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9" activeTab="28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</sheets>
  <externalReferences>
    <externalReference r:id="rId63"/>
    <externalReference r:id="rId64"/>
    <externalReference r:id="rId65"/>
    <externalReference r:id="rId66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50" i="74" l="1"/>
  <c r="H40"/>
  <c r="H24"/>
  <c r="H23"/>
  <c r="H21"/>
  <c r="H19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7"/>
  <c r="H26"/>
  <c r="H25"/>
  <c r="H22"/>
  <c r="H20"/>
  <c r="H18"/>
  <c r="H17"/>
  <c r="H16"/>
  <c r="H15"/>
  <c r="H14"/>
  <c r="H13"/>
  <c r="H12"/>
  <c r="H11"/>
  <c r="H7"/>
  <c r="H6"/>
  <c r="H5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M99" i="73" l="1"/>
  <c r="I99"/>
  <c r="M77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B7" i="63" s="1"/>
  <c r="AE8" i="14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B15" i="63" s="1"/>
  <c r="AE16" i="14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B35" i="63" s="1"/>
  <c r="AE36" i="14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B39" i="63" s="1"/>
  <c r="AE40" i="14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B47" i="63" s="1"/>
  <c r="AE48" i="14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B55" i="63" s="1"/>
  <c r="AE56" i="14"/>
  <c r="AF56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B59" i="63" s="1"/>
  <c r="AE60" i="14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B67" i="63" s="1"/>
  <c r="AE68" i="14"/>
  <c r="AB68" i="61" s="1"/>
  <c r="AF68" i="14"/>
  <c r="AG68"/>
  <c r="AH68"/>
  <c r="AI68"/>
  <c r="AJ68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B71" i="63" s="1"/>
  <c r="AE72" i="14"/>
  <c r="AB72" i="61" s="1"/>
  <c r="AF72" i="14"/>
  <c r="AG72"/>
  <c r="AH72"/>
  <c r="AI72"/>
  <c r="AJ72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B75" i="63" s="1"/>
  <c r="AE76" i="14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B79" i="63" s="1"/>
  <c r="AE80" i="14"/>
  <c r="AB80" i="61" s="1"/>
  <c r="AF80" i="14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B83" i="63" s="1"/>
  <c r="AE84" i="1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AA7" i="63" s="1"/>
  <c r="X8" i="14"/>
  <c r="Y8"/>
  <c r="Z8"/>
  <c r="AA8"/>
  <c r="AB8"/>
  <c r="AA8" i="63" s="1"/>
  <c r="AC8" i="14"/>
  <c r="X9"/>
  <c r="Y9"/>
  <c r="Z9"/>
  <c r="AA9" i="62" s="1"/>
  <c r="AA9" i="14"/>
  <c r="AB9"/>
  <c r="AC9"/>
  <c r="AA9" i="63" s="1"/>
  <c r="X10" i="14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AA13" i="63" s="1"/>
  <c r="X14" i="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AA17" i="63" s="1"/>
  <c r="X18" i="14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AA19" i="63" s="1"/>
  <c r="X20" i="14"/>
  <c r="AA20" i="61" s="1"/>
  <c r="Y20" i="14"/>
  <c r="Z20"/>
  <c r="AA20"/>
  <c r="AB20"/>
  <c r="AA20" i="63" s="1"/>
  <c r="AC20" i="14"/>
  <c r="X21"/>
  <c r="Y21"/>
  <c r="Z21"/>
  <c r="AA21"/>
  <c r="AB21"/>
  <c r="AC21"/>
  <c r="AA21" i="63" s="1"/>
  <c r="X22" i="14"/>
  <c r="AA22" i="61" s="1"/>
  <c r="Y22" i="14"/>
  <c r="Z22"/>
  <c r="AA22"/>
  <c r="AB22"/>
  <c r="AA22" i="63" s="1"/>
  <c r="AC22" i="14"/>
  <c r="X23"/>
  <c r="Y23"/>
  <c r="Z23"/>
  <c r="AA23"/>
  <c r="AB23"/>
  <c r="AC23"/>
  <c r="AA23" i="63" s="1"/>
  <c r="X24" i="1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AA27" i="63" s="1"/>
  <c r="X28" i="14"/>
  <c r="AA28" i="61" s="1"/>
  <c r="Y28" i="14"/>
  <c r="Z28"/>
  <c r="AA28"/>
  <c r="AB28"/>
  <c r="AA28" i="63" s="1"/>
  <c r="AC28" i="14"/>
  <c r="X29"/>
  <c r="Y29"/>
  <c r="Z29"/>
  <c r="AA29"/>
  <c r="AB29"/>
  <c r="AC29"/>
  <c r="AA29" i="63" s="1"/>
  <c r="X30" i="14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AA33" i="63" s="1"/>
  <c r="X34" i="1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AA35" i="63" s="1"/>
  <c r="X36" i="14"/>
  <c r="AA36" i="61" s="1"/>
  <c r="Y36" i="14"/>
  <c r="Z36"/>
  <c r="AA36"/>
  <c r="AB36"/>
  <c r="AC36"/>
  <c r="X37"/>
  <c r="Y37"/>
  <c r="Z37"/>
  <c r="AA37"/>
  <c r="AB37"/>
  <c r="AC37"/>
  <c r="AA37" i="63" s="1"/>
  <c r="X38" i="14"/>
  <c r="AA38" i="61" s="1"/>
  <c r="Y38" i="14"/>
  <c r="Z38"/>
  <c r="AA38"/>
  <c r="AB38"/>
  <c r="AA38" i="63" s="1"/>
  <c r="AC38" i="14"/>
  <c r="X39"/>
  <c r="Y39"/>
  <c r="Z39"/>
  <c r="AA39"/>
  <c r="AB39"/>
  <c r="AC39"/>
  <c r="AA39" i="63" s="1"/>
  <c r="X40" i="14"/>
  <c r="Y40"/>
  <c r="Z40"/>
  <c r="AA40"/>
  <c r="AB40"/>
  <c r="AA40" i="63" s="1"/>
  <c r="AC40" i="14"/>
  <c r="X41"/>
  <c r="Y41"/>
  <c r="Z41"/>
  <c r="AA41" i="62" s="1"/>
  <c r="AA41" i="14"/>
  <c r="AB41"/>
  <c r="AC41"/>
  <c r="AA41" i="63" s="1"/>
  <c r="X42" i="14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AA43" i="63" s="1"/>
  <c r="X44" i="14"/>
  <c r="AA44" i="61" s="1"/>
  <c r="Y44" i="14"/>
  <c r="Z44"/>
  <c r="AA44"/>
  <c r="AB44"/>
  <c r="AC44"/>
  <c r="X45"/>
  <c r="Y45"/>
  <c r="Z45"/>
  <c r="AA45"/>
  <c r="AB45"/>
  <c r="AC45"/>
  <c r="AA45" i="63" s="1"/>
  <c r="X46" i="14"/>
  <c r="AA46" i="61" s="1"/>
  <c r="Y46" i="14"/>
  <c r="Z46"/>
  <c r="AA46"/>
  <c r="AB46"/>
  <c r="AA46" i="63" s="1"/>
  <c r="AC46" i="14"/>
  <c r="X47"/>
  <c r="Y47"/>
  <c r="Z47"/>
  <c r="AA47"/>
  <c r="AB47"/>
  <c r="AC47"/>
  <c r="AA47" i="63" s="1"/>
  <c r="X48" i="14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AA51" i="63" s="1"/>
  <c r="X52" i="14"/>
  <c r="AA52" i="61" s="1"/>
  <c r="Y52" i="14"/>
  <c r="Z52"/>
  <c r="AA52"/>
  <c r="AB52"/>
  <c r="AA52" i="63" s="1"/>
  <c r="AC52" i="14"/>
  <c r="X53"/>
  <c r="Y53"/>
  <c r="Z53"/>
  <c r="AA53"/>
  <c r="AB53"/>
  <c r="AC53"/>
  <c r="AA53" i="63" s="1"/>
  <c r="X54" i="1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AA57" i="63" s="1"/>
  <c r="X58" i="14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AA59" i="63" s="1"/>
  <c r="X60" i="14"/>
  <c r="AA60" i="61" s="1"/>
  <c r="Y60" i="14"/>
  <c r="Z60"/>
  <c r="AA60"/>
  <c r="AB60"/>
  <c r="AA60" i="63" s="1"/>
  <c r="AC60" i="14"/>
  <c r="X61"/>
  <c r="Y61"/>
  <c r="Z61"/>
  <c r="AA61"/>
  <c r="AB61"/>
  <c r="AC61"/>
  <c r="AA61" i="63" s="1"/>
  <c r="X62" i="14"/>
  <c r="AA62" i="61" s="1"/>
  <c r="Y62" i="14"/>
  <c r="Z62"/>
  <c r="AA62"/>
  <c r="AB62"/>
  <c r="AA62" i="63" s="1"/>
  <c r="AC62" i="14"/>
  <c r="X63"/>
  <c r="Y63"/>
  <c r="Z63"/>
  <c r="AA63"/>
  <c r="AB63"/>
  <c r="AC63"/>
  <c r="AA63" i="63" s="1"/>
  <c r="X64" i="1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AA67" i="63" s="1"/>
  <c r="X68" i="14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AA71" i="63" s="1"/>
  <c r="X72" i="14"/>
  <c r="Y72"/>
  <c r="Z72"/>
  <c r="AA72"/>
  <c r="AB72"/>
  <c r="AA72" i="63" s="1"/>
  <c r="AC72" i="14"/>
  <c r="X73"/>
  <c r="Y73"/>
  <c r="Z73"/>
  <c r="AA73" i="62" s="1"/>
  <c r="AA73" i="14"/>
  <c r="AB73"/>
  <c r="AC73"/>
  <c r="AA73" i="63" s="1"/>
  <c r="X74" i="1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AA77" i="63" s="1"/>
  <c r="X78" i="14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AA81" i="63" s="1"/>
  <c r="X82" i="14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AA83" i="63" s="1"/>
  <c r="X84" i="14"/>
  <c r="AA84" i="61" s="1"/>
  <c r="Y84" i="14"/>
  <c r="Z84"/>
  <c r="AA84"/>
  <c r="AB84"/>
  <c r="AA84" i="63" s="1"/>
  <c r="AC84" i="14"/>
  <c r="X85"/>
  <c r="Y85"/>
  <c r="Z85"/>
  <c r="AA85"/>
  <c r="AB85"/>
  <c r="AC85"/>
  <c r="AA85" i="63" s="1"/>
  <c r="X86" i="14"/>
  <c r="AA86" i="61" s="1"/>
  <c r="Y86" i="14"/>
  <c r="Z86"/>
  <c r="AA86"/>
  <c r="AB86"/>
  <c r="AA86" i="63" s="1"/>
  <c r="AC86" i="14"/>
  <c r="X87"/>
  <c r="Y87"/>
  <c r="Z87"/>
  <c r="AA87"/>
  <c r="AB87"/>
  <c r="AC87"/>
  <c r="AA87" i="63" s="1"/>
  <c r="X88" i="14"/>
  <c r="Y88"/>
  <c r="Z88"/>
  <c r="AA88"/>
  <c r="AB88"/>
  <c r="AA88" i="63" s="1"/>
  <c r="AC88" i="14"/>
  <c r="X89"/>
  <c r="Y89"/>
  <c r="Z89"/>
  <c r="AA89" i="62" s="1"/>
  <c r="AA89" i="14"/>
  <c r="AB89"/>
  <c r="AC89"/>
  <c r="AA89" i="63" s="1"/>
  <c r="X90" i="14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AA93" i="63" s="1"/>
  <c r="X94" i="14"/>
  <c r="AA94" i="61" s="1"/>
  <c r="Y94" i="14"/>
  <c r="Z94"/>
  <c r="AA94"/>
  <c r="AB94"/>
  <c r="AA94" i="63" s="1"/>
  <c r="AC94" i="14"/>
  <c r="X95"/>
  <c r="Y95"/>
  <c r="Z95"/>
  <c r="AA95"/>
  <c r="AB95"/>
  <c r="AC95"/>
  <c r="AA95" i="63" s="1"/>
  <c r="X96" i="14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Y8"/>
  <c r="Z8"/>
  <c r="Y9"/>
  <c r="Z9"/>
  <c r="Y10"/>
  <c r="Z10"/>
  <c r="Y11"/>
  <c r="Z11"/>
  <c r="AA11"/>
  <c r="Y12"/>
  <c r="Z12"/>
  <c r="AA12"/>
  <c r="Y13"/>
  <c r="Z13"/>
  <c r="Y14"/>
  <c r="Z14"/>
  <c r="Y15"/>
  <c r="Z15"/>
  <c r="AA15"/>
  <c r="Y16"/>
  <c r="Z16"/>
  <c r="Y17"/>
  <c r="Z17"/>
  <c r="Y18"/>
  <c r="Z18"/>
  <c r="Y19"/>
  <c r="Z19"/>
  <c r="Y20"/>
  <c r="Z20"/>
  <c r="Y21"/>
  <c r="Z21"/>
  <c r="Y22"/>
  <c r="Z22"/>
  <c r="Y23"/>
  <c r="Z23"/>
  <c r="AB23"/>
  <c r="Y24"/>
  <c r="Z24"/>
  <c r="Y25"/>
  <c r="Z25"/>
  <c r="AA25"/>
  <c r="Y26"/>
  <c r="Z26"/>
  <c r="Y27"/>
  <c r="Z27"/>
  <c r="Y28"/>
  <c r="Z28"/>
  <c r="Y29"/>
  <c r="Z29"/>
  <c r="Y30"/>
  <c r="Z30"/>
  <c r="Y31"/>
  <c r="Z31"/>
  <c r="AA31"/>
  <c r="AB31"/>
  <c r="Y32"/>
  <c r="Z32"/>
  <c r="Y33"/>
  <c r="Z33"/>
  <c r="Y34"/>
  <c r="Z34"/>
  <c r="Y35"/>
  <c r="Z35"/>
  <c r="Y36"/>
  <c r="Z36"/>
  <c r="AA36"/>
  <c r="Y37"/>
  <c r="Z37"/>
  <c r="Y38"/>
  <c r="Z38"/>
  <c r="Y39"/>
  <c r="Z39"/>
  <c r="Y40"/>
  <c r="Z40"/>
  <c r="Y41"/>
  <c r="Z41"/>
  <c r="Y42"/>
  <c r="Z42"/>
  <c r="Y43"/>
  <c r="Z43"/>
  <c r="AB43"/>
  <c r="Y44"/>
  <c r="Z44"/>
  <c r="AA44"/>
  <c r="Y45"/>
  <c r="Z45"/>
  <c r="Y46"/>
  <c r="Z46"/>
  <c r="Y47"/>
  <c r="Z47"/>
  <c r="Y48"/>
  <c r="Z48"/>
  <c r="Y49"/>
  <c r="Z49"/>
  <c r="AA49"/>
  <c r="Y50"/>
  <c r="Z50"/>
  <c r="Y51"/>
  <c r="Z51"/>
  <c r="AB51"/>
  <c r="Y52"/>
  <c r="Z52"/>
  <c r="Y53"/>
  <c r="Z53"/>
  <c r="Y54"/>
  <c r="Z54"/>
  <c r="Y55"/>
  <c r="Z55"/>
  <c r="AA55"/>
  <c r="Y56"/>
  <c r="Z56"/>
  <c r="Y57"/>
  <c r="Z57"/>
  <c r="Y58"/>
  <c r="Z58"/>
  <c r="Y59"/>
  <c r="Z59"/>
  <c r="Y60"/>
  <c r="Z60"/>
  <c r="Y61"/>
  <c r="Z61"/>
  <c r="Y62"/>
  <c r="Z62"/>
  <c r="Y63"/>
  <c r="Z63"/>
  <c r="AB63"/>
  <c r="Y64"/>
  <c r="Z64"/>
  <c r="Y65"/>
  <c r="Z65"/>
  <c r="AA65"/>
  <c r="Y66"/>
  <c r="Z66"/>
  <c r="Y67"/>
  <c r="Z67"/>
  <c r="Y68"/>
  <c r="Z68"/>
  <c r="AA68"/>
  <c r="Y69"/>
  <c r="Z69"/>
  <c r="AA69"/>
  <c r="Y70"/>
  <c r="Z70"/>
  <c r="Y71"/>
  <c r="Z71"/>
  <c r="Y72"/>
  <c r="Z72"/>
  <c r="Y73"/>
  <c r="Z73"/>
  <c r="Y74"/>
  <c r="Z74"/>
  <c r="Y75"/>
  <c r="Z75"/>
  <c r="AA75"/>
  <c r="Y76"/>
  <c r="Z76"/>
  <c r="AA76"/>
  <c r="Y77"/>
  <c r="Z77"/>
  <c r="Y78"/>
  <c r="Z78"/>
  <c r="Y79"/>
  <c r="Z79"/>
  <c r="AA79"/>
  <c r="Y80"/>
  <c r="Z80"/>
  <c r="Y81"/>
  <c r="Z81"/>
  <c r="Y82"/>
  <c r="Z82"/>
  <c r="Y83"/>
  <c r="Z83"/>
  <c r="Y84"/>
  <c r="Z84"/>
  <c r="Y85"/>
  <c r="Z85"/>
  <c r="Y86"/>
  <c r="Z86"/>
  <c r="Y87"/>
  <c r="Z87"/>
  <c r="Y88"/>
  <c r="Z88"/>
  <c r="Y89"/>
  <c r="Z89"/>
  <c r="Y90"/>
  <c r="Z90"/>
  <c r="Y91"/>
  <c r="Z91"/>
  <c r="AA91"/>
  <c r="Y92"/>
  <c r="Z92"/>
  <c r="Y93"/>
  <c r="Z93"/>
  <c r="Y94"/>
  <c r="Z94"/>
  <c r="Y95"/>
  <c r="Z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L99" i="24" l="1"/>
  <c r="AB80" i="63"/>
  <c r="AB76"/>
  <c r="AB72"/>
  <c r="AB68"/>
  <c r="AB56"/>
  <c r="AB48"/>
  <c r="AB97"/>
  <c r="AB93"/>
  <c r="AB89"/>
  <c r="AB85"/>
  <c r="AB81"/>
  <c r="AB77"/>
  <c r="AB73"/>
  <c r="AB69"/>
  <c r="AB3" i="62"/>
  <c r="AB81"/>
  <c r="AB73"/>
  <c r="AB57"/>
  <c r="AB53"/>
  <c r="AB49"/>
  <c r="AB45"/>
  <c r="AB37"/>
  <c r="AB88" i="61"/>
  <c r="AB64"/>
  <c r="AB56"/>
  <c r="AB52"/>
  <c r="AB28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F50" s="1"/>
  <c r="B51"/>
  <c r="C51"/>
  <c r="B52"/>
  <c r="C52"/>
  <c r="B53"/>
  <c r="C53"/>
  <c r="B54"/>
  <c r="C54"/>
  <c r="F54" s="1"/>
  <c r="B55"/>
  <c r="C55"/>
  <c r="B56"/>
  <c r="C56"/>
  <c r="B57"/>
  <c r="C57"/>
  <c r="F57" s="1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F95"/>
  <c r="U94"/>
  <c r="F94"/>
  <c r="U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U41"/>
  <c r="F41"/>
  <c r="U40"/>
  <c r="U39"/>
  <c r="F39"/>
  <c r="U38"/>
  <c r="F38"/>
  <c r="U37"/>
  <c r="F37"/>
  <c r="U36"/>
  <c r="F36"/>
  <c r="U35"/>
  <c r="F35"/>
  <c r="U34"/>
  <c r="F34"/>
  <c r="U33"/>
  <c r="F33"/>
  <c r="U32"/>
  <c r="F32"/>
  <c r="U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U55"/>
  <c r="N55"/>
  <c r="F55"/>
  <c r="U54"/>
  <c r="F54"/>
  <c r="U53"/>
  <c r="N53"/>
  <c r="F53"/>
  <c r="U52"/>
  <c r="U51"/>
  <c r="N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U56"/>
  <c r="F56"/>
  <c r="U55"/>
  <c r="F55"/>
  <c r="U54"/>
  <c r="U53"/>
  <c r="N53"/>
  <c r="F53"/>
  <c r="U52"/>
  <c r="F52"/>
  <c r="U51"/>
  <c r="N51"/>
  <c r="F51"/>
  <c r="U50"/>
  <c r="N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F16"/>
  <c r="U15"/>
  <c r="N15"/>
  <c r="F15"/>
  <c r="U14"/>
  <c r="U13"/>
  <c r="F13"/>
  <c r="U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U95"/>
  <c r="F95"/>
  <c r="U94"/>
  <c r="N94"/>
  <c r="F94"/>
  <c r="U93"/>
  <c r="N93"/>
  <c r="F93"/>
  <c r="U92"/>
  <c r="N92"/>
  <c r="F92"/>
  <c r="U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U49"/>
  <c r="F49"/>
  <c r="U48"/>
  <c r="N48"/>
  <c r="U47"/>
  <c r="F47"/>
  <c r="U46"/>
  <c r="F46"/>
  <c r="U45"/>
  <c r="N45"/>
  <c r="U44"/>
  <c r="U43"/>
  <c r="F43"/>
  <c r="U42"/>
  <c r="U41"/>
  <c r="F41"/>
  <c r="U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86" i="57" l="1"/>
  <c r="F84"/>
  <c r="F81" i="55"/>
  <c r="F82" i="57"/>
  <c r="F70"/>
  <c r="F20" i="55"/>
  <c r="F97" i="63"/>
  <c r="C99"/>
  <c r="F72"/>
  <c r="B99"/>
  <c r="C99" i="56"/>
  <c r="F91" i="55"/>
  <c r="C99"/>
  <c r="F31" i="58"/>
  <c r="F56" i="57"/>
  <c r="F52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M49" i="65"/>
  <c r="D49" i="55" s="1"/>
  <c r="M50" i="65"/>
  <c r="D50" i="55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N83"/>
  <c r="N84"/>
  <c r="N87"/>
  <c r="N88"/>
  <c r="O88" s="1"/>
  <c r="N91"/>
  <c r="N92"/>
  <c r="N95"/>
  <c r="N96"/>
  <c r="O96" s="1"/>
  <c r="I99"/>
  <c r="N81"/>
  <c r="N82"/>
  <c r="O82" s="1"/>
  <c r="N85"/>
  <c r="O85" s="1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56"/>
  <c r="V4"/>
  <c r="V9"/>
  <c r="V47"/>
  <c r="V16"/>
  <c r="O16"/>
  <c r="V24" i="56"/>
  <c r="O26"/>
  <c r="O35"/>
  <c r="O51"/>
  <c r="N8" i="55"/>
  <c r="F9"/>
  <c r="I99"/>
  <c r="M99"/>
  <c r="G10"/>
  <c r="N12"/>
  <c r="O12" s="1"/>
  <c r="F13"/>
  <c r="V22"/>
  <c r="N28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65"/>
  <c r="V62" i="55"/>
  <c r="V66"/>
  <c r="O15" i="56"/>
  <c r="V22"/>
  <c r="V36"/>
  <c r="V38"/>
  <c r="V52"/>
  <c r="V59"/>
  <c r="V62"/>
  <c r="O62"/>
  <c r="V70"/>
  <c r="O70"/>
  <c r="V78"/>
  <c r="O78"/>
  <c r="V86"/>
  <c r="V68" i="57"/>
  <c r="V12" i="55"/>
  <c r="O17"/>
  <c r="V60"/>
  <c r="V90"/>
  <c r="V11" i="56"/>
  <c r="O18"/>
  <c r="O32"/>
  <c r="V32"/>
  <c r="V48"/>
  <c r="B99" i="55"/>
  <c r="F3"/>
  <c r="K99"/>
  <c r="F5"/>
  <c r="G18"/>
  <c r="O19"/>
  <c r="N20"/>
  <c r="F21"/>
  <c r="N36"/>
  <c r="O36" s="1"/>
  <c r="F37"/>
  <c r="G50"/>
  <c r="N52"/>
  <c r="F53"/>
  <c r="O84"/>
  <c r="O5" i="56"/>
  <c r="O21"/>
  <c r="O37"/>
  <c r="O53"/>
  <c r="O61"/>
  <c r="O69"/>
  <c r="O77"/>
  <c r="O93"/>
  <c r="O70" i="55"/>
  <c r="O7" i="56"/>
  <c r="O23"/>
  <c r="V28"/>
  <c r="O30"/>
  <c r="V39"/>
  <c r="V44"/>
  <c r="V46"/>
  <c r="O46"/>
  <c r="V58"/>
  <c r="V63"/>
  <c r="V66"/>
  <c r="O66"/>
  <c r="V74"/>
  <c r="V82"/>
  <c r="J99" i="55"/>
  <c r="N24"/>
  <c r="N40"/>
  <c r="N56"/>
  <c r="O56" s="1"/>
  <c r="O96"/>
  <c r="O56" i="56"/>
  <c r="V25" i="58"/>
  <c r="V73"/>
  <c r="V89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64" i="55"/>
  <c r="V72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46"/>
  <c r="O65"/>
  <c r="N3" i="56"/>
  <c r="G88" i="57"/>
  <c r="N90"/>
  <c r="F91"/>
  <c r="K99" i="58"/>
  <c r="U99"/>
  <c r="F9"/>
  <c r="F17"/>
  <c r="V26"/>
  <c r="V42"/>
  <c r="V74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71" i="55" l="1"/>
  <c r="O4" i="57"/>
  <c r="O62" i="55"/>
  <c r="O46"/>
  <c r="O14"/>
  <c r="O9"/>
  <c r="O97" i="56"/>
  <c r="O89"/>
  <c r="O81"/>
  <c r="O92"/>
  <c r="O84"/>
  <c r="O76"/>
  <c r="O60"/>
  <c r="O52"/>
  <c r="O36"/>
  <c r="G34" i="55"/>
  <c r="O74" i="58"/>
  <c r="O26"/>
  <c r="O93"/>
  <c r="O57"/>
  <c r="O95" i="56"/>
  <c r="O10"/>
  <c r="O87" i="55"/>
  <c r="O3"/>
  <c r="O86"/>
  <c r="O74"/>
  <c r="O66"/>
  <c r="V10" i="56"/>
  <c r="O94"/>
  <c r="O86"/>
  <c r="O54"/>
  <c r="V34"/>
  <c r="V27"/>
  <c r="G98" i="55"/>
  <c r="G82"/>
  <c r="V82" s="1"/>
  <c r="G78"/>
  <c r="O78" s="1"/>
  <c r="G26"/>
  <c r="V26" s="1"/>
  <c r="O20"/>
  <c r="G11"/>
  <c r="V11" s="1"/>
  <c r="G6"/>
  <c r="O6" s="1"/>
  <c r="V3"/>
  <c r="V94"/>
  <c r="O90"/>
  <c r="V86"/>
  <c r="V74"/>
  <c r="V51"/>
  <c r="O38"/>
  <c r="O98" i="56"/>
  <c r="O90"/>
  <c r="O74"/>
  <c r="O58"/>
  <c r="V50"/>
  <c r="O42"/>
  <c r="O38"/>
  <c r="O22"/>
  <c r="O14"/>
  <c r="O6"/>
  <c r="O47"/>
  <c r="G76" i="55"/>
  <c r="G68"/>
  <c r="G52"/>
  <c r="V52" s="1"/>
  <c r="G48"/>
  <c r="G40"/>
  <c r="V40" s="1"/>
  <c r="O32"/>
  <c r="G28"/>
  <c r="V28" s="1"/>
  <c r="G24"/>
  <c r="V24" s="1"/>
  <c r="E99"/>
  <c r="V87"/>
  <c r="O30"/>
  <c r="G27" i="58"/>
  <c r="G11"/>
  <c r="V11" s="1"/>
  <c r="O6"/>
  <c r="G82" i="57"/>
  <c r="V82" s="1"/>
  <c r="G78"/>
  <c r="V78" s="1"/>
  <c r="G91" i="58"/>
  <c r="G75"/>
  <c r="O66"/>
  <c r="G59"/>
  <c r="G43"/>
  <c r="V43" s="1"/>
  <c r="E99"/>
  <c r="O81"/>
  <c r="O53"/>
  <c r="O45"/>
  <c r="O41"/>
  <c r="O29"/>
  <c r="O17"/>
  <c r="G94" i="57"/>
  <c r="V94" s="1"/>
  <c r="O44"/>
  <c r="O2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6" i="55"/>
  <c r="O26"/>
  <c r="V13" i="57" l="1"/>
  <c r="V98" i="55"/>
  <c r="O98"/>
  <c r="O82"/>
  <c r="V78"/>
  <c r="O11"/>
  <c r="O52"/>
  <c r="O8" i="56"/>
  <c r="O4"/>
  <c r="V76" i="55"/>
  <c r="O76"/>
  <c r="O68"/>
  <c r="V68"/>
  <c r="O49"/>
  <c r="V48"/>
  <c r="O48"/>
  <c r="O40"/>
  <c r="O28"/>
  <c r="O24"/>
  <c r="V27" i="58"/>
  <c r="O27"/>
  <c r="O11"/>
  <c r="O82" i="57"/>
  <c r="O78"/>
  <c r="V45"/>
  <c r="V91" i="58"/>
  <c r="O91"/>
  <c r="V75"/>
  <c r="O75"/>
  <c r="O59"/>
  <c r="V59"/>
  <c r="O94" i="57"/>
  <c r="O61"/>
  <c r="O25"/>
  <c r="O77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CO93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DB25" s="1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2" i="54" l="1"/>
  <c r="DB63"/>
  <c r="DB42"/>
  <c r="DB37"/>
  <c r="DB33"/>
  <c r="DB29"/>
  <c r="DB3"/>
  <c r="CV4"/>
  <c r="BM62"/>
  <c r="BM42"/>
  <c r="CO5"/>
  <c r="BF42"/>
  <c r="AY70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DH32" s="1"/>
  <c r="D32" i="40" s="1"/>
  <c r="BT32" i="54"/>
  <c r="BM40"/>
  <c r="BF56"/>
  <c r="DH56" s="1"/>
  <c r="D56" i="40" s="1"/>
  <c r="BY46" i="54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DJ86" s="1"/>
  <c r="F86" i="40" s="1"/>
  <c r="BT89" i="54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I49" s="1"/>
  <c r="E49" i="40" s="1"/>
  <c r="BM51" i="54"/>
  <c r="DI51" s="1"/>
  <c r="E51" i="40" s="1"/>
  <c r="BM52" i="54"/>
  <c r="BM58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DH91" s="1"/>
  <c r="D91" i="40" s="1"/>
  <c r="BF92" i="54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DG4" s="1"/>
  <c r="C4" i="40" s="1"/>
  <c r="AY6" i="54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AY29"/>
  <c r="DG29" s="1"/>
  <c r="C29" i="40" s="1"/>
  <c r="DI29" i="54"/>
  <c r="E29" i="40" s="1"/>
  <c r="AY32" i="54"/>
  <c r="DG32" s="1"/>
  <c r="C32" i="40" s="1"/>
  <c r="AY40" i="54"/>
  <c r="CE40"/>
  <c r="AY45"/>
  <c r="DG45" s="1"/>
  <c r="C45" i="40" s="1"/>
  <c r="AY47" i="54"/>
  <c r="DG47" s="1"/>
  <c r="C47" i="40" s="1"/>
  <c r="AY48" i="54"/>
  <c r="AY58"/>
  <c r="DG58" s="1"/>
  <c r="C58" i="40" s="1"/>
  <c r="AY62" i="54"/>
  <c r="DI62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DJ81" i="54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AY28" i="54"/>
  <c r="DG28" s="1"/>
  <c r="C28" i="40" s="1"/>
  <c r="DJ28" i="54"/>
  <c r="F28" i="40" s="1"/>
  <c r="AY31" i="54"/>
  <c r="DG31" s="1"/>
  <c r="C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I8" i="54"/>
  <c r="E8" i="40" s="1"/>
  <c r="DI9" i="54"/>
  <c r="E9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AR53" i="54"/>
  <c r="DF53" s="1"/>
  <c r="B53" i="40" s="1"/>
  <c r="DJ53" i="54"/>
  <c r="F53" i="40" s="1"/>
  <c r="AR56" i="54"/>
  <c r="DF56" s="1"/>
  <c r="B56" i="40" s="1"/>
  <c r="DG56" i="54"/>
  <c r="C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J97" i="54"/>
  <c r="F97" i="40" s="1"/>
  <c r="DH6" i="54"/>
  <c r="D6" i="40" s="1"/>
  <c r="DJ6" i="54"/>
  <c r="F6" i="40" s="1"/>
  <c r="AR23" i="54"/>
  <c r="DF23" s="1"/>
  <c r="B23" i="40" s="1"/>
  <c r="DG23" i="54"/>
  <c r="C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96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H37" i="54"/>
  <c r="D37" i="40" s="1"/>
  <c r="DJ37" i="54"/>
  <c r="F37" i="40" s="1"/>
  <c r="AR44" i="54"/>
  <c r="DF44" s="1"/>
  <c r="B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9" i="54"/>
  <c r="C19" i="40" s="1"/>
  <c r="DG22" i="54"/>
  <c r="C22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AR91" i="54"/>
  <c r="DF91" s="1"/>
  <c r="B91" i="40" s="1"/>
  <c r="AR92" i="54"/>
  <c r="DF92" s="1"/>
  <c r="B92" i="40" s="1"/>
  <c r="DH92" i="54"/>
  <c r="D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33" i="54" l="1"/>
  <c r="DD29"/>
  <c r="DD18"/>
  <c r="DD15"/>
  <c r="DD9"/>
  <c r="CW74"/>
  <c r="CW46"/>
  <c r="CW48"/>
  <c r="CW95"/>
  <c r="CP38"/>
  <c r="CP83"/>
  <c r="CP35"/>
  <c r="CP26"/>
  <c r="CI36"/>
  <c r="CI22"/>
  <c r="CB41"/>
  <c r="CB30"/>
  <c r="CB26"/>
  <c r="CB50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AE17" i="29" s="1"/>
  <c r="DK70" i="54"/>
  <c r="C70" i="40"/>
  <c r="DK54" i="54"/>
  <c r="C54" i="40"/>
  <c r="G54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F99"/>
  <c r="G17"/>
  <c r="G52"/>
  <c r="AE99" i="29"/>
  <c r="AE99" i="27"/>
  <c r="C99" i="40"/>
  <c r="AE99" i="26"/>
  <c r="G3" i="40"/>
  <c r="B99"/>
  <c r="G66"/>
  <c r="AE99" i="28"/>
  <c r="AC7" i="30"/>
  <c r="AC1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<sst xmlns="http://schemas.openxmlformats.org/spreadsheetml/2006/main" count="8758" uniqueCount="534">
  <si>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</si>
  <si>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</si>
  <si>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</si>
  <si>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</si>
  <si>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</si>
  <si>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</si>
  <si>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</si>
  <si>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</si>
  <si>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</si>
  <si>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</si>
  <si>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</si>
  <si>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</si>
  <si>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</si>
  <si>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</si>
  <si>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</si>
  <si>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</si>
  <si>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</si>
  <si>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</si>
  <si>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</si>
  <si>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</si>
  <si>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</si>
  <si>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</si>
  <si>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</si>
  <si>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</si>
  <si>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</si>
  <si>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</si>
  <si>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</si>
  <si>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</si>
  <si>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</si>
  <si>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</si>
  <si>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</si>
  <si>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</si>
  <si>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</si>
  <si>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</si>
  <si>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</si>
  <si>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</si>
  <si>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</si>
  <si>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</si>
  <si>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</si>
  <si>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</si>
  <si>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</si>
  <si>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</si>
  <si>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</si>
  <si>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</si>
  <si>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</si>
  <si>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</si>
  <si>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</si>
  <si>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</si>
  <si>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</si>
  <si>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</si>
  <si>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</si>
  <si>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</si>
  <si>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</si>
  <si>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</si>
  <si>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</si>
  <si>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</si>
  <si>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</si>
  <si>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</si>
  <si>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</si>
  <si>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</si>
  <si>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</si>
  <si>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</si>
  <si>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</si>
  <si>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</si>
  <si>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</si>
  <si>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</si>
  <si>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</si>
  <si>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</si>
  <si>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</si>
  <si>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</si>
  <si>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</si>
  <si>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</si>
  <si>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</si>
  <si>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</si>
  <si>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</si>
  <si>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</si>
  <si>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</si>
  <si>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</si>
  <si>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</si>
  <si>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</si>
  <si>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</si>
  <si>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</si>
  <si>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</si>
  <si>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</si>
  <si>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</si>
  <si>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</si>
  <si>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</si>
  <si>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</si>
  <si>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</si>
  <si>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</si>
  <si>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</si>
  <si>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</si>
  <si>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</si>
  <si>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</si>
  <si>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</si>
  <si>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</si>
  <si>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</si>
  <si>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</si>
  <si>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</si>
  <si>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</si>
  <si>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</si>
  <si>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</si>
  <si>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</si>
  <si>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</si>
  <si>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</si>
  <si>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</si>
  <si>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</si>
  <si>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</si>
  <si>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</si>
  <si>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</si>
  <si>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</si>
  <si>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</si>
  <si>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</si>
  <si>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</si>
  <si>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</si>
  <si>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</si>
  <si>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</si>
  <si>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</si>
  <si>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</si>
  <si>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</si>
  <si>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</si>
  <si>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</si>
  <si>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</si>
  <si>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</si>
  <si>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</si>
  <si>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</si>
  <si>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</si>
  <si>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</si>
  <si>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</si>
  <si>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</si>
  <si>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</si>
  <si>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</si>
  <si>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</si>
  <si>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</si>
  <si>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</si>
  <si>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</si>
  <si>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</si>
  <si>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</si>
  <si>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</si>
  <si>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</si>
  <si>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</si>
  <si>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</si>
  <si>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</si>
  <si>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</si>
  <si>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</si>
  <si>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</si>
  <si>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</si>
  <si>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</si>
  <si>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</si>
  <si>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</si>
  <si>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</si>
  <si>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</si>
  <si>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</si>
  <si>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</si>
  <si>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</si>
  <si>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</si>
  <si>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</si>
  <si>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</si>
  <si>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</si>
  <si>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</si>
  <si>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</si>
  <si>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</si>
  <si>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</si>
  <si>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</si>
  <si>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</si>
  <si>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</si>
  <si>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</si>
  <si>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</si>
  <si>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</si>
  <si>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</si>
  <si>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</si>
  <si>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</si>
  <si>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</si>
  <si>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</si>
  <si>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</si>
  <si>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</si>
  <si>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</si>
  <si>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</si>
  <si>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</si>
  <si>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</si>
  <si>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</si>
  <si>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</si>
  <si>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</si>
  <si>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</si>
  <si>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</si>
  <si>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</si>
  <si>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</si>
  <si>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</si>
  <si>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</si>
  <si>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</si>
  <si>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</si>
  <si>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</si>
  <si>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</si>
  <si>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</si>
  <si>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</si>
  <si>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</si>
  <si>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</si>
  <si>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</si>
  <si>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</si>
  <si>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</si>
  <si>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</si>
  <si>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</si>
  <si>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</si>
  <si>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</si>
  <si>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</si>
  <si>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</si>
  <si>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</si>
  <si>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</si>
  <si>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</si>
  <si>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</si>
  <si>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</si>
  <si>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</si>
  <si>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</si>
  <si>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</si>
  <si>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</si>
  <si>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</si>
  <si>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</si>
  <si>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</si>
  <si>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</si>
  <si>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</si>
  <si>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</si>
  <si>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</si>
  <si>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</si>
  <si>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</si>
  <si>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</si>
  <si>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</si>
  <si>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</si>
  <si>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</si>
  <si>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</si>
  <si>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</si>
  <si>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</si>
  <si>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</si>
  <si>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</si>
  <si>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</si>
  <si>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</si>
  <si>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</si>
  <si>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</si>
  <si>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</si>
  <si>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</si>
  <si>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</si>
  <si>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</si>
  <si>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</si>
  <si>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</si>
  <si>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</si>
  <si>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</si>
  <si>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</si>
  <si>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</si>
  <si>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</si>
  <si>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</si>
  <si>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</si>
  <si>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</si>
  <si>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</si>
  <si>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</si>
  <si>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</si>
  <si>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</si>
  <si>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</si>
  <si>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</si>
  <si>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</si>
  <si>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</si>
  <si>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</si>
  <si>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</si>
  <si>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</si>
  <si>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</si>
  <si>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</si>
  <si>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</si>
  <si>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</si>
  <si>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</si>
  <si>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</si>
  <si>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</si>
  <si>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</si>
  <si>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</si>
  <si>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</si>
  <si>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</si>
  <si>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</si>
  <si>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</si>
  <si>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</si>
  <si>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</si>
  <si>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</si>
  <si>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</si>
  <si>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</si>
  <si>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</si>
  <si>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</si>
  <si>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</si>
  <si>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</si>
  <si>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</si>
  <si>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</si>
  <si>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</si>
  <si>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</si>
  <si>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</si>
  <si>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</si>
  <si>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</si>
  <si>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</si>
  <si>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</si>
  <si>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</si>
  <si>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</si>
  <si>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</si>
  <si>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</si>
  <si>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</si>
  <si>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</si>
  <si>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</si>
  <si>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</si>
  <si>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</si>
  <si>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</si>
  <si>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</si>
  <si>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</si>
  <si>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</si>
  <si>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</si>
  <si>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</si>
  <si>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</si>
  <si>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</si>
  <si>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</si>
  <si>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</si>
  <si>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</si>
  <si>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</si>
  <si>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</si>
  <si>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</si>
  <si>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</si>
  <si>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</si>
  <si>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</si>
  <si>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</si>
  <si>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</si>
  <si>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</si>
  <si>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</si>
  <si>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</si>
  <si>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</si>
  <si>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</si>
  <si>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</si>
  <si>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</si>
  <si>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</si>
  <si>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</si>
  <si>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</si>
  <si>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</si>
  <si>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</si>
  <si>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</si>
  <si>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</si>
  <si>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</si>
  <si>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</si>
  <si>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</si>
  <si>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</si>
  <si>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</si>
  <si>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</si>
  <si>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</si>
  <si>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</si>
  <si>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</si>
  <si>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</si>
  <si>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</si>
  <si>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</si>
  <si>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</si>
  <si>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</si>
  <si>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</si>
  <si>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</si>
  <si>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</si>
  <si>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</si>
  <si>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</si>
  <si>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</si>
  <si>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</si>
  <si>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</si>
  <si>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</si>
  <si>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</si>
  <si>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</si>
  <si>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</si>
  <si>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</si>
  <si>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</si>
  <si>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</si>
  <si>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</si>
  <si>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</si>
  <si>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</si>
  <si>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</si>
  <si>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</si>
  <si>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</si>
  <si>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</si>
  <si>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</si>
  <si>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</si>
  <si>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</si>
  <si>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</si>
  <si>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</si>
  <si>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</si>
  <si>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</si>
  <si>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</si>
  <si>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</si>
  <si>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</si>
  <si>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</si>
  <si>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</si>
  <si>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</si>
  <si>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</si>
  <si>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</si>
  <si>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</si>
  <si>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</si>
  <si>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</si>
  <si>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</si>
  <si>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</si>
  <si>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</si>
  <si>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</si>
  <si>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</si>
  <si>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</si>
  <si>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</si>
  <si>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</si>
  <si>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</si>
  <si>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</si>
  <si>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</si>
  <si>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</si>
  <si>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</si>
  <si>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</si>
  <si>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</si>
  <si>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</si>
  <si>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</si>
  <si>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</si>
  <si>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</si>
  <si>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</si>
  <si>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</si>
  <si>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</si>
  <si>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</si>
  <si>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</si>
  <si>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</si>
  <si>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</si>
  <si>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</si>
  <si>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</si>
  <si>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</si>
  <si>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</si>
  <si>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</si>
  <si>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</si>
  <si>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</si>
  <si>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</si>
  <si>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</si>
  <si>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</si>
  <si>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</si>
  <si>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</si>
  <si>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</si>
  <si>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</si>
  <si>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</si>
  <si>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</si>
  <si>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</si>
  <si>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</si>
  <si>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</si>
  <si>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</si>
  <si>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</si>
  <si>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</si>
  <si>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</si>
  <si>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</si>
  <si>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</si>
  <si>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</si>
  <si>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</si>
  <si>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</si>
  <si>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</si>
  <si>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</si>
  <si>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</si>
  <si>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</si>
  <si>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</si>
  <si>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</si>
  <si>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</si>
  <si>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</si>
  <si>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</si>
  <si>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</si>
  <si>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</si>
  <si>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</si>
  <si>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</si>
  <si>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</si>
  <si>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</si>
  <si>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</si>
  <si>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</si>
  <si>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</si>
  <si>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</si>
  <si>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</si>
  <si>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</si>
  <si>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</si>
  <si>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</si>
  <si>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</si>
  <si>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</si>
  <si>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</si>
  <si>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</si>
  <si>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</si>
  <si>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</si>
  <si>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</si>
  <si>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</si>
  <si>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</si>
  <si>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</si>
  <si>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</si>
  <si>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</si>
  <si>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</si>
  <si>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</si>
  <si>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</si>
  <si>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</si>
  <si>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</si>
  <si>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</si>
  <si>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</si>
  <si>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</si>
  <si>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</si>
  <si>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</si>
  <si>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</si>
  <si>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</si>
  <si>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</si>
  <si>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</si>
  <si>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</si>
  <si>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</si>
  <si>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</si>
  <si>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</si>
  <si>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</si>
  <si>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</si>
  <si>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</si>
  <si>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</si>
  <si>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</si>
  <si>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</si>
  <si>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</si>
  <si>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</si>
  <si>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</si>
  <si>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w.e.f 01.06.2023 to 30.06.2023</t>
  </si>
  <si>
    <t>45IS2023/06/27</t>
  </si>
  <si>
    <t>27-06-2023</t>
  </si>
  <si>
    <t>KWHEP</t>
  </si>
  <si>
    <t>KAMENG</t>
  </si>
  <si>
    <t>HP</t>
  </si>
  <si>
    <t>TANGEDCO</t>
  </si>
  <si>
    <t>B_S_ISPAT_MH</t>
  </si>
  <si>
    <t>UTTARAKHAND</t>
  </si>
  <si>
    <t>SEIL</t>
  </si>
  <si>
    <t>JPNIGRIE_JNSTPP</t>
  </si>
  <si>
    <t>IPCL_WB</t>
  </si>
  <si>
    <t>SHPPBPL</t>
  </si>
  <si>
    <t>SAPU1234</t>
  </si>
  <si>
    <t>ITCWIND</t>
  </si>
  <si>
    <t>GOA_Beneficiary</t>
  </si>
  <si>
    <t>Meghalaya_Ben</t>
  </si>
  <si>
    <t>KSEB</t>
  </si>
  <si>
    <t>SKS Raigarh</t>
  </si>
  <si>
    <t>APNRL</t>
  </si>
  <si>
    <t>JPL</t>
  </si>
  <si>
    <t>SOLAPUR_SOLAR</t>
  </si>
  <si>
    <t>TS1PL_BKN</t>
  </si>
  <si>
    <t>GBHHPL</t>
  </si>
  <si>
    <t>CHANJUII</t>
  </si>
  <si>
    <t>LAPL-UP</t>
  </si>
  <si>
    <t>ASIL_UP</t>
  </si>
  <si>
    <t>NBVLIPP</t>
  </si>
  <si>
    <t>VLSEZ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</si>
</sst>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9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1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2" fontId="8" fillId="0" borderId="0" xfId="0" applyNumberFormat="1" applyFont="1"/>
    <xf numFmtId="2" fontId="8" fillId="9" borderId="0" xfId="0" applyNumberFormat="1" applyFon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1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145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145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145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145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145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145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145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145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145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145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145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145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145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153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153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153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153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153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150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150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150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150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150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150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150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150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148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148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148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146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146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146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146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146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146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146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153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153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32.07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32.07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36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36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36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36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36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36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34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34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34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34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33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32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32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32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32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32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33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33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33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-7.2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-7.2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-7.2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-7.2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-7.2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-7.2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-7.2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-7.2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-7.2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-7.2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-7.2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-7.2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-7.2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-7.2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-7.2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-7.2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-7.2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-7.2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-7.2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-7.2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-7.2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-7.2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-7.2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-7.2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-7.2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-7.2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-7.2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-7.2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-7.2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-7.2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-7.2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-7.2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-7.2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-7.2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-7.2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-7.2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-7.2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-7.2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-7.2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-7.2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-7.2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-7.2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-7.2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-7.2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-7.2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-7.2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-7.2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-7.2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-7.2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-7.2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-7.2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-7.2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-7.2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-7.2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-7.2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-7.2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-7.2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-7.2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-7.2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-7.2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-7.2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-7.2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-7.2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-7.2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-7.2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-7.2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-7.2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-7.2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-7.2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-7.2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-7.2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-7.2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-7.2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-7.2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-7.2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-7.2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-7.2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-7.2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-7.2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-7.2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-7.2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-7.2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-7.2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-7.2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-7.2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-7.2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-7.2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-7.2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-7.2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-7.2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-7.2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-7.2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-7.2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-7.2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71">
        <v>45104</v>
      </c>
      <c r="C1" s="46"/>
    </row>
    <row r="2" spans="1:3">
      <c r="A2" s="46" t="s">
        <v>507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224</v>
      </c>
    </row>
    <row r="9" spans="1:3">
      <c r="A9" s="46" t="s">
        <v>477</v>
      </c>
      <c r="B9" s="180">
        <v>45105.584085648145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45104</v>
      </c>
      <c r="B1" s="191" t="s">
        <v>464</v>
      </c>
      <c r="C1" s="187"/>
      <c r="D1" s="189" t="s">
        <v>299</v>
      </c>
      <c r="E1" s="189"/>
      <c r="F1" s="189"/>
      <c r="G1" s="189"/>
      <c r="H1" s="190"/>
      <c r="I1" s="192" t="s">
        <v>465</v>
      </c>
      <c r="J1" s="193"/>
      <c r="K1" s="193"/>
      <c r="L1" s="193"/>
      <c r="M1" s="194"/>
      <c r="N1" s="181"/>
      <c r="P1" s="185" t="s">
        <v>294</v>
      </c>
      <c r="Q1" s="185"/>
      <c r="R1" s="185"/>
      <c r="S1" s="185"/>
      <c r="T1" s="18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18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77">
        <v>13.1</v>
      </c>
      <c r="C3" s="177">
        <v>13.1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5.4653199999999993</v>
      </c>
      <c r="J3" s="21">
        <f>C3*E3/100</f>
        <v>3.0562299999999998</v>
      </c>
      <c r="K3" s="21">
        <f>C3*F3/100</f>
        <v>3.9417899999999997</v>
      </c>
      <c r="L3" s="21">
        <f>C3*G3/100</f>
        <v>0.63666</v>
      </c>
      <c r="M3" s="159">
        <f>SUM(I3:L3)</f>
        <v>13.099999999999998</v>
      </c>
      <c r="N3" s="22"/>
      <c r="P3" s="37">
        <f t="shared" ref="P3:P34" si="1">I3</f>
        <v>5.4653199999999993</v>
      </c>
      <c r="Q3" s="37">
        <f t="shared" ref="Q3:Q34" si="2">J3</f>
        <v>3.0562299999999998</v>
      </c>
      <c r="R3" s="37">
        <f t="shared" ref="R3:R34" si="3">K3</f>
        <v>3.9417899999999997</v>
      </c>
      <c r="S3" s="37">
        <f t="shared" ref="S3:S34" si="4">L3</f>
        <v>0.63666</v>
      </c>
      <c r="T3" s="37">
        <f>SUM(P3:S3)</f>
        <v>13.099999999999998</v>
      </c>
    </row>
    <row r="4" spans="1:20">
      <c r="A4" s="8" t="s">
        <v>46</v>
      </c>
      <c r="B4" s="177">
        <v>13.1</v>
      </c>
      <c r="C4" s="177">
        <v>13.1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5.4653199999999993</v>
      </c>
      <c r="J4" s="21">
        <f t="shared" ref="J4:J67" si="6">C4*E4/100</f>
        <v>3.0562299999999998</v>
      </c>
      <c r="K4" s="21">
        <f t="shared" ref="K4:K67" si="7">C4*F4/100</f>
        <v>3.9417899999999997</v>
      </c>
      <c r="L4" s="21">
        <f t="shared" ref="L4:L67" si="8">C4*G4/100</f>
        <v>0.63666</v>
      </c>
      <c r="M4" s="160">
        <f t="shared" ref="M4:M67" si="9">SUM(I4:L4)</f>
        <v>13.099999999999998</v>
      </c>
      <c r="N4" s="22"/>
      <c r="P4" s="37">
        <f t="shared" si="1"/>
        <v>5.4653199999999993</v>
      </c>
      <c r="Q4" s="37">
        <f t="shared" si="2"/>
        <v>3.0562299999999998</v>
      </c>
      <c r="R4" s="37">
        <f t="shared" si="3"/>
        <v>3.9417899999999997</v>
      </c>
      <c r="S4" s="37">
        <f t="shared" si="4"/>
        <v>0.63666</v>
      </c>
      <c r="T4" s="37">
        <f t="shared" ref="T4:T67" si="10">SUM(P4:S4)</f>
        <v>13.099999999999998</v>
      </c>
    </row>
    <row r="5" spans="1:20">
      <c r="A5" s="8" t="s">
        <v>47</v>
      </c>
      <c r="B5" s="177">
        <v>13.1</v>
      </c>
      <c r="C5" s="177">
        <v>13.1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5.4653199999999993</v>
      </c>
      <c r="J5" s="21">
        <f t="shared" si="6"/>
        <v>3.0562299999999998</v>
      </c>
      <c r="K5" s="21">
        <f t="shared" si="7"/>
        <v>3.9417899999999997</v>
      </c>
      <c r="L5" s="21">
        <f t="shared" si="8"/>
        <v>0.63666</v>
      </c>
      <c r="M5" s="160">
        <f t="shared" si="9"/>
        <v>13.099999999999998</v>
      </c>
      <c r="N5" s="22"/>
      <c r="P5" s="37">
        <f t="shared" si="1"/>
        <v>5.4653199999999993</v>
      </c>
      <c r="Q5" s="37">
        <f t="shared" si="2"/>
        <v>3.0562299999999998</v>
      </c>
      <c r="R5" s="37">
        <f t="shared" si="3"/>
        <v>3.9417899999999997</v>
      </c>
      <c r="S5" s="37">
        <f t="shared" si="4"/>
        <v>0.63666</v>
      </c>
      <c r="T5" s="37">
        <f t="shared" si="10"/>
        <v>13.099999999999998</v>
      </c>
    </row>
    <row r="6" spans="1:20">
      <c r="A6" s="8" t="s">
        <v>48</v>
      </c>
      <c r="B6" s="177">
        <v>13.1</v>
      </c>
      <c r="C6" s="177">
        <v>13.1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5.4653199999999993</v>
      </c>
      <c r="J6" s="21">
        <f t="shared" si="6"/>
        <v>3.0562299999999998</v>
      </c>
      <c r="K6" s="21">
        <f t="shared" si="7"/>
        <v>3.9417899999999997</v>
      </c>
      <c r="L6" s="21">
        <f t="shared" si="8"/>
        <v>0.63666</v>
      </c>
      <c r="M6" s="160">
        <f t="shared" si="9"/>
        <v>13.099999999999998</v>
      </c>
      <c r="N6" s="22"/>
      <c r="P6" s="37">
        <f t="shared" si="1"/>
        <v>5.4653199999999993</v>
      </c>
      <c r="Q6" s="37">
        <f t="shared" si="2"/>
        <v>3.0562299999999998</v>
      </c>
      <c r="R6" s="37">
        <f t="shared" si="3"/>
        <v>3.9417899999999997</v>
      </c>
      <c r="S6" s="37">
        <f t="shared" si="4"/>
        <v>0.63666</v>
      </c>
      <c r="T6" s="37">
        <f t="shared" si="10"/>
        <v>13.099999999999998</v>
      </c>
    </row>
    <row r="7" spans="1:20">
      <c r="A7" s="8" t="s">
        <v>49</v>
      </c>
      <c r="B7" s="177">
        <v>13.1</v>
      </c>
      <c r="C7" s="177">
        <v>13.1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5.4653199999999993</v>
      </c>
      <c r="J7" s="21">
        <f t="shared" si="6"/>
        <v>3.0562299999999998</v>
      </c>
      <c r="K7" s="21">
        <f t="shared" si="7"/>
        <v>3.9417899999999997</v>
      </c>
      <c r="L7" s="21">
        <f t="shared" si="8"/>
        <v>0.63666</v>
      </c>
      <c r="M7" s="160">
        <f t="shared" si="9"/>
        <v>13.099999999999998</v>
      </c>
      <c r="N7" s="22"/>
      <c r="P7" s="37">
        <f t="shared" si="1"/>
        <v>5.4653199999999993</v>
      </c>
      <c r="Q7" s="37">
        <f t="shared" si="2"/>
        <v>3.0562299999999998</v>
      </c>
      <c r="R7" s="37">
        <f t="shared" si="3"/>
        <v>3.9417899999999997</v>
      </c>
      <c r="S7" s="37">
        <f t="shared" si="4"/>
        <v>0.63666</v>
      </c>
      <c r="T7" s="37">
        <f t="shared" si="10"/>
        <v>13.099999999999998</v>
      </c>
    </row>
    <row r="8" spans="1:20">
      <c r="A8" s="8" t="s">
        <v>50</v>
      </c>
      <c r="B8" s="177">
        <v>13.1</v>
      </c>
      <c r="C8" s="177">
        <v>13.1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5.4653199999999993</v>
      </c>
      <c r="J8" s="21">
        <f t="shared" si="6"/>
        <v>3.0562299999999998</v>
      </c>
      <c r="K8" s="21">
        <f t="shared" si="7"/>
        <v>3.9417899999999997</v>
      </c>
      <c r="L8" s="21">
        <f t="shared" si="8"/>
        <v>0.63666</v>
      </c>
      <c r="M8" s="160">
        <f t="shared" si="9"/>
        <v>13.099999999999998</v>
      </c>
      <c r="N8" s="22"/>
      <c r="P8" s="37">
        <f t="shared" si="1"/>
        <v>5.4653199999999993</v>
      </c>
      <c r="Q8" s="37">
        <f t="shared" si="2"/>
        <v>3.0562299999999998</v>
      </c>
      <c r="R8" s="37">
        <f t="shared" si="3"/>
        <v>3.9417899999999997</v>
      </c>
      <c r="S8" s="37">
        <f t="shared" si="4"/>
        <v>0.63666</v>
      </c>
      <c r="T8" s="37">
        <f t="shared" si="10"/>
        <v>13.099999999999998</v>
      </c>
    </row>
    <row r="9" spans="1:20">
      <c r="A9" s="8" t="s">
        <v>51</v>
      </c>
      <c r="B9" s="177">
        <v>13.1</v>
      </c>
      <c r="C9" s="177">
        <v>13.1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5.4653199999999993</v>
      </c>
      <c r="J9" s="21">
        <f t="shared" si="6"/>
        <v>3.0562299999999998</v>
      </c>
      <c r="K9" s="21">
        <f t="shared" si="7"/>
        <v>3.9417899999999997</v>
      </c>
      <c r="L9" s="21">
        <f t="shared" si="8"/>
        <v>0.63666</v>
      </c>
      <c r="M9" s="160">
        <f t="shared" si="9"/>
        <v>13.099999999999998</v>
      </c>
      <c r="N9" s="22"/>
      <c r="P9" s="37">
        <f t="shared" si="1"/>
        <v>5.4653199999999993</v>
      </c>
      <c r="Q9" s="37">
        <f t="shared" si="2"/>
        <v>3.0562299999999998</v>
      </c>
      <c r="R9" s="37">
        <f t="shared" si="3"/>
        <v>3.9417899999999997</v>
      </c>
      <c r="S9" s="37">
        <f t="shared" si="4"/>
        <v>0.63666</v>
      </c>
      <c r="T9" s="37">
        <f t="shared" si="10"/>
        <v>13.099999999999998</v>
      </c>
    </row>
    <row r="10" spans="1:20">
      <c r="A10" s="8" t="s">
        <v>52</v>
      </c>
      <c r="B10" s="177">
        <v>13.1</v>
      </c>
      <c r="C10" s="177">
        <v>13.1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5.4653199999999993</v>
      </c>
      <c r="J10" s="21">
        <f t="shared" si="6"/>
        <v>3.0562299999999998</v>
      </c>
      <c r="K10" s="21">
        <f t="shared" si="7"/>
        <v>3.9417899999999997</v>
      </c>
      <c r="L10" s="21">
        <f t="shared" si="8"/>
        <v>0.63666</v>
      </c>
      <c r="M10" s="160">
        <f t="shared" si="9"/>
        <v>13.099999999999998</v>
      </c>
      <c r="N10" s="22"/>
      <c r="P10" s="37">
        <f t="shared" si="1"/>
        <v>5.4653199999999993</v>
      </c>
      <c r="Q10" s="37">
        <f t="shared" si="2"/>
        <v>3.0562299999999998</v>
      </c>
      <c r="R10" s="37">
        <f t="shared" si="3"/>
        <v>3.9417899999999997</v>
      </c>
      <c r="S10" s="37">
        <f t="shared" si="4"/>
        <v>0.63666</v>
      </c>
      <c r="T10" s="37">
        <f t="shared" si="10"/>
        <v>13.099999999999998</v>
      </c>
    </row>
    <row r="11" spans="1:20">
      <c r="A11" s="8" t="s">
        <v>53</v>
      </c>
      <c r="B11" s="177">
        <v>13.1</v>
      </c>
      <c r="C11" s="177">
        <v>13.1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5.4653199999999993</v>
      </c>
      <c r="J11" s="21">
        <f t="shared" si="6"/>
        <v>3.0562299999999998</v>
      </c>
      <c r="K11" s="21">
        <f t="shared" si="7"/>
        <v>3.9417899999999997</v>
      </c>
      <c r="L11" s="21">
        <f t="shared" si="8"/>
        <v>0.63666</v>
      </c>
      <c r="M11" s="160">
        <f t="shared" si="9"/>
        <v>13.099999999999998</v>
      </c>
      <c r="N11" s="22"/>
      <c r="P11" s="37">
        <f t="shared" si="1"/>
        <v>5.4653199999999993</v>
      </c>
      <c r="Q11" s="37">
        <f t="shared" si="2"/>
        <v>3.0562299999999998</v>
      </c>
      <c r="R11" s="37">
        <f t="shared" si="3"/>
        <v>3.9417899999999997</v>
      </c>
      <c r="S11" s="37">
        <f t="shared" si="4"/>
        <v>0.63666</v>
      </c>
      <c r="T11" s="37">
        <f t="shared" si="10"/>
        <v>13.099999999999998</v>
      </c>
    </row>
    <row r="12" spans="1:20">
      <c r="A12" s="8" t="s">
        <v>54</v>
      </c>
      <c r="B12" s="177">
        <v>13.1</v>
      </c>
      <c r="C12" s="177">
        <v>13.1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5.4653199999999993</v>
      </c>
      <c r="J12" s="21">
        <f t="shared" si="6"/>
        <v>3.0562299999999998</v>
      </c>
      <c r="K12" s="21">
        <f t="shared" si="7"/>
        <v>3.9417899999999997</v>
      </c>
      <c r="L12" s="21">
        <f t="shared" si="8"/>
        <v>0.63666</v>
      </c>
      <c r="M12" s="160">
        <f t="shared" si="9"/>
        <v>13.099999999999998</v>
      </c>
      <c r="N12" s="22"/>
      <c r="P12" s="37">
        <f t="shared" si="1"/>
        <v>5.4653199999999993</v>
      </c>
      <c r="Q12" s="37">
        <f t="shared" si="2"/>
        <v>3.0562299999999998</v>
      </c>
      <c r="R12" s="37">
        <f t="shared" si="3"/>
        <v>3.9417899999999997</v>
      </c>
      <c r="S12" s="37">
        <f t="shared" si="4"/>
        <v>0.63666</v>
      </c>
      <c r="T12" s="37">
        <f t="shared" si="10"/>
        <v>13.099999999999998</v>
      </c>
    </row>
    <row r="13" spans="1:20">
      <c r="A13" s="8" t="s">
        <v>55</v>
      </c>
      <c r="B13" s="177">
        <v>13.1</v>
      </c>
      <c r="C13" s="177">
        <v>13.1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5.4653199999999993</v>
      </c>
      <c r="J13" s="21">
        <f t="shared" si="6"/>
        <v>3.0562299999999998</v>
      </c>
      <c r="K13" s="21">
        <f t="shared" si="7"/>
        <v>3.9417899999999997</v>
      </c>
      <c r="L13" s="21">
        <f t="shared" si="8"/>
        <v>0.63666</v>
      </c>
      <c r="M13" s="160">
        <f t="shared" si="9"/>
        <v>13.099999999999998</v>
      </c>
      <c r="N13" s="22"/>
      <c r="P13" s="37">
        <f t="shared" si="1"/>
        <v>5.4653199999999993</v>
      </c>
      <c r="Q13" s="37">
        <f t="shared" si="2"/>
        <v>3.0562299999999998</v>
      </c>
      <c r="R13" s="37">
        <f t="shared" si="3"/>
        <v>3.9417899999999997</v>
      </c>
      <c r="S13" s="37">
        <f t="shared" si="4"/>
        <v>0.63666</v>
      </c>
      <c r="T13" s="37">
        <f t="shared" si="10"/>
        <v>13.099999999999998</v>
      </c>
    </row>
    <row r="14" spans="1:20">
      <c r="A14" s="8" t="s">
        <v>56</v>
      </c>
      <c r="B14" s="177">
        <v>13.1</v>
      </c>
      <c r="C14" s="177">
        <v>13.1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5.4653199999999993</v>
      </c>
      <c r="J14" s="21">
        <f t="shared" si="6"/>
        <v>3.0562299999999998</v>
      </c>
      <c r="K14" s="21">
        <f t="shared" si="7"/>
        <v>3.9417899999999997</v>
      </c>
      <c r="L14" s="21">
        <f t="shared" si="8"/>
        <v>0.63666</v>
      </c>
      <c r="M14" s="160">
        <f t="shared" si="9"/>
        <v>13.099999999999998</v>
      </c>
      <c r="N14" s="22"/>
      <c r="P14" s="37">
        <f t="shared" si="1"/>
        <v>5.4653199999999993</v>
      </c>
      <c r="Q14" s="37">
        <f t="shared" si="2"/>
        <v>3.0562299999999998</v>
      </c>
      <c r="R14" s="37">
        <f t="shared" si="3"/>
        <v>3.9417899999999997</v>
      </c>
      <c r="S14" s="37">
        <f t="shared" si="4"/>
        <v>0.63666</v>
      </c>
      <c r="T14" s="37">
        <f t="shared" si="10"/>
        <v>13.099999999999998</v>
      </c>
    </row>
    <row r="15" spans="1:20">
      <c r="A15" s="8" t="s">
        <v>57</v>
      </c>
      <c r="B15" s="177">
        <v>13.1</v>
      </c>
      <c r="C15" s="177">
        <v>13.1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5.4653199999999993</v>
      </c>
      <c r="J15" s="21">
        <f t="shared" si="6"/>
        <v>3.0562299999999998</v>
      </c>
      <c r="K15" s="21">
        <f t="shared" si="7"/>
        <v>3.9417899999999997</v>
      </c>
      <c r="L15" s="21">
        <f t="shared" si="8"/>
        <v>0.63666</v>
      </c>
      <c r="M15" s="160">
        <f t="shared" si="9"/>
        <v>13.099999999999998</v>
      </c>
      <c r="N15" s="22"/>
      <c r="P15" s="37">
        <f t="shared" si="1"/>
        <v>5.4653199999999993</v>
      </c>
      <c r="Q15" s="37">
        <f t="shared" si="2"/>
        <v>3.0562299999999998</v>
      </c>
      <c r="R15" s="37">
        <f t="shared" si="3"/>
        <v>3.9417899999999997</v>
      </c>
      <c r="S15" s="37">
        <f t="shared" si="4"/>
        <v>0.63666</v>
      </c>
      <c r="T15" s="37">
        <f t="shared" si="10"/>
        <v>13.099999999999998</v>
      </c>
    </row>
    <row r="16" spans="1:20">
      <c r="A16" s="8" t="s">
        <v>58</v>
      </c>
      <c r="B16" s="177">
        <v>13.1</v>
      </c>
      <c r="C16" s="177">
        <v>13.1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5.4653199999999993</v>
      </c>
      <c r="J16" s="21">
        <f t="shared" si="6"/>
        <v>3.0562299999999998</v>
      </c>
      <c r="K16" s="21">
        <f t="shared" si="7"/>
        <v>3.9417899999999997</v>
      </c>
      <c r="L16" s="21">
        <f t="shared" si="8"/>
        <v>0.63666</v>
      </c>
      <c r="M16" s="160">
        <f t="shared" si="9"/>
        <v>13.099999999999998</v>
      </c>
      <c r="N16" s="22"/>
      <c r="P16" s="37">
        <f t="shared" si="1"/>
        <v>5.4653199999999993</v>
      </c>
      <c r="Q16" s="37">
        <f t="shared" si="2"/>
        <v>3.0562299999999998</v>
      </c>
      <c r="R16" s="37">
        <f t="shared" si="3"/>
        <v>3.9417899999999997</v>
      </c>
      <c r="S16" s="37">
        <f t="shared" si="4"/>
        <v>0.63666</v>
      </c>
      <c r="T16" s="37">
        <f t="shared" si="10"/>
        <v>13.099999999999998</v>
      </c>
    </row>
    <row r="17" spans="1:20">
      <c r="A17" s="8" t="s">
        <v>59</v>
      </c>
      <c r="B17" s="177">
        <v>13.1</v>
      </c>
      <c r="C17" s="177">
        <v>13.1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5.4653199999999993</v>
      </c>
      <c r="J17" s="21">
        <f t="shared" si="6"/>
        <v>3.0562299999999998</v>
      </c>
      <c r="K17" s="21">
        <f t="shared" si="7"/>
        <v>3.9417899999999997</v>
      </c>
      <c r="L17" s="21">
        <f t="shared" si="8"/>
        <v>0.63666</v>
      </c>
      <c r="M17" s="160">
        <f t="shared" si="9"/>
        <v>13.099999999999998</v>
      </c>
      <c r="N17" s="22"/>
      <c r="P17" s="37">
        <f t="shared" si="1"/>
        <v>5.4653199999999993</v>
      </c>
      <c r="Q17" s="37">
        <f t="shared" si="2"/>
        <v>3.0562299999999998</v>
      </c>
      <c r="R17" s="37">
        <f t="shared" si="3"/>
        <v>3.9417899999999997</v>
      </c>
      <c r="S17" s="37">
        <f t="shared" si="4"/>
        <v>0.63666</v>
      </c>
      <c r="T17" s="37">
        <f t="shared" si="10"/>
        <v>13.099999999999998</v>
      </c>
    </row>
    <row r="18" spans="1:20">
      <c r="A18" s="8" t="s">
        <v>60</v>
      </c>
      <c r="B18" s="177">
        <v>13.1</v>
      </c>
      <c r="C18" s="177">
        <v>13.1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5.4653199999999993</v>
      </c>
      <c r="J18" s="21">
        <f t="shared" si="6"/>
        <v>3.0562299999999998</v>
      </c>
      <c r="K18" s="21">
        <f t="shared" si="7"/>
        <v>3.9417899999999997</v>
      </c>
      <c r="L18" s="21">
        <f t="shared" si="8"/>
        <v>0.63666</v>
      </c>
      <c r="M18" s="160">
        <f t="shared" si="9"/>
        <v>13.099999999999998</v>
      </c>
      <c r="N18" s="22"/>
      <c r="P18" s="37">
        <f t="shared" si="1"/>
        <v>5.4653199999999993</v>
      </c>
      <c r="Q18" s="37">
        <f t="shared" si="2"/>
        <v>3.0562299999999998</v>
      </c>
      <c r="R18" s="37">
        <f t="shared" si="3"/>
        <v>3.9417899999999997</v>
      </c>
      <c r="S18" s="37">
        <f t="shared" si="4"/>
        <v>0.63666</v>
      </c>
      <c r="T18" s="37">
        <f t="shared" si="10"/>
        <v>13.099999999999998</v>
      </c>
    </row>
    <row r="19" spans="1:20">
      <c r="A19" s="8" t="s">
        <v>61</v>
      </c>
      <c r="B19" s="177">
        <v>13.1</v>
      </c>
      <c r="C19" s="177">
        <v>13.1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5.4653199999999993</v>
      </c>
      <c r="J19" s="21">
        <f t="shared" si="6"/>
        <v>3.0562299999999998</v>
      </c>
      <c r="K19" s="21">
        <f t="shared" si="7"/>
        <v>3.9417899999999997</v>
      </c>
      <c r="L19" s="21">
        <f t="shared" si="8"/>
        <v>0.63666</v>
      </c>
      <c r="M19" s="160">
        <f t="shared" si="9"/>
        <v>13.099999999999998</v>
      </c>
      <c r="N19" s="22"/>
      <c r="P19" s="37">
        <f t="shared" si="1"/>
        <v>5.4653199999999993</v>
      </c>
      <c r="Q19" s="37">
        <f t="shared" si="2"/>
        <v>3.0562299999999998</v>
      </c>
      <c r="R19" s="37">
        <f t="shared" si="3"/>
        <v>3.9417899999999997</v>
      </c>
      <c r="S19" s="37">
        <f t="shared" si="4"/>
        <v>0.63666</v>
      </c>
      <c r="T19" s="37">
        <f t="shared" si="10"/>
        <v>13.099999999999998</v>
      </c>
    </row>
    <row r="20" spans="1:20">
      <c r="A20" s="8" t="s">
        <v>62</v>
      </c>
      <c r="B20" s="177">
        <v>13.1</v>
      </c>
      <c r="C20" s="177">
        <v>13.1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5.4653199999999993</v>
      </c>
      <c r="J20" s="21">
        <f t="shared" si="6"/>
        <v>3.0562299999999998</v>
      </c>
      <c r="K20" s="21">
        <f t="shared" si="7"/>
        <v>3.9417899999999997</v>
      </c>
      <c r="L20" s="21">
        <f t="shared" si="8"/>
        <v>0.63666</v>
      </c>
      <c r="M20" s="160">
        <f t="shared" si="9"/>
        <v>13.099999999999998</v>
      </c>
      <c r="N20" s="22"/>
      <c r="P20" s="37">
        <f t="shared" si="1"/>
        <v>5.4653199999999993</v>
      </c>
      <c r="Q20" s="37">
        <f t="shared" si="2"/>
        <v>3.0562299999999998</v>
      </c>
      <c r="R20" s="37">
        <f t="shared" si="3"/>
        <v>3.9417899999999997</v>
      </c>
      <c r="S20" s="37">
        <f t="shared" si="4"/>
        <v>0.63666</v>
      </c>
      <c r="T20" s="37">
        <f t="shared" si="10"/>
        <v>13.099999999999998</v>
      </c>
    </row>
    <row r="21" spans="1:20">
      <c r="A21" s="8" t="s">
        <v>63</v>
      </c>
      <c r="B21" s="177">
        <v>13.1</v>
      </c>
      <c r="C21" s="177">
        <v>13.1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5.4653199999999993</v>
      </c>
      <c r="J21" s="21">
        <f t="shared" si="6"/>
        <v>3.0562299999999998</v>
      </c>
      <c r="K21" s="21">
        <f t="shared" si="7"/>
        <v>3.9417899999999997</v>
      </c>
      <c r="L21" s="21">
        <f t="shared" si="8"/>
        <v>0.63666</v>
      </c>
      <c r="M21" s="160">
        <f t="shared" si="9"/>
        <v>13.099999999999998</v>
      </c>
      <c r="N21" s="22"/>
      <c r="P21" s="37">
        <f t="shared" si="1"/>
        <v>5.4653199999999993</v>
      </c>
      <c r="Q21" s="37">
        <f t="shared" si="2"/>
        <v>3.0562299999999998</v>
      </c>
      <c r="R21" s="37">
        <f t="shared" si="3"/>
        <v>3.9417899999999997</v>
      </c>
      <c r="S21" s="37">
        <f t="shared" si="4"/>
        <v>0.63666</v>
      </c>
      <c r="T21" s="37">
        <f t="shared" si="10"/>
        <v>13.099999999999998</v>
      </c>
    </row>
    <row r="22" spans="1:20">
      <c r="A22" s="8" t="s">
        <v>64</v>
      </c>
      <c r="B22" s="177">
        <v>13.1</v>
      </c>
      <c r="C22" s="177">
        <v>13.1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5.4653199999999993</v>
      </c>
      <c r="J22" s="21">
        <f t="shared" si="6"/>
        <v>3.0562299999999998</v>
      </c>
      <c r="K22" s="21">
        <f t="shared" si="7"/>
        <v>3.9417899999999997</v>
      </c>
      <c r="L22" s="21">
        <f t="shared" si="8"/>
        <v>0.63666</v>
      </c>
      <c r="M22" s="160">
        <f t="shared" si="9"/>
        <v>13.099999999999998</v>
      </c>
      <c r="N22" s="22"/>
      <c r="P22" s="37">
        <f t="shared" si="1"/>
        <v>5.4653199999999993</v>
      </c>
      <c r="Q22" s="37">
        <f t="shared" si="2"/>
        <v>3.0562299999999998</v>
      </c>
      <c r="R22" s="37">
        <f t="shared" si="3"/>
        <v>3.9417899999999997</v>
      </c>
      <c r="S22" s="37">
        <f t="shared" si="4"/>
        <v>0.63666</v>
      </c>
      <c r="T22" s="37">
        <f t="shared" si="10"/>
        <v>13.099999999999998</v>
      </c>
    </row>
    <row r="23" spans="1:20">
      <c r="A23" s="8" t="s">
        <v>65</v>
      </c>
      <c r="B23" s="177">
        <v>13.1</v>
      </c>
      <c r="C23" s="177">
        <v>13.1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5.4653199999999993</v>
      </c>
      <c r="J23" s="21">
        <f t="shared" si="6"/>
        <v>3.0562299999999998</v>
      </c>
      <c r="K23" s="21">
        <f t="shared" si="7"/>
        <v>3.9417899999999997</v>
      </c>
      <c r="L23" s="21">
        <f t="shared" si="8"/>
        <v>0.63666</v>
      </c>
      <c r="M23" s="160">
        <f t="shared" si="9"/>
        <v>13.099999999999998</v>
      </c>
      <c r="N23" s="22"/>
      <c r="P23" s="37">
        <f t="shared" si="1"/>
        <v>5.4653199999999993</v>
      </c>
      <c r="Q23" s="37">
        <f t="shared" si="2"/>
        <v>3.0562299999999998</v>
      </c>
      <c r="R23" s="37">
        <f t="shared" si="3"/>
        <v>3.9417899999999997</v>
      </c>
      <c r="S23" s="37">
        <f t="shared" si="4"/>
        <v>0.63666</v>
      </c>
      <c r="T23" s="37">
        <f t="shared" si="10"/>
        <v>13.099999999999998</v>
      </c>
    </row>
    <row r="24" spans="1:20">
      <c r="A24" s="8" t="s">
        <v>66</v>
      </c>
      <c r="B24" s="177">
        <v>13.1</v>
      </c>
      <c r="C24" s="177">
        <v>13.1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5.4653199999999993</v>
      </c>
      <c r="J24" s="21">
        <f t="shared" si="6"/>
        <v>3.0562299999999998</v>
      </c>
      <c r="K24" s="21">
        <f t="shared" si="7"/>
        <v>3.9417899999999997</v>
      </c>
      <c r="L24" s="21">
        <f t="shared" si="8"/>
        <v>0.63666</v>
      </c>
      <c r="M24" s="160">
        <f t="shared" si="9"/>
        <v>13.099999999999998</v>
      </c>
      <c r="N24" s="22"/>
      <c r="P24" s="37">
        <f t="shared" si="1"/>
        <v>5.4653199999999993</v>
      </c>
      <c r="Q24" s="37">
        <f t="shared" si="2"/>
        <v>3.0562299999999998</v>
      </c>
      <c r="R24" s="37">
        <f t="shared" si="3"/>
        <v>3.9417899999999997</v>
      </c>
      <c r="S24" s="37">
        <f t="shared" si="4"/>
        <v>0.63666</v>
      </c>
      <c r="T24" s="37">
        <f t="shared" si="10"/>
        <v>13.099999999999998</v>
      </c>
    </row>
    <row r="25" spans="1:20">
      <c r="A25" s="8" t="s">
        <v>67</v>
      </c>
      <c r="B25" s="177">
        <v>13.1</v>
      </c>
      <c r="C25" s="177">
        <v>13.1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5.4653199999999993</v>
      </c>
      <c r="J25" s="21">
        <f t="shared" si="6"/>
        <v>3.0562299999999998</v>
      </c>
      <c r="K25" s="21">
        <f t="shared" si="7"/>
        <v>3.9417899999999997</v>
      </c>
      <c r="L25" s="21">
        <f t="shared" si="8"/>
        <v>0.63666</v>
      </c>
      <c r="M25" s="160">
        <f t="shared" si="9"/>
        <v>13.099999999999998</v>
      </c>
      <c r="N25" s="22"/>
      <c r="P25" s="37">
        <f t="shared" si="1"/>
        <v>5.4653199999999993</v>
      </c>
      <c r="Q25" s="37">
        <f t="shared" si="2"/>
        <v>3.0562299999999998</v>
      </c>
      <c r="R25" s="37">
        <f t="shared" si="3"/>
        <v>3.9417899999999997</v>
      </c>
      <c r="S25" s="37">
        <f t="shared" si="4"/>
        <v>0.63666</v>
      </c>
      <c r="T25" s="37">
        <f t="shared" si="10"/>
        <v>13.099999999999998</v>
      </c>
    </row>
    <row r="26" spans="1:20">
      <c r="A26" s="8" t="s">
        <v>68</v>
      </c>
      <c r="B26" s="177">
        <v>13.1</v>
      </c>
      <c r="C26" s="177">
        <v>13.1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5.4653199999999993</v>
      </c>
      <c r="J26" s="21">
        <f t="shared" si="6"/>
        <v>3.0562299999999998</v>
      </c>
      <c r="K26" s="21">
        <f t="shared" si="7"/>
        <v>3.9417899999999997</v>
      </c>
      <c r="L26" s="21">
        <f t="shared" si="8"/>
        <v>0.63666</v>
      </c>
      <c r="M26" s="160">
        <f t="shared" si="9"/>
        <v>13.099999999999998</v>
      </c>
      <c r="N26" s="22"/>
      <c r="P26" s="37">
        <f t="shared" si="1"/>
        <v>5.4653199999999993</v>
      </c>
      <c r="Q26" s="37">
        <f t="shared" si="2"/>
        <v>3.0562299999999998</v>
      </c>
      <c r="R26" s="37">
        <f t="shared" si="3"/>
        <v>3.9417899999999997</v>
      </c>
      <c r="S26" s="37">
        <f t="shared" si="4"/>
        <v>0.63666</v>
      </c>
      <c r="T26" s="37">
        <f t="shared" si="10"/>
        <v>13.099999999999998</v>
      </c>
    </row>
    <row r="27" spans="1:20">
      <c r="A27" s="8" t="s">
        <v>69</v>
      </c>
      <c r="B27" s="177">
        <v>13.1</v>
      </c>
      <c r="C27" s="177">
        <v>13.1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5.4653199999999993</v>
      </c>
      <c r="J27" s="21">
        <f t="shared" si="6"/>
        <v>3.0562299999999998</v>
      </c>
      <c r="K27" s="21">
        <f t="shared" si="7"/>
        <v>3.9417899999999997</v>
      </c>
      <c r="L27" s="21">
        <f t="shared" si="8"/>
        <v>0.63666</v>
      </c>
      <c r="M27" s="160">
        <f t="shared" si="9"/>
        <v>13.099999999999998</v>
      </c>
      <c r="N27" s="22"/>
      <c r="P27" s="37">
        <f t="shared" si="1"/>
        <v>5.4653199999999993</v>
      </c>
      <c r="Q27" s="37">
        <f t="shared" si="2"/>
        <v>3.0562299999999998</v>
      </c>
      <c r="R27" s="37">
        <f t="shared" si="3"/>
        <v>3.9417899999999997</v>
      </c>
      <c r="S27" s="37">
        <f t="shared" si="4"/>
        <v>0.63666</v>
      </c>
      <c r="T27" s="37">
        <f t="shared" si="10"/>
        <v>13.099999999999998</v>
      </c>
    </row>
    <row r="28" spans="1:20">
      <c r="A28" s="8" t="s">
        <v>70</v>
      </c>
      <c r="B28" s="177">
        <v>13.1</v>
      </c>
      <c r="C28" s="177">
        <v>13.1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5.4653199999999993</v>
      </c>
      <c r="J28" s="21">
        <f t="shared" si="6"/>
        <v>3.0562299999999998</v>
      </c>
      <c r="K28" s="21">
        <f t="shared" si="7"/>
        <v>3.9417899999999997</v>
      </c>
      <c r="L28" s="21">
        <f t="shared" si="8"/>
        <v>0.63666</v>
      </c>
      <c r="M28" s="160">
        <f t="shared" si="9"/>
        <v>13.099999999999998</v>
      </c>
      <c r="N28" s="22"/>
      <c r="P28" s="37">
        <f t="shared" si="1"/>
        <v>5.4653199999999993</v>
      </c>
      <c r="Q28" s="37">
        <f t="shared" si="2"/>
        <v>3.0562299999999998</v>
      </c>
      <c r="R28" s="37">
        <f t="shared" si="3"/>
        <v>3.9417899999999997</v>
      </c>
      <c r="S28" s="37">
        <f t="shared" si="4"/>
        <v>0.63666</v>
      </c>
      <c r="T28" s="37">
        <f t="shared" si="10"/>
        <v>13.099999999999998</v>
      </c>
    </row>
    <row r="29" spans="1:20">
      <c r="A29" s="8" t="s">
        <v>71</v>
      </c>
      <c r="B29" s="177">
        <v>13.1</v>
      </c>
      <c r="C29" s="177">
        <v>13.1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5.4653199999999993</v>
      </c>
      <c r="J29" s="21">
        <f t="shared" si="6"/>
        <v>3.0562299999999998</v>
      </c>
      <c r="K29" s="21">
        <f t="shared" si="7"/>
        <v>3.9417899999999997</v>
      </c>
      <c r="L29" s="21">
        <f t="shared" si="8"/>
        <v>0.63666</v>
      </c>
      <c r="M29" s="160">
        <f t="shared" si="9"/>
        <v>13.099999999999998</v>
      </c>
      <c r="N29" s="22"/>
      <c r="P29" s="37">
        <f t="shared" si="1"/>
        <v>5.4653199999999993</v>
      </c>
      <c r="Q29" s="37">
        <f t="shared" si="2"/>
        <v>3.0562299999999998</v>
      </c>
      <c r="R29" s="37">
        <f t="shared" si="3"/>
        <v>3.9417899999999997</v>
      </c>
      <c r="S29" s="37">
        <f t="shared" si="4"/>
        <v>0.63666</v>
      </c>
      <c r="T29" s="37">
        <f t="shared" si="10"/>
        <v>13.099999999999998</v>
      </c>
    </row>
    <row r="30" spans="1:20">
      <c r="A30" s="8" t="s">
        <v>72</v>
      </c>
      <c r="B30" s="177">
        <v>13.1</v>
      </c>
      <c r="C30" s="177">
        <v>13.1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5.4653199999999993</v>
      </c>
      <c r="J30" s="21">
        <f t="shared" si="6"/>
        <v>3.0562299999999998</v>
      </c>
      <c r="K30" s="21">
        <f t="shared" si="7"/>
        <v>3.9417899999999997</v>
      </c>
      <c r="L30" s="21">
        <f t="shared" si="8"/>
        <v>0.63666</v>
      </c>
      <c r="M30" s="160">
        <f t="shared" si="9"/>
        <v>13.099999999999998</v>
      </c>
      <c r="N30" s="22"/>
      <c r="P30" s="37">
        <f t="shared" si="1"/>
        <v>5.4653199999999993</v>
      </c>
      <c r="Q30" s="37">
        <f t="shared" si="2"/>
        <v>3.0562299999999998</v>
      </c>
      <c r="R30" s="37">
        <f t="shared" si="3"/>
        <v>3.9417899999999997</v>
      </c>
      <c r="S30" s="37">
        <f t="shared" si="4"/>
        <v>0.63666</v>
      </c>
      <c r="T30" s="37">
        <f t="shared" si="10"/>
        <v>13.099999999999998</v>
      </c>
    </row>
    <row r="31" spans="1:20">
      <c r="A31" s="8" t="s">
        <v>73</v>
      </c>
      <c r="B31" s="177">
        <v>13.1</v>
      </c>
      <c r="C31" s="177">
        <v>13.1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5.4653199999999993</v>
      </c>
      <c r="J31" s="21">
        <f t="shared" si="6"/>
        <v>3.0562299999999998</v>
      </c>
      <c r="K31" s="21">
        <f t="shared" si="7"/>
        <v>3.9417899999999997</v>
      </c>
      <c r="L31" s="21">
        <f t="shared" si="8"/>
        <v>0.63666</v>
      </c>
      <c r="M31" s="160">
        <f t="shared" si="9"/>
        <v>13.099999999999998</v>
      </c>
      <c r="N31" s="22"/>
      <c r="P31" s="37">
        <f t="shared" si="1"/>
        <v>5.4653199999999993</v>
      </c>
      <c r="Q31" s="37">
        <f t="shared" si="2"/>
        <v>3.0562299999999998</v>
      </c>
      <c r="R31" s="37">
        <f t="shared" si="3"/>
        <v>3.9417899999999997</v>
      </c>
      <c r="S31" s="37">
        <f t="shared" si="4"/>
        <v>0.63666</v>
      </c>
      <c r="T31" s="37">
        <f t="shared" si="10"/>
        <v>13.099999999999998</v>
      </c>
    </row>
    <row r="32" spans="1:20">
      <c r="A32" s="8" t="s">
        <v>74</v>
      </c>
      <c r="B32" s="177">
        <v>13.1</v>
      </c>
      <c r="C32" s="177">
        <v>13.1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5.4653199999999993</v>
      </c>
      <c r="J32" s="21">
        <f t="shared" si="6"/>
        <v>3.0562299999999998</v>
      </c>
      <c r="K32" s="21">
        <f t="shared" si="7"/>
        <v>3.9417899999999997</v>
      </c>
      <c r="L32" s="21">
        <f t="shared" si="8"/>
        <v>0.63666</v>
      </c>
      <c r="M32" s="160">
        <f t="shared" si="9"/>
        <v>13.099999999999998</v>
      </c>
      <c r="N32" s="22"/>
      <c r="P32" s="37">
        <f t="shared" si="1"/>
        <v>5.4653199999999993</v>
      </c>
      <c r="Q32" s="37">
        <f t="shared" si="2"/>
        <v>3.0562299999999998</v>
      </c>
      <c r="R32" s="37">
        <f t="shared" si="3"/>
        <v>3.9417899999999997</v>
      </c>
      <c r="S32" s="37">
        <f t="shared" si="4"/>
        <v>0.63666</v>
      </c>
      <c r="T32" s="37">
        <f t="shared" si="10"/>
        <v>13.099999999999998</v>
      </c>
    </row>
    <row r="33" spans="1:20">
      <c r="A33" s="8" t="s">
        <v>75</v>
      </c>
      <c r="B33" s="177">
        <v>13.1</v>
      </c>
      <c r="C33" s="177">
        <v>13.1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5.4653199999999993</v>
      </c>
      <c r="J33" s="21">
        <f t="shared" si="6"/>
        <v>3.0562299999999998</v>
      </c>
      <c r="K33" s="21">
        <f t="shared" si="7"/>
        <v>3.9417899999999997</v>
      </c>
      <c r="L33" s="21">
        <f t="shared" si="8"/>
        <v>0.63666</v>
      </c>
      <c r="M33" s="160">
        <f t="shared" si="9"/>
        <v>13.099999999999998</v>
      </c>
      <c r="N33" s="22"/>
      <c r="P33" s="37">
        <f t="shared" si="1"/>
        <v>5.4653199999999993</v>
      </c>
      <c r="Q33" s="37">
        <f t="shared" si="2"/>
        <v>3.0562299999999998</v>
      </c>
      <c r="R33" s="37">
        <f t="shared" si="3"/>
        <v>3.9417899999999997</v>
      </c>
      <c r="S33" s="37">
        <f t="shared" si="4"/>
        <v>0.63666</v>
      </c>
      <c r="T33" s="37">
        <f t="shared" si="10"/>
        <v>13.099999999999998</v>
      </c>
    </row>
    <row r="34" spans="1:20">
      <c r="A34" s="8" t="s">
        <v>76</v>
      </c>
      <c r="B34" s="177">
        <v>13.1</v>
      </c>
      <c r="C34" s="177">
        <v>13.1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5.4653199999999993</v>
      </c>
      <c r="J34" s="21">
        <f t="shared" si="6"/>
        <v>3.0562299999999998</v>
      </c>
      <c r="K34" s="21">
        <f t="shared" si="7"/>
        <v>3.9417899999999997</v>
      </c>
      <c r="L34" s="21">
        <f t="shared" si="8"/>
        <v>0.63666</v>
      </c>
      <c r="M34" s="160">
        <f t="shared" si="9"/>
        <v>13.099999999999998</v>
      </c>
      <c r="N34" s="22"/>
      <c r="P34" s="37">
        <f t="shared" si="1"/>
        <v>5.4653199999999993</v>
      </c>
      <c r="Q34" s="37">
        <f t="shared" si="2"/>
        <v>3.0562299999999998</v>
      </c>
      <c r="R34" s="37">
        <f t="shared" si="3"/>
        <v>3.9417899999999997</v>
      </c>
      <c r="S34" s="37">
        <f t="shared" si="4"/>
        <v>0.63666</v>
      </c>
      <c r="T34" s="37">
        <f t="shared" si="10"/>
        <v>13.099999999999998</v>
      </c>
    </row>
    <row r="35" spans="1:20">
      <c r="A35" s="8" t="s">
        <v>77</v>
      </c>
      <c r="B35" s="177">
        <v>13.1</v>
      </c>
      <c r="C35" s="177">
        <v>13.1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5.4653199999999993</v>
      </c>
      <c r="J35" s="21">
        <f t="shared" si="6"/>
        <v>3.0562299999999998</v>
      </c>
      <c r="K35" s="21">
        <f t="shared" si="7"/>
        <v>3.9417899999999997</v>
      </c>
      <c r="L35" s="21">
        <f t="shared" si="8"/>
        <v>0.63666</v>
      </c>
      <c r="M35" s="160">
        <f t="shared" si="9"/>
        <v>13.099999999999998</v>
      </c>
      <c r="N35" s="22"/>
      <c r="P35" s="37">
        <f t="shared" ref="P35:P66" si="12">I35</f>
        <v>5.4653199999999993</v>
      </c>
      <c r="Q35" s="37">
        <f t="shared" ref="Q35:Q66" si="13">J35</f>
        <v>3.0562299999999998</v>
      </c>
      <c r="R35" s="37">
        <f t="shared" ref="R35:R66" si="14">K35</f>
        <v>3.9417899999999997</v>
      </c>
      <c r="S35" s="37">
        <f t="shared" ref="S35:S66" si="15">L35</f>
        <v>0.63666</v>
      </c>
      <c r="T35" s="37">
        <f t="shared" si="10"/>
        <v>13.099999999999998</v>
      </c>
    </row>
    <row r="36" spans="1:20">
      <c r="A36" s="8" t="s">
        <v>78</v>
      </c>
      <c r="B36" s="177">
        <v>13.1</v>
      </c>
      <c r="C36" s="177">
        <v>13.1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5.4653199999999993</v>
      </c>
      <c r="J36" s="21">
        <f t="shared" si="6"/>
        <v>3.0562299999999998</v>
      </c>
      <c r="K36" s="21">
        <f t="shared" si="7"/>
        <v>3.9417899999999997</v>
      </c>
      <c r="L36" s="21">
        <f t="shared" si="8"/>
        <v>0.63666</v>
      </c>
      <c r="M36" s="160">
        <f t="shared" si="9"/>
        <v>13.099999999999998</v>
      </c>
      <c r="N36" s="22"/>
      <c r="P36" s="37">
        <f t="shared" si="12"/>
        <v>5.4653199999999993</v>
      </c>
      <c r="Q36" s="37">
        <f t="shared" si="13"/>
        <v>3.0562299999999998</v>
      </c>
      <c r="R36" s="37">
        <f t="shared" si="14"/>
        <v>3.9417899999999997</v>
      </c>
      <c r="S36" s="37">
        <f t="shared" si="15"/>
        <v>0.63666</v>
      </c>
      <c r="T36" s="37">
        <f t="shared" si="10"/>
        <v>13.099999999999998</v>
      </c>
    </row>
    <row r="37" spans="1:20">
      <c r="A37" s="8" t="s">
        <v>79</v>
      </c>
      <c r="B37" s="177">
        <v>13.1</v>
      </c>
      <c r="C37" s="177">
        <v>13.1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5.4653199999999993</v>
      </c>
      <c r="J37" s="21">
        <f t="shared" si="6"/>
        <v>3.0562299999999998</v>
      </c>
      <c r="K37" s="21">
        <f t="shared" si="7"/>
        <v>3.9417899999999997</v>
      </c>
      <c r="L37" s="21">
        <f t="shared" si="8"/>
        <v>0.63666</v>
      </c>
      <c r="M37" s="160">
        <f t="shared" si="9"/>
        <v>13.099999999999998</v>
      </c>
      <c r="N37" s="22"/>
      <c r="P37" s="37">
        <f t="shared" si="12"/>
        <v>5.4653199999999993</v>
      </c>
      <c r="Q37" s="37">
        <f t="shared" si="13"/>
        <v>3.0562299999999998</v>
      </c>
      <c r="R37" s="37">
        <f t="shared" si="14"/>
        <v>3.9417899999999997</v>
      </c>
      <c r="S37" s="37">
        <f t="shared" si="15"/>
        <v>0.63666</v>
      </c>
      <c r="T37" s="37">
        <f t="shared" si="10"/>
        <v>13.099999999999998</v>
      </c>
    </row>
    <row r="38" spans="1:20">
      <c r="A38" s="8" t="s">
        <v>80</v>
      </c>
      <c r="B38" s="177">
        <v>12.4</v>
      </c>
      <c r="C38" s="177">
        <v>12.4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5.1732800000000001</v>
      </c>
      <c r="J38" s="21">
        <f t="shared" si="6"/>
        <v>2.8929199999999997</v>
      </c>
      <c r="K38" s="21">
        <f t="shared" si="7"/>
        <v>3.73116</v>
      </c>
      <c r="L38" s="21">
        <f t="shared" si="8"/>
        <v>0.60264000000000006</v>
      </c>
      <c r="M38" s="160">
        <f t="shared" si="9"/>
        <v>12.400000000000002</v>
      </c>
      <c r="N38" s="22"/>
      <c r="P38" s="37">
        <f t="shared" si="12"/>
        <v>5.1732800000000001</v>
      </c>
      <c r="Q38" s="37">
        <f t="shared" si="13"/>
        <v>2.8929199999999997</v>
      </c>
      <c r="R38" s="37">
        <f t="shared" si="14"/>
        <v>3.73116</v>
      </c>
      <c r="S38" s="37">
        <f t="shared" si="15"/>
        <v>0.60264000000000006</v>
      </c>
      <c r="T38" s="37">
        <f t="shared" si="10"/>
        <v>12.400000000000002</v>
      </c>
    </row>
    <row r="39" spans="1:20">
      <c r="A39" s="8" t="s">
        <v>81</v>
      </c>
      <c r="B39" s="177">
        <v>12.4</v>
      </c>
      <c r="C39" s="177">
        <v>12.4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5.1732800000000001</v>
      </c>
      <c r="J39" s="21">
        <f t="shared" si="6"/>
        <v>2.8929199999999997</v>
      </c>
      <c r="K39" s="21">
        <f t="shared" si="7"/>
        <v>3.73116</v>
      </c>
      <c r="L39" s="21">
        <f t="shared" si="8"/>
        <v>0.60264000000000006</v>
      </c>
      <c r="M39" s="160">
        <f t="shared" si="9"/>
        <v>12.400000000000002</v>
      </c>
      <c r="N39" s="22"/>
      <c r="P39" s="37">
        <f t="shared" si="12"/>
        <v>5.1732800000000001</v>
      </c>
      <c r="Q39" s="37">
        <f t="shared" si="13"/>
        <v>2.8929199999999997</v>
      </c>
      <c r="R39" s="37">
        <f t="shared" si="14"/>
        <v>3.73116</v>
      </c>
      <c r="S39" s="37">
        <f t="shared" si="15"/>
        <v>0.60264000000000006</v>
      </c>
      <c r="T39" s="37">
        <f t="shared" si="10"/>
        <v>12.400000000000002</v>
      </c>
    </row>
    <row r="40" spans="1:20">
      <c r="A40" s="8" t="s">
        <v>82</v>
      </c>
      <c r="B40" s="177">
        <v>12.4</v>
      </c>
      <c r="C40" s="177">
        <v>12.4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5.1732800000000001</v>
      </c>
      <c r="J40" s="21">
        <f t="shared" si="6"/>
        <v>2.8929199999999997</v>
      </c>
      <c r="K40" s="21">
        <f t="shared" si="7"/>
        <v>3.73116</v>
      </c>
      <c r="L40" s="21">
        <f t="shared" si="8"/>
        <v>0.60264000000000006</v>
      </c>
      <c r="M40" s="160">
        <f t="shared" si="9"/>
        <v>12.400000000000002</v>
      </c>
      <c r="N40" s="22"/>
      <c r="P40" s="37">
        <f t="shared" si="12"/>
        <v>5.1732800000000001</v>
      </c>
      <c r="Q40" s="37">
        <f t="shared" si="13"/>
        <v>2.8929199999999997</v>
      </c>
      <c r="R40" s="37">
        <f t="shared" si="14"/>
        <v>3.73116</v>
      </c>
      <c r="S40" s="37">
        <f t="shared" si="15"/>
        <v>0.60264000000000006</v>
      </c>
      <c r="T40" s="37">
        <f t="shared" si="10"/>
        <v>12.400000000000002</v>
      </c>
    </row>
    <row r="41" spans="1:20">
      <c r="A41" s="8" t="s">
        <v>83</v>
      </c>
      <c r="B41" s="177">
        <v>12.4</v>
      </c>
      <c r="C41" s="177">
        <v>12.4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5.1732800000000001</v>
      </c>
      <c r="J41" s="21">
        <f t="shared" si="6"/>
        <v>2.8929199999999997</v>
      </c>
      <c r="K41" s="21">
        <f t="shared" si="7"/>
        <v>3.73116</v>
      </c>
      <c r="L41" s="21">
        <f t="shared" si="8"/>
        <v>0.60264000000000006</v>
      </c>
      <c r="M41" s="160">
        <f t="shared" si="9"/>
        <v>12.400000000000002</v>
      </c>
      <c r="N41" s="22"/>
      <c r="P41" s="37">
        <f t="shared" si="12"/>
        <v>5.1732800000000001</v>
      </c>
      <c r="Q41" s="37">
        <f t="shared" si="13"/>
        <v>2.8929199999999997</v>
      </c>
      <c r="R41" s="37">
        <f t="shared" si="14"/>
        <v>3.73116</v>
      </c>
      <c r="S41" s="37">
        <f t="shared" si="15"/>
        <v>0.60264000000000006</v>
      </c>
      <c r="T41" s="37">
        <f t="shared" si="10"/>
        <v>12.400000000000002</v>
      </c>
    </row>
    <row r="42" spans="1:20">
      <c r="A42" s="8" t="s">
        <v>84</v>
      </c>
      <c r="B42" s="177">
        <v>12.4</v>
      </c>
      <c r="C42" s="177">
        <v>12.4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5.1732800000000001</v>
      </c>
      <c r="J42" s="21">
        <f t="shared" si="6"/>
        <v>2.8929199999999997</v>
      </c>
      <c r="K42" s="21">
        <f t="shared" si="7"/>
        <v>3.73116</v>
      </c>
      <c r="L42" s="21">
        <f t="shared" si="8"/>
        <v>0.60264000000000006</v>
      </c>
      <c r="M42" s="160">
        <f t="shared" si="9"/>
        <v>12.400000000000002</v>
      </c>
      <c r="N42" s="22"/>
      <c r="P42" s="37">
        <f t="shared" si="12"/>
        <v>5.1732800000000001</v>
      </c>
      <c r="Q42" s="37">
        <f t="shared" si="13"/>
        <v>2.8929199999999997</v>
      </c>
      <c r="R42" s="37">
        <f t="shared" si="14"/>
        <v>3.73116</v>
      </c>
      <c r="S42" s="37">
        <f t="shared" si="15"/>
        <v>0.60264000000000006</v>
      </c>
      <c r="T42" s="37">
        <f t="shared" si="10"/>
        <v>12.400000000000002</v>
      </c>
    </row>
    <row r="43" spans="1:20">
      <c r="A43" s="8" t="s">
        <v>85</v>
      </c>
      <c r="B43" s="177">
        <v>12.4</v>
      </c>
      <c r="C43" s="177">
        <v>12.4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5.1732800000000001</v>
      </c>
      <c r="J43" s="21">
        <f t="shared" si="6"/>
        <v>2.8929199999999997</v>
      </c>
      <c r="K43" s="21">
        <f t="shared" si="7"/>
        <v>3.73116</v>
      </c>
      <c r="L43" s="21">
        <f t="shared" si="8"/>
        <v>0.60264000000000006</v>
      </c>
      <c r="M43" s="160">
        <f t="shared" si="9"/>
        <v>12.400000000000002</v>
      </c>
      <c r="N43" s="22"/>
      <c r="P43" s="37">
        <f t="shared" si="12"/>
        <v>5.1732800000000001</v>
      </c>
      <c r="Q43" s="37">
        <f t="shared" si="13"/>
        <v>2.8929199999999997</v>
      </c>
      <c r="R43" s="37">
        <f t="shared" si="14"/>
        <v>3.73116</v>
      </c>
      <c r="S43" s="37">
        <f t="shared" si="15"/>
        <v>0.60264000000000006</v>
      </c>
      <c r="T43" s="37">
        <f t="shared" si="10"/>
        <v>12.400000000000002</v>
      </c>
    </row>
    <row r="44" spans="1:20">
      <c r="A44" s="8" t="s">
        <v>86</v>
      </c>
      <c r="B44" s="177">
        <v>12.4</v>
      </c>
      <c r="C44" s="177">
        <v>12.4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5.1732800000000001</v>
      </c>
      <c r="J44" s="21">
        <f t="shared" si="6"/>
        <v>2.8929199999999997</v>
      </c>
      <c r="K44" s="21">
        <f t="shared" si="7"/>
        <v>3.73116</v>
      </c>
      <c r="L44" s="21">
        <f t="shared" si="8"/>
        <v>0.60264000000000006</v>
      </c>
      <c r="M44" s="160">
        <f t="shared" si="9"/>
        <v>12.400000000000002</v>
      </c>
      <c r="N44" s="22"/>
      <c r="P44" s="37">
        <f t="shared" si="12"/>
        <v>5.1732800000000001</v>
      </c>
      <c r="Q44" s="37">
        <f t="shared" si="13"/>
        <v>2.8929199999999997</v>
      </c>
      <c r="R44" s="37">
        <f t="shared" si="14"/>
        <v>3.73116</v>
      </c>
      <c r="S44" s="37">
        <f t="shared" si="15"/>
        <v>0.60264000000000006</v>
      </c>
      <c r="T44" s="37">
        <f t="shared" si="10"/>
        <v>12.400000000000002</v>
      </c>
    </row>
    <row r="45" spans="1:20">
      <c r="A45" s="8" t="s">
        <v>87</v>
      </c>
      <c r="B45" s="177">
        <v>12.4</v>
      </c>
      <c r="C45" s="177">
        <v>12.4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5.1732800000000001</v>
      </c>
      <c r="J45" s="21">
        <f t="shared" si="6"/>
        <v>2.8929199999999997</v>
      </c>
      <c r="K45" s="21">
        <f t="shared" si="7"/>
        <v>3.73116</v>
      </c>
      <c r="L45" s="21">
        <f t="shared" si="8"/>
        <v>0.60264000000000006</v>
      </c>
      <c r="M45" s="160">
        <f t="shared" si="9"/>
        <v>12.400000000000002</v>
      </c>
      <c r="N45" s="22"/>
      <c r="P45" s="37">
        <f t="shared" si="12"/>
        <v>5.1732800000000001</v>
      </c>
      <c r="Q45" s="37">
        <f t="shared" si="13"/>
        <v>2.8929199999999997</v>
      </c>
      <c r="R45" s="37">
        <f t="shared" si="14"/>
        <v>3.73116</v>
      </c>
      <c r="S45" s="37">
        <f t="shared" si="15"/>
        <v>0.60264000000000006</v>
      </c>
      <c r="T45" s="37">
        <f t="shared" si="10"/>
        <v>12.400000000000002</v>
      </c>
    </row>
    <row r="46" spans="1:20">
      <c r="A46" s="8" t="s">
        <v>88</v>
      </c>
      <c r="B46" s="177">
        <v>12.4</v>
      </c>
      <c r="C46" s="177">
        <v>12.4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5.1732800000000001</v>
      </c>
      <c r="J46" s="21">
        <f t="shared" si="6"/>
        <v>2.8929199999999997</v>
      </c>
      <c r="K46" s="21">
        <f t="shared" si="7"/>
        <v>3.73116</v>
      </c>
      <c r="L46" s="21">
        <f t="shared" si="8"/>
        <v>0.60264000000000006</v>
      </c>
      <c r="M46" s="160">
        <f t="shared" si="9"/>
        <v>12.400000000000002</v>
      </c>
      <c r="N46" s="22"/>
      <c r="P46" s="37">
        <f t="shared" si="12"/>
        <v>5.1732800000000001</v>
      </c>
      <c r="Q46" s="37">
        <f t="shared" si="13"/>
        <v>2.8929199999999997</v>
      </c>
      <c r="R46" s="37">
        <f t="shared" si="14"/>
        <v>3.73116</v>
      </c>
      <c r="S46" s="37">
        <f t="shared" si="15"/>
        <v>0.60264000000000006</v>
      </c>
      <c r="T46" s="37">
        <f t="shared" si="10"/>
        <v>12.400000000000002</v>
      </c>
    </row>
    <row r="47" spans="1:20">
      <c r="A47" s="8" t="s">
        <v>89</v>
      </c>
      <c r="B47" s="177">
        <v>12.4</v>
      </c>
      <c r="C47" s="177">
        <v>12.4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5.1732800000000001</v>
      </c>
      <c r="J47" s="21">
        <f t="shared" si="6"/>
        <v>2.8929199999999997</v>
      </c>
      <c r="K47" s="21">
        <f t="shared" si="7"/>
        <v>3.73116</v>
      </c>
      <c r="L47" s="21">
        <f t="shared" si="8"/>
        <v>0.60264000000000006</v>
      </c>
      <c r="M47" s="160">
        <f t="shared" si="9"/>
        <v>12.400000000000002</v>
      </c>
      <c r="N47" s="22"/>
      <c r="P47" s="37">
        <f t="shared" si="12"/>
        <v>5.1732800000000001</v>
      </c>
      <c r="Q47" s="37">
        <f t="shared" si="13"/>
        <v>2.8929199999999997</v>
      </c>
      <c r="R47" s="37">
        <f t="shared" si="14"/>
        <v>3.73116</v>
      </c>
      <c r="S47" s="37">
        <f t="shared" si="15"/>
        <v>0.60264000000000006</v>
      </c>
      <c r="T47" s="37">
        <f t="shared" si="10"/>
        <v>12.400000000000002</v>
      </c>
    </row>
    <row r="48" spans="1:20">
      <c r="A48" s="8" t="s">
        <v>90</v>
      </c>
      <c r="B48" s="177">
        <v>12.4</v>
      </c>
      <c r="C48" s="177">
        <v>12.4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5.1732800000000001</v>
      </c>
      <c r="J48" s="21">
        <f t="shared" si="6"/>
        <v>2.8929199999999997</v>
      </c>
      <c r="K48" s="21">
        <f t="shared" si="7"/>
        <v>3.73116</v>
      </c>
      <c r="L48" s="21">
        <f t="shared" si="8"/>
        <v>0.60264000000000006</v>
      </c>
      <c r="M48" s="160">
        <f t="shared" si="9"/>
        <v>12.400000000000002</v>
      </c>
      <c r="N48" s="22"/>
      <c r="P48" s="37">
        <f t="shared" si="12"/>
        <v>5.1732800000000001</v>
      </c>
      <c r="Q48" s="37">
        <f t="shared" si="13"/>
        <v>2.8929199999999997</v>
      </c>
      <c r="R48" s="37">
        <f t="shared" si="14"/>
        <v>3.73116</v>
      </c>
      <c r="S48" s="37">
        <f t="shared" si="15"/>
        <v>0.60264000000000006</v>
      </c>
      <c r="T48" s="37">
        <f t="shared" si="10"/>
        <v>12.400000000000002</v>
      </c>
    </row>
    <row r="49" spans="1:20">
      <c r="A49" s="8" t="s">
        <v>91</v>
      </c>
      <c r="B49" s="177">
        <v>12.4</v>
      </c>
      <c r="C49" s="177">
        <v>12.4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5.1732800000000001</v>
      </c>
      <c r="J49" s="21">
        <f t="shared" si="6"/>
        <v>2.8929199999999997</v>
      </c>
      <c r="K49" s="21">
        <f t="shared" si="7"/>
        <v>3.73116</v>
      </c>
      <c r="L49" s="21">
        <f t="shared" si="8"/>
        <v>0.60264000000000006</v>
      </c>
      <c r="M49" s="160">
        <f t="shared" si="9"/>
        <v>12.400000000000002</v>
      </c>
      <c r="N49" s="22"/>
      <c r="P49" s="37">
        <f t="shared" si="12"/>
        <v>5.1732800000000001</v>
      </c>
      <c r="Q49" s="37">
        <f t="shared" si="13"/>
        <v>2.8929199999999997</v>
      </c>
      <c r="R49" s="37">
        <f t="shared" si="14"/>
        <v>3.73116</v>
      </c>
      <c r="S49" s="37">
        <f t="shared" si="15"/>
        <v>0.60264000000000006</v>
      </c>
      <c r="T49" s="37">
        <f t="shared" si="10"/>
        <v>12.400000000000002</v>
      </c>
    </row>
    <row r="50" spans="1:20">
      <c r="A50" s="8" t="s">
        <v>92</v>
      </c>
      <c r="B50" s="177">
        <v>12.4</v>
      </c>
      <c r="C50" s="177">
        <v>12.4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5.1732800000000001</v>
      </c>
      <c r="J50" s="21">
        <f t="shared" si="6"/>
        <v>2.8929199999999997</v>
      </c>
      <c r="K50" s="21">
        <f t="shared" si="7"/>
        <v>3.73116</v>
      </c>
      <c r="L50" s="21">
        <f t="shared" si="8"/>
        <v>0.60264000000000006</v>
      </c>
      <c r="M50" s="160">
        <f t="shared" si="9"/>
        <v>12.400000000000002</v>
      </c>
      <c r="N50" s="22"/>
      <c r="P50" s="37">
        <f t="shared" si="12"/>
        <v>5.1732800000000001</v>
      </c>
      <c r="Q50" s="37">
        <f t="shared" si="13"/>
        <v>2.8929199999999997</v>
      </c>
      <c r="R50" s="37">
        <f t="shared" si="14"/>
        <v>3.73116</v>
      </c>
      <c r="S50" s="37">
        <f t="shared" si="15"/>
        <v>0.60264000000000006</v>
      </c>
      <c r="T50" s="37">
        <f t="shared" si="10"/>
        <v>12.400000000000002</v>
      </c>
    </row>
    <row r="51" spans="1:20">
      <c r="A51" s="8" t="s">
        <v>93</v>
      </c>
      <c r="B51" s="177">
        <v>12.4</v>
      </c>
      <c r="C51" s="177">
        <v>12.4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5.1732800000000001</v>
      </c>
      <c r="J51" s="21">
        <f t="shared" si="6"/>
        <v>2.8929199999999997</v>
      </c>
      <c r="K51" s="21">
        <f t="shared" si="7"/>
        <v>3.73116</v>
      </c>
      <c r="L51" s="21">
        <f t="shared" si="8"/>
        <v>0.60264000000000006</v>
      </c>
      <c r="M51" s="160">
        <f t="shared" si="9"/>
        <v>12.400000000000002</v>
      </c>
      <c r="N51" s="22"/>
      <c r="P51" s="37">
        <f t="shared" si="12"/>
        <v>5.1732800000000001</v>
      </c>
      <c r="Q51" s="37">
        <f t="shared" si="13"/>
        <v>2.8929199999999997</v>
      </c>
      <c r="R51" s="37">
        <f t="shared" si="14"/>
        <v>3.73116</v>
      </c>
      <c r="S51" s="37">
        <f t="shared" si="15"/>
        <v>0.60264000000000006</v>
      </c>
      <c r="T51" s="37">
        <f t="shared" si="10"/>
        <v>12.400000000000002</v>
      </c>
    </row>
    <row r="52" spans="1:20">
      <c r="A52" s="8" t="s">
        <v>94</v>
      </c>
      <c r="B52" s="177">
        <v>12.4</v>
      </c>
      <c r="C52" s="177">
        <v>12.4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5.1732800000000001</v>
      </c>
      <c r="J52" s="21">
        <f t="shared" si="6"/>
        <v>2.8929199999999997</v>
      </c>
      <c r="K52" s="21">
        <f t="shared" si="7"/>
        <v>3.73116</v>
      </c>
      <c r="L52" s="21">
        <f t="shared" si="8"/>
        <v>0.60264000000000006</v>
      </c>
      <c r="M52" s="160">
        <f t="shared" si="9"/>
        <v>12.400000000000002</v>
      </c>
      <c r="N52" s="22"/>
      <c r="P52" s="37">
        <f t="shared" si="12"/>
        <v>5.1732800000000001</v>
      </c>
      <c r="Q52" s="37">
        <f t="shared" si="13"/>
        <v>2.8929199999999997</v>
      </c>
      <c r="R52" s="37">
        <f t="shared" si="14"/>
        <v>3.73116</v>
      </c>
      <c r="S52" s="37">
        <f t="shared" si="15"/>
        <v>0.60264000000000006</v>
      </c>
      <c r="T52" s="37">
        <f t="shared" si="10"/>
        <v>12.400000000000002</v>
      </c>
    </row>
    <row r="53" spans="1:20">
      <c r="A53" s="8" t="s">
        <v>95</v>
      </c>
      <c r="B53" s="177">
        <v>12.4</v>
      </c>
      <c r="C53" s="177">
        <v>12.4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5.1732800000000001</v>
      </c>
      <c r="J53" s="21">
        <f t="shared" si="6"/>
        <v>2.8929199999999997</v>
      </c>
      <c r="K53" s="21">
        <f t="shared" si="7"/>
        <v>3.73116</v>
      </c>
      <c r="L53" s="21">
        <f t="shared" si="8"/>
        <v>0.60264000000000006</v>
      </c>
      <c r="M53" s="160">
        <f t="shared" si="9"/>
        <v>12.400000000000002</v>
      </c>
      <c r="N53" s="22"/>
      <c r="P53" s="37">
        <f t="shared" si="12"/>
        <v>5.1732800000000001</v>
      </c>
      <c r="Q53" s="37">
        <f t="shared" si="13"/>
        <v>2.8929199999999997</v>
      </c>
      <c r="R53" s="37">
        <f t="shared" si="14"/>
        <v>3.73116</v>
      </c>
      <c r="S53" s="37">
        <f t="shared" si="15"/>
        <v>0.60264000000000006</v>
      </c>
      <c r="T53" s="37">
        <f t="shared" si="10"/>
        <v>12.400000000000002</v>
      </c>
    </row>
    <row r="54" spans="1:20">
      <c r="A54" s="8" t="s">
        <v>96</v>
      </c>
      <c r="B54" s="177">
        <v>12.4</v>
      </c>
      <c r="C54" s="177">
        <v>12.4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5.1732800000000001</v>
      </c>
      <c r="J54" s="21">
        <f t="shared" si="6"/>
        <v>2.8929199999999997</v>
      </c>
      <c r="K54" s="21">
        <f t="shared" si="7"/>
        <v>3.73116</v>
      </c>
      <c r="L54" s="21">
        <f t="shared" si="8"/>
        <v>0.60264000000000006</v>
      </c>
      <c r="M54" s="160">
        <f t="shared" si="9"/>
        <v>12.400000000000002</v>
      </c>
      <c r="N54" s="22"/>
      <c r="P54" s="37">
        <f t="shared" si="12"/>
        <v>5.1732800000000001</v>
      </c>
      <c r="Q54" s="37">
        <f t="shared" si="13"/>
        <v>2.8929199999999997</v>
      </c>
      <c r="R54" s="37">
        <f t="shared" si="14"/>
        <v>3.73116</v>
      </c>
      <c r="S54" s="37">
        <f t="shared" si="15"/>
        <v>0.60264000000000006</v>
      </c>
      <c r="T54" s="37">
        <f t="shared" si="10"/>
        <v>12.400000000000002</v>
      </c>
    </row>
    <row r="55" spans="1:20">
      <c r="A55" s="8" t="s">
        <v>97</v>
      </c>
      <c r="B55" s="177">
        <v>12.4</v>
      </c>
      <c r="C55" s="177">
        <v>12.4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5.1732800000000001</v>
      </c>
      <c r="J55" s="21">
        <f t="shared" si="6"/>
        <v>2.8929199999999997</v>
      </c>
      <c r="K55" s="21">
        <f t="shared" si="7"/>
        <v>3.73116</v>
      </c>
      <c r="L55" s="21">
        <f t="shared" si="8"/>
        <v>0.60264000000000006</v>
      </c>
      <c r="M55" s="160">
        <f t="shared" si="9"/>
        <v>12.400000000000002</v>
      </c>
      <c r="N55" s="22"/>
      <c r="P55" s="37">
        <f t="shared" si="12"/>
        <v>5.1732800000000001</v>
      </c>
      <c r="Q55" s="37">
        <f t="shared" si="13"/>
        <v>2.8929199999999997</v>
      </c>
      <c r="R55" s="37">
        <f t="shared" si="14"/>
        <v>3.73116</v>
      </c>
      <c r="S55" s="37">
        <f t="shared" si="15"/>
        <v>0.60264000000000006</v>
      </c>
      <c r="T55" s="37">
        <f t="shared" si="10"/>
        <v>12.400000000000002</v>
      </c>
    </row>
    <row r="56" spans="1:20">
      <c r="A56" s="8" t="s">
        <v>98</v>
      </c>
      <c r="B56" s="177">
        <v>12.4</v>
      </c>
      <c r="C56" s="177">
        <v>12.4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5.1732800000000001</v>
      </c>
      <c r="J56" s="21">
        <f t="shared" si="6"/>
        <v>2.8929199999999997</v>
      </c>
      <c r="K56" s="21">
        <f t="shared" si="7"/>
        <v>3.73116</v>
      </c>
      <c r="L56" s="21">
        <f t="shared" si="8"/>
        <v>0.60264000000000006</v>
      </c>
      <c r="M56" s="160">
        <f t="shared" si="9"/>
        <v>12.400000000000002</v>
      </c>
      <c r="N56" s="22"/>
      <c r="P56" s="37">
        <f t="shared" si="12"/>
        <v>5.1732800000000001</v>
      </c>
      <c r="Q56" s="37">
        <f t="shared" si="13"/>
        <v>2.8929199999999997</v>
      </c>
      <c r="R56" s="37">
        <f t="shared" si="14"/>
        <v>3.73116</v>
      </c>
      <c r="S56" s="37">
        <f t="shared" si="15"/>
        <v>0.60264000000000006</v>
      </c>
      <c r="T56" s="37">
        <f t="shared" si="10"/>
        <v>12.400000000000002</v>
      </c>
    </row>
    <row r="57" spans="1:20">
      <c r="A57" s="8" t="s">
        <v>99</v>
      </c>
      <c r="B57" s="177">
        <v>12.4</v>
      </c>
      <c r="C57" s="177">
        <v>12.4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5.1732800000000001</v>
      </c>
      <c r="J57" s="21">
        <f t="shared" si="6"/>
        <v>2.8929199999999997</v>
      </c>
      <c r="K57" s="21">
        <f t="shared" si="7"/>
        <v>3.73116</v>
      </c>
      <c r="L57" s="21">
        <f t="shared" si="8"/>
        <v>0.60264000000000006</v>
      </c>
      <c r="M57" s="160">
        <f t="shared" si="9"/>
        <v>12.400000000000002</v>
      </c>
      <c r="N57" s="22"/>
      <c r="P57" s="37">
        <f t="shared" si="12"/>
        <v>5.1732800000000001</v>
      </c>
      <c r="Q57" s="37">
        <f t="shared" si="13"/>
        <v>2.8929199999999997</v>
      </c>
      <c r="R57" s="37">
        <f t="shared" si="14"/>
        <v>3.73116</v>
      </c>
      <c r="S57" s="37">
        <f t="shared" si="15"/>
        <v>0.60264000000000006</v>
      </c>
      <c r="T57" s="37">
        <f t="shared" si="10"/>
        <v>12.400000000000002</v>
      </c>
    </row>
    <row r="58" spans="1:20">
      <c r="A58" s="8" t="s">
        <v>100</v>
      </c>
      <c r="B58" s="177">
        <v>12.4</v>
      </c>
      <c r="C58" s="177">
        <v>12.4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5.1732800000000001</v>
      </c>
      <c r="J58" s="21">
        <f t="shared" si="6"/>
        <v>2.8929199999999997</v>
      </c>
      <c r="K58" s="21">
        <f t="shared" si="7"/>
        <v>3.73116</v>
      </c>
      <c r="L58" s="21">
        <f t="shared" si="8"/>
        <v>0.60264000000000006</v>
      </c>
      <c r="M58" s="160">
        <f t="shared" si="9"/>
        <v>12.400000000000002</v>
      </c>
      <c r="N58" s="22"/>
      <c r="P58" s="37">
        <f t="shared" si="12"/>
        <v>5.1732800000000001</v>
      </c>
      <c r="Q58" s="37">
        <f t="shared" si="13"/>
        <v>2.8929199999999997</v>
      </c>
      <c r="R58" s="37">
        <f t="shared" si="14"/>
        <v>3.73116</v>
      </c>
      <c r="S58" s="37">
        <f t="shared" si="15"/>
        <v>0.60264000000000006</v>
      </c>
      <c r="T58" s="37">
        <f t="shared" si="10"/>
        <v>12.400000000000002</v>
      </c>
    </row>
    <row r="59" spans="1:20">
      <c r="A59" s="8" t="s">
        <v>101</v>
      </c>
      <c r="B59" s="177">
        <v>12.4</v>
      </c>
      <c r="C59" s="177">
        <v>12.4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5.1732800000000001</v>
      </c>
      <c r="J59" s="21">
        <f t="shared" si="6"/>
        <v>2.8929199999999997</v>
      </c>
      <c r="K59" s="21">
        <f t="shared" si="7"/>
        <v>3.73116</v>
      </c>
      <c r="L59" s="21">
        <f t="shared" si="8"/>
        <v>0.60264000000000006</v>
      </c>
      <c r="M59" s="160">
        <f t="shared" si="9"/>
        <v>12.400000000000002</v>
      </c>
      <c r="N59" s="22"/>
      <c r="P59" s="37">
        <f t="shared" si="12"/>
        <v>5.1732800000000001</v>
      </c>
      <c r="Q59" s="37">
        <f t="shared" si="13"/>
        <v>2.8929199999999997</v>
      </c>
      <c r="R59" s="37">
        <f t="shared" si="14"/>
        <v>3.73116</v>
      </c>
      <c r="S59" s="37">
        <f t="shared" si="15"/>
        <v>0.60264000000000006</v>
      </c>
      <c r="T59" s="37">
        <f t="shared" si="10"/>
        <v>12.400000000000002</v>
      </c>
    </row>
    <row r="60" spans="1:20">
      <c r="A60" s="8" t="s">
        <v>102</v>
      </c>
      <c r="B60" s="177">
        <v>12.4</v>
      </c>
      <c r="C60" s="177">
        <v>12.4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5.1732800000000001</v>
      </c>
      <c r="J60" s="21">
        <f t="shared" si="6"/>
        <v>2.8929199999999997</v>
      </c>
      <c r="K60" s="21">
        <f t="shared" si="7"/>
        <v>3.73116</v>
      </c>
      <c r="L60" s="21">
        <f t="shared" si="8"/>
        <v>0.60264000000000006</v>
      </c>
      <c r="M60" s="160">
        <f t="shared" si="9"/>
        <v>12.400000000000002</v>
      </c>
      <c r="N60" s="22"/>
      <c r="P60" s="37">
        <f t="shared" si="12"/>
        <v>5.1732800000000001</v>
      </c>
      <c r="Q60" s="37">
        <f t="shared" si="13"/>
        <v>2.8929199999999997</v>
      </c>
      <c r="R60" s="37">
        <f t="shared" si="14"/>
        <v>3.73116</v>
      </c>
      <c r="S60" s="37">
        <f t="shared" si="15"/>
        <v>0.60264000000000006</v>
      </c>
      <c r="T60" s="37">
        <f t="shared" si="10"/>
        <v>12.400000000000002</v>
      </c>
    </row>
    <row r="61" spans="1:20">
      <c r="A61" s="8" t="s">
        <v>103</v>
      </c>
      <c r="B61" s="177">
        <v>12.4</v>
      </c>
      <c r="C61" s="177">
        <v>12.4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5.1732800000000001</v>
      </c>
      <c r="J61" s="21">
        <f t="shared" si="6"/>
        <v>2.8929199999999997</v>
      </c>
      <c r="K61" s="21">
        <f t="shared" si="7"/>
        <v>3.73116</v>
      </c>
      <c r="L61" s="21">
        <f t="shared" si="8"/>
        <v>0.60264000000000006</v>
      </c>
      <c r="M61" s="160">
        <f t="shared" si="9"/>
        <v>12.400000000000002</v>
      </c>
      <c r="N61" s="22"/>
      <c r="P61" s="37">
        <f t="shared" si="12"/>
        <v>5.1732800000000001</v>
      </c>
      <c r="Q61" s="37">
        <f t="shared" si="13"/>
        <v>2.8929199999999997</v>
      </c>
      <c r="R61" s="37">
        <f t="shared" si="14"/>
        <v>3.73116</v>
      </c>
      <c r="S61" s="37">
        <f t="shared" si="15"/>
        <v>0.60264000000000006</v>
      </c>
      <c r="T61" s="37">
        <f t="shared" si="10"/>
        <v>12.400000000000002</v>
      </c>
    </row>
    <row r="62" spans="1:20">
      <c r="A62" s="8" t="s">
        <v>104</v>
      </c>
      <c r="B62" s="177">
        <v>12.4</v>
      </c>
      <c r="C62" s="177">
        <v>12.4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5.1732800000000001</v>
      </c>
      <c r="J62" s="21">
        <f t="shared" si="6"/>
        <v>2.8929199999999997</v>
      </c>
      <c r="K62" s="21">
        <f t="shared" si="7"/>
        <v>3.73116</v>
      </c>
      <c r="L62" s="21">
        <f t="shared" si="8"/>
        <v>0.60264000000000006</v>
      </c>
      <c r="M62" s="160">
        <f t="shared" si="9"/>
        <v>12.400000000000002</v>
      </c>
      <c r="N62" s="22"/>
      <c r="P62" s="37">
        <f t="shared" si="12"/>
        <v>5.1732800000000001</v>
      </c>
      <c r="Q62" s="37">
        <f t="shared" si="13"/>
        <v>2.8929199999999997</v>
      </c>
      <c r="R62" s="37">
        <f t="shared" si="14"/>
        <v>3.73116</v>
      </c>
      <c r="S62" s="37">
        <f t="shared" si="15"/>
        <v>0.60264000000000006</v>
      </c>
      <c r="T62" s="37">
        <f t="shared" si="10"/>
        <v>12.400000000000002</v>
      </c>
    </row>
    <row r="63" spans="1:20">
      <c r="A63" s="8" t="s">
        <v>105</v>
      </c>
      <c r="B63" s="177">
        <v>12.4</v>
      </c>
      <c r="C63" s="177">
        <v>12.4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5.1732800000000001</v>
      </c>
      <c r="J63" s="21">
        <f t="shared" si="6"/>
        <v>2.8929199999999997</v>
      </c>
      <c r="K63" s="21">
        <f t="shared" si="7"/>
        <v>3.73116</v>
      </c>
      <c r="L63" s="21">
        <f t="shared" si="8"/>
        <v>0.60264000000000006</v>
      </c>
      <c r="M63" s="160">
        <f t="shared" si="9"/>
        <v>12.400000000000002</v>
      </c>
      <c r="N63" s="22"/>
      <c r="P63" s="37">
        <f t="shared" si="12"/>
        <v>5.1732800000000001</v>
      </c>
      <c r="Q63" s="37">
        <f t="shared" si="13"/>
        <v>2.8929199999999997</v>
      </c>
      <c r="R63" s="37">
        <f t="shared" si="14"/>
        <v>3.73116</v>
      </c>
      <c r="S63" s="37">
        <f t="shared" si="15"/>
        <v>0.60264000000000006</v>
      </c>
      <c r="T63" s="37">
        <f t="shared" si="10"/>
        <v>12.400000000000002</v>
      </c>
    </row>
    <row r="64" spans="1:20">
      <c r="A64" s="8" t="s">
        <v>106</v>
      </c>
      <c r="B64" s="177">
        <v>12.4</v>
      </c>
      <c r="C64" s="177">
        <v>12.4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5.1732800000000001</v>
      </c>
      <c r="J64" s="21">
        <f t="shared" si="6"/>
        <v>2.8929199999999997</v>
      </c>
      <c r="K64" s="21">
        <f t="shared" si="7"/>
        <v>3.73116</v>
      </c>
      <c r="L64" s="21">
        <f t="shared" si="8"/>
        <v>0.60264000000000006</v>
      </c>
      <c r="M64" s="160">
        <f t="shared" si="9"/>
        <v>12.400000000000002</v>
      </c>
      <c r="N64" s="22"/>
      <c r="P64" s="37">
        <f t="shared" si="12"/>
        <v>5.1732800000000001</v>
      </c>
      <c r="Q64" s="37">
        <f t="shared" si="13"/>
        <v>2.8929199999999997</v>
      </c>
      <c r="R64" s="37">
        <f t="shared" si="14"/>
        <v>3.73116</v>
      </c>
      <c r="S64" s="37">
        <f t="shared" si="15"/>
        <v>0.60264000000000006</v>
      </c>
      <c r="T64" s="37">
        <f t="shared" si="10"/>
        <v>12.400000000000002</v>
      </c>
    </row>
    <row r="65" spans="1:20">
      <c r="A65" s="8" t="s">
        <v>107</v>
      </c>
      <c r="B65" s="177">
        <v>12.4</v>
      </c>
      <c r="C65" s="177">
        <v>12.4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5.1732800000000001</v>
      </c>
      <c r="J65" s="21">
        <f t="shared" si="6"/>
        <v>2.8929199999999997</v>
      </c>
      <c r="K65" s="21">
        <f t="shared" si="7"/>
        <v>3.73116</v>
      </c>
      <c r="L65" s="21">
        <f t="shared" si="8"/>
        <v>0.60264000000000006</v>
      </c>
      <c r="M65" s="160">
        <f t="shared" si="9"/>
        <v>12.400000000000002</v>
      </c>
      <c r="N65" s="22"/>
      <c r="P65" s="37">
        <f t="shared" si="12"/>
        <v>5.1732800000000001</v>
      </c>
      <c r="Q65" s="37">
        <f t="shared" si="13"/>
        <v>2.8929199999999997</v>
      </c>
      <c r="R65" s="37">
        <f t="shared" si="14"/>
        <v>3.73116</v>
      </c>
      <c r="S65" s="37">
        <f t="shared" si="15"/>
        <v>0.60264000000000006</v>
      </c>
      <c r="T65" s="37">
        <f t="shared" si="10"/>
        <v>12.400000000000002</v>
      </c>
    </row>
    <row r="66" spans="1:20">
      <c r="A66" s="8" t="s">
        <v>108</v>
      </c>
      <c r="B66" s="177">
        <v>12.4</v>
      </c>
      <c r="C66" s="177">
        <v>12.4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5.1732800000000001</v>
      </c>
      <c r="J66" s="21">
        <f t="shared" si="6"/>
        <v>2.8929199999999997</v>
      </c>
      <c r="K66" s="21">
        <f t="shared" si="7"/>
        <v>3.73116</v>
      </c>
      <c r="L66" s="21">
        <f t="shared" si="8"/>
        <v>0.60264000000000006</v>
      </c>
      <c r="M66" s="160">
        <f t="shared" si="9"/>
        <v>12.400000000000002</v>
      </c>
      <c r="N66" s="22"/>
      <c r="P66" s="37">
        <f t="shared" si="12"/>
        <v>5.1732800000000001</v>
      </c>
      <c r="Q66" s="37">
        <f t="shared" si="13"/>
        <v>2.8929199999999997</v>
      </c>
      <c r="R66" s="37">
        <f t="shared" si="14"/>
        <v>3.73116</v>
      </c>
      <c r="S66" s="37">
        <f t="shared" si="15"/>
        <v>0.60264000000000006</v>
      </c>
      <c r="T66" s="37">
        <f t="shared" si="10"/>
        <v>12.400000000000002</v>
      </c>
    </row>
    <row r="67" spans="1:20">
      <c r="A67" s="8" t="s">
        <v>109</v>
      </c>
      <c r="B67" s="177">
        <v>12.4</v>
      </c>
      <c r="C67" s="177">
        <v>12.4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5.1732800000000001</v>
      </c>
      <c r="J67" s="21">
        <f t="shared" si="6"/>
        <v>2.8929199999999997</v>
      </c>
      <c r="K67" s="21">
        <f t="shared" si="7"/>
        <v>3.73116</v>
      </c>
      <c r="L67" s="21">
        <f t="shared" si="8"/>
        <v>0.60264000000000006</v>
      </c>
      <c r="M67" s="160">
        <f t="shared" si="9"/>
        <v>12.400000000000002</v>
      </c>
      <c r="N67" s="22"/>
      <c r="P67" s="37">
        <f t="shared" ref="P67:P98" si="17">I67</f>
        <v>5.1732800000000001</v>
      </c>
      <c r="Q67" s="37">
        <f t="shared" ref="Q67:Q98" si="18">J67</f>
        <v>2.8929199999999997</v>
      </c>
      <c r="R67" s="37">
        <f t="shared" ref="R67:R98" si="19">K67</f>
        <v>3.73116</v>
      </c>
      <c r="S67" s="37">
        <f t="shared" ref="S67:S98" si="20">L67</f>
        <v>0.60264000000000006</v>
      </c>
      <c r="T67" s="37">
        <f t="shared" si="10"/>
        <v>12.400000000000002</v>
      </c>
    </row>
    <row r="68" spans="1:20">
      <c r="A68" s="8" t="s">
        <v>110</v>
      </c>
      <c r="B68" s="177">
        <v>12.4</v>
      </c>
      <c r="C68" s="177">
        <v>12.4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5.1732800000000001</v>
      </c>
      <c r="J68" s="21">
        <f t="shared" ref="J68:J98" si="22">C68*E68/100</f>
        <v>2.8929199999999997</v>
      </c>
      <c r="K68" s="21">
        <f t="shared" ref="K68:K98" si="23">C68*F68/100</f>
        <v>3.73116</v>
      </c>
      <c r="L68" s="21">
        <f t="shared" ref="L68:L98" si="24">C68*G68/100</f>
        <v>0.60264000000000006</v>
      </c>
      <c r="M68" s="160">
        <f t="shared" ref="M68:M98" si="25">SUM(I68:L68)</f>
        <v>12.400000000000002</v>
      </c>
      <c r="N68" s="22"/>
      <c r="P68" s="37">
        <f t="shared" si="17"/>
        <v>5.1732800000000001</v>
      </c>
      <c r="Q68" s="37">
        <f t="shared" si="18"/>
        <v>2.8929199999999997</v>
      </c>
      <c r="R68" s="37">
        <f t="shared" si="19"/>
        <v>3.73116</v>
      </c>
      <c r="S68" s="37">
        <f t="shared" si="20"/>
        <v>0.60264000000000006</v>
      </c>
      <c r="T68" s="37">
        <f t="shared" ref="T68:T99" si="26">SUM(P68:S68)</f>
        <v>12.400000000000002</v>
      </c>
    </row>
    <row r="69" spans="1:20">
      <c r="A69" s="8" t="s">
        <v>111</v>
      </c>
      <c r="B69" s="177">
        <v>12.4</v>
      </c>
      <c r="C69" s="177">
        <v>12.4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5.1732800000000001</v>
      </c>
      <c r="J69" s="21">
        <f t="shared" si="22"/>
        <v>2.8929199999999997</v>
      </c>
      <c r="K69" s="21">
        <f t="shared" si="23"/>
        <v>3.73116</v>
      </c>
      <c r="L69" s="21">
        <f t="shared" si="24"/>
        <v>0.60264000000000006</v>
      </c>
      <c r="M69" s="160">
        <f t="shared" si="25"/>
        <v>12.400000000000002</v>
      </c>
      <c r="N69" s="22"/>
      <c r="P69" s="37">
        <f t="shared" si="17"/>
        <v>5.1732800000000001</v>
      </c>
      <c r="Q69" s="37">
        <f t="shared" si="18"/>
        <v>2.8929199999999997</v>
      </c>
      <c r="R69" s="37">
        <f t="shared" si="19"/>
        <v>3.73116</v>
      </c>
      <c r="S69" s="37">
        <f t="shared" si="20"/>
        <v>0.60264000000000006</v>
      </c>
      <c r="T69" s="37">
        <f t="shared" si="26"/>
        <v>12.400000000000002</v>
      </c>
    </row>
    <row r="70" spans="1:20">
      <c r="A70" s="8" t="s">
        <v>112</v>
      </c>
      <c r="B70" s="177">
        <v>12.4</v>
      </c>
      <c r="C70" s="177">
        <v>12.4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5.1732800000000001</v>
      </c>
      <c r="J70" s="21">
        <f t="shared" si="22"/>
        <v>2.8929199999999997</v>
      </c>
      <c r="K70" s="21">
        <f t="shared" si="23"/>
        <v>3.73116</v>
      </c>
      <c r="L70" s="21">
        <f t="shared" si="24"/>
        <v>0.60264000000000006</v>
      </c>
      <c r="M70" s="160">
        <f t="shared" si="25"/>
        <v>12.400000000000002</v>
      </c>
      <c r="N70" s="22"/>
      <c r="P70" s="37">
        <f t="shared" si="17"/>
        <v>5.1732800000000001</v>
      </c>
      <c r="Q70" s="37">
        <f t="shared" si="18"/>
        <v>2.8929199999999997</v>
      </c>
      <c r="R70" s="37">
        <f t="shared" si="19"/>
        <v>3.73116</v>
      </c>
      <c r="S70" s="37">
        <f t="shared" si="20"/>
        <v>0.60264000000000006</v>
      </c>
      <c r="T70" s="37">
        <f t="shared" si="26"/>
        <v>12.400000000000002</v>
      </c>
    </row>
    <row r="71" spans="1:20">
      <c r="A71" s="8" t="s">
        <v>113</v>
      </c>
      <c r="B71" s="177">
        <v>12.4</v>
      </c>
      <c r="C71" s="177">
        <v>12.4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5.1732800000000001</v>
      </c>
      <c r="J71" s="21">
        <f t="shared" si="22"/>
        <v>2.8929199999999997</v>
      </c>
      <c r="K71" s="21">
        <f t="shared" si="23"/>
        <v>3.73116</v>
      </c>
      <c r="L71" s="21">
        <f t="shared" si="24"/>
        <v>0.60264000000000006</v>
      </c>
      <c r="M71" s="160">
        <f t="shared" si="25"/>
        <v>12.400000000000002</v>
      </c>
      <c r="N71" s="22"/>
      <c r="P71" s="37">
        <f t="shared" si="17"/>
        <v>5.1732800000000001</v>
      </c>
      <c r="Q71" s="37">
        <f t="shared" si="18"/>
        <v>2.8929199999999997</v>
      </c>
      <c r="R71" s="37">
        <f t="shared" si="19"/>
        <v>3.73116</v>
      </c>
      <c r="S71" s="37">
        <f t="shared" si="20"/>
        <v>0.60264000000000006</v>
      </c>
      <c r="T71" s="37">
        <f t="shared" si="26"/>
        <v>12.400000000000002</v>
      </c>
    </row>
    <row r="72" spans="1:20">
      <c r="A72" s="8" t="s">
        <v>114</v>
      </c>
      <c r="B72" s="177">
        <v>12.4</v>
      </c>
      <c r="C72" s="177">
        <v>12.4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5.1732800000000001</v>
      </c>
      <c r="J72" s="21">
        <f t="shared" si="22"/>
        <v>2.8929199999999997</v>
      </c>
      <c r="K72" s="21">
        <f t="shared" si="23"/>
        <v>3.73116</v>
      </c>
      <c r="L72" s="21">
        <f t="shared" si="24"/>
        <v>0.60264000000000006</v>
      </c>
      <c r="M72" s="160">
        <f t="shared" si="25"/>
        <v>12.400000000000002</v>
      </c>
      <c r="N72" s="22"/>
      <c r="P72" s="37">
        <f t="shared" si="17"/>
        <v>5.1732800000000001</v>
      </c>
      <c r="Q72" s="37">
        <f t="shared" si="18"/>
        <v>2.8929199999999997</v>
      </c>
      <c r="R72" s="37">
        <f t="shared" si="19"/>
        <v>3.73116</v>
      </c>
      <c r="S72" s="37">
        <f t="shared" si="20"/>
        <v>0.60264000000000006</v>
      </c>
      <c r="T72" s="37">
        <f t="shared" si="26"/>
        <v>12.400000000000002</v>
      </c>
    </row>
    <row r="73" spans="1:20">
      <c r="A73" s="8" t="s">
        <v>115</v>
      </c>
      <c r="B73" s="177">
        <v>12.4</v>
      </c>
      <c r="C73" s="177">
        <v>12.4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5.1732800000000001</v>
      </c>
      <c r="J73" s="21">
        <f t="shared" si="22"/>
        <v>2.8929199999999997</v>
      </c>
      <c r="K73" s="21">
        <f t="shared" si="23"/>
        <v>3.73116</v>
      </c>
      <c r="L73" s="21">
        <f t="shared" si="24"/>
        <v>0.60264000000000006</v>
      </c>
      <c r="M73" s="160">
        <f t="shared" si="25"/>
        <v>12.400000000000002</v>
      </c>
      <c r="N73" s="22"/>
      <c r="P73" s="37">
        <f t="shared" si="17"/>
        <v>5.1732800000000001</v>
      </c>
      <c r="Q73" s="37">
        <f t="shared" si="18"/>
        <v>2.8929199999999997</v>
      </c>
      <c r="R73" s="37">
        <f t="shared" si="19"/>
        <v>3.73116</v>
      </c>
      <c r="S73" s="37">
        <f t="shared" si="20"/>
        <v>0.60264000000000006</v>
      </c>
      <c r="T73" s="37">
        <f t="shared" si="26"/>
        <v>12.400000000000002</v>
      </c>
    </row>
    <row r="74" spans="1:20">
      <c r="A74" s="8" t="s">
        <v>116</v>
      </c>
      <c r="B74" s="177">
        <v>12.4</v>
      </c>
      <c r="C74" s="177">
        <v>12.4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5.1732800000000001</v>
      </c>
      <c r="J74" s="21">
        <f t="shared" si="22"/>
        <v>2.8929199999999997</v>
      </c>
      <c r="K74" s="21">
        <f t="shared" si="23"/>
        <v>3.73116</v>
      </c>
      <c r="L74" s="21">
        <f t="shared" si="24"/>
        <v>0.60264000000000006</v>
      </c>
      <c r="M74" s="160">
        <f t="shared" si="25"/>
        <v>12.400000000000002</v>
      </c>
      <c r="N74" s="22"/>
      <c r="P74" s="37">
        <f t="shared" si="17"/>
        <v>5.1732800000000001</v>
      </c>
      <c r="Q74" s="37">
        <f t="shared" si="18"/>
        <v>2.8929199999999997</v>
      </c>
      <c r="R74" s="37">
        <f t="shared" si="19"/>
        <v>3.73116</v>
      </c>
      <c r="S74" s="37">
        <f t="shared" si="20"/>
        <v>0.60264000000000006</v>
      </c>
      <c r="T74" s="37">
        <f t="shared" si="26"/>
        <v>12.400000000000002</v>
      </c>
    </row>
    <row r="75" spans="1:20">
      <c r="A75" s="8" t="s">
        <v>117</v>
      </c>
      <c r="B75" s="177">
        <v>12.4</v>
      </c>
      <c r="C75" s="177">
        <v>12.4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5.1732800000000001</v>
      </c>
      <c r="J75" s="21">
        <f t="shared" si="22"/>
        <v>2.8929199999999997</v>
      </c>
      <c r="K75" s="21">
        <f t="shared" si="23"/>
        <v>3.73116</v>
      </c>
      <c r="L75" s="21">
        <f t="shared" si="24"/>
        <v>0.60264000000000006</v>
      </c>
      <c r="M75" s="160">
        <f t="shared" si="25"/>
        <v>12.400000000000002</v>
      </c>
      <c r="N75" s="22"/>
      <c r="P75" s="37">
        <f t="shared" si="17"/>
        <v>5.1732800000000001</v>
      </c>
      <c r="Q75" s="37">
        <f t="shared" si="18"/>
        <v>2.8929199999999997</v>
      </c>
      <c r="R75" s="37">
        <f t="shared" si="19"/>
        <v>3.73116</v>
      </c>
      <c r="S75" s="37">
        <f t="shared" si="20"/>
        <v>0.60264000000000006</v>
      </c>
      <c r="T75" s="37">
        <f t="shared" si="26"/>
        <v>12.400000000000002</v>
      </c>
    </row>
    <row r="76" spans="1:20">
      <c r="A76" s="8" t="s">
        <v>118</v>
      </c>
      <c r="B76" s="177">
        <v>12.4</v>
      </c>
      <c r="C76" s="177">
        <v>12.4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5.1732800000000001</v>
      </c>
      <c r="J76" s="21">
        <f t="shared" si="22"/>
        <v>2.8929199999999997</v>
      </c>
      <c r="K76" s="21">
        <f t="shared" si="23"/>
        <v>3.73116</v>
      </c>
      <c r="L76" s="21">
        <f t="shared" si="24"/>
        <v>0.60264000000000006</v>
      </c>
      <c r="M76" s="160">
        <f t="shared" si="25"/>
        <v>12.400000000000002</v>
      </c>
      <c r="N76" s="22"/>
      <c r="P76" s="37">
        <f t="shared" si="17"/>
        <v>5.1732800000000001</v>
      </c>
      <c r="Q76" s="37">
        <f t="shared" si="18"/>
        <v>2.8929199999999997</v>
      </c>
      <c r="R76" s="37">
        <f t="shared" si="19"/>
        <v>3.73116</v>
      </c>
      <c r="S76" s="37">
        <f t="shared" si="20"/>
        <v>0.60264000000000006</v>
      </c>
      <c r="T76" s="37">
        <f t="shared" si="26"/>
        <v>12.400000000000002</v>
      </c>
    </row>
    <row r="77" spans="1:20">
      <c r="A77" s="8" t="s">
        <v>119</v>
      </c>
      <c r="B77" s="177">
        <v>12.4</v>
      </c>
      <c r="C77" s="177">
        <v>12.4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5.1732800000000001</v>
      </c>
      <c r="J77" s="21">
        <f t="shared" si="22"/>
        <v>2.8929199999999997</v>
      </c>
      <c r="K77" s="21">
        <f t="shared" si="23"/>
        <v>3.73116</v>
      </c>
      <c r="L77" s="21">
        <f t="shared" si="24"/>
        <v>0.60264000000000006</v>
      </c>
      <c r="M77" s="160">
        <f t="shared" si="25"/>
        <v>12.400000000000002</v>
      </c>
      <c r="N77" s="22"/>
      <c r="P77" s="37">
        <f t="shared" si="17"/>
        <v>5.1732800000000001</v>
      </c>
      <c r="Q77" s="37">
        <f t="shared" si="18"/>
        <v>2.8929199999999997</v>
      </c>
      <c r="R77" s="37">
        <f t="shared" si="19"/>
        <v>3.73116</v>
      </c>
      <c r="S77" s="37">
        <f t="shared" si="20"/>
        <v>0.60264000000000006</v>
      </c>
      <c r="T77" s="37">
        <f t="shared" si="26"/>
        <v>12.400000000000002</v>
      </c>
    </row>
    <row r="78" spans="1:20">
      <c r="A78" s="8" t="s">
        <v>120</v>
      </c>
      <c r="B78" s="177">
        <v>12.4</v>
      </c>
      <c r="C78" s="177">
        <v>12.4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5.1732800000000001</v>
      </c>
      <c r="J78" s="21">
        <f t="shared" si="22"/>
        <v>2.8929199999999997</v>
      </c>
      <c r="K78" s="21">
        <f t="shared" si="23"/>
        <v>3.73116</v>
      </c>
      <c r="L78" s="21">
        <f t="shared" si="24"/>
        <v>0.60264000000000006</v>
      </c>
      <c r="M78" s="160">
        <f t="shared" si="25"/>
        <v>12.400000000000002</v>
      </c>
      <c r="N78" s="22"/>
      <c r="P78" s="37">
        <f t="shared" si="17"/>
        <v>5.1732800000000001</v>
      </c>
      <c r="Q78" s="37">
        <f t="shared" si="18"/>
        <v>2.8929199999999997</v>
      </c>
      <c r="R78" s="37">
        <f t="shared" si="19"/>
        <v>3.73116</v>
      </c>
      <c r="S78" s="37">
        <f t="shared" si="20"/>
        <v>0.60264000000000006</v>
      </c>
      <c r="T78" s="37">
        <f t="shared" si="26"/>
        <v>12.400000000000002</v>
      </c>
    </row>
    <row r="79" spans="1:20">
      <c r="A79" s="8" t="s">
        <v>121</v>
      </c>
      <c r="B79" s="177">
        <v>12.4</v>
      </c>
      <c r="C79" s="177">
        <v>12.4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5.1732800000000001</v>
      </c>
      <c r="J79" s="21">
        <f t="shared" si="22"/>
        <v>2.8929199999999997</v>
      </c>
      <c r="K79" s="21">
        <f t="shared" si="23"/>
        <v>3.73116</v>
      </c>
      <c r="L79" s="21">
        <f t="shared" si="24"/>
        <v>0.60264000000000006</v>
      </c>
      <c r="M79" s="160">
        <f t="shared" si="25"/>
        <v>12.400000000000002</v>
      </c>
      <c r="N79" s="22"/>
      <c r="P79" s="37">
        <f t="shared" si="17"/>
        <v>5.1732800000000001</v>
      </c>
      <c r="Q79" s="37">
        <f t="shared" si="18"/>
        <v>2.8929199999999997</v>
      </c>
      <c r="R79" s="37">
        <f t="shared" si="19"/>
        <v>3.73116</v>
      </c>
      <c r="S79" s="37">
        <f t="shared" si="20"/>
        <v>0.60264000000000006</v>
      </c>
      <c r="T79" s="37">
        <f t="shared" si="26"/>
        <v>12.400000000000002</v>
      </c>
    </row>
    <row r="80" spans="1:20">
      <c r="A80" s="8" t="s">
        <v>122</v>
      </c>
      <c r="B80" s="177">
        <v>12.4</v>
      </c>
      <c r="C80" s="177">
        <v>12.4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5.1732800000000001</v>
      </c>
      <c r="J80" s="21">
        <f t="shared" si="22"/>
        <v>2.8929199999999997</v>
      </c>
      <c r="K80" s="21">
        <f t="shared" si="23"/>
        <v>3.73116</v>
      </c>
      <c r="L80" s="21">
        <f t="shared" si="24"/>
        <v>0.60264000000000006</v>
      </c>
      <c r="M80" s="160">
        <f t="shared" si="25"/>
        <v>12.400000000000002</v>
      </c>
      <c r="N80" s="22"/>
      <c r="P80" s="37">
        <f t="shared" si="17"/>
        <v>5.1732800000000001</v>
      </c>
      <c r="Q80" s="37">
        <f t="shared" si="18"/>
        <v>2.8929199999999997</v>
      </c>
      <c r="R80" s="37">
        <f t="shared" si="19"/>
        <v>3.73116</v>
      </c>
      <c r="S80" s="37">
        <f t="shared" si="20"/>
        <v>0.60264000000000006</v>
      </c>
      <c r="T80" s="37">
        <f t="shared" si="26"/>
        <v>12.400000000000002</v>
      </c>
    </row>
    <row r="81" spans="1:20">
      <c r="A81" s="8" t="s">
        <v>123</v>
      </c>
      <c r="B81" s="177">
        <v>12.4</v>
      </c>
      <c r="C81" s="177">
        <v>12.4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5.1732800000000001</v>
      </c>
      <c r="J81" s="21">
        <f t="shared" si="22"/>
        <v>2.8929199999999997</v>
      </c>
      <c r="K81" s="21">
        <f t="shared" si="23"/>
        <v>3.73116</v>
      </c>
      <c r="L81" s="21">
        <f t="shared" si="24"/>
        <v>0.60264000000000006</v>
      </c>
      <c r="M81" s="160">
        <f t="shared" si="25"/>
        <v>12.400000000000002</v>
      </c>
      <c r="N81" s="22"/>
      <c r="P81" s="37">
        <f t="shared" si="17"/>
        <v>5.1732800000000001</v>
      </c>
      <c r="Q81" s="37">
        <f t="shared" si="18"/>
        <v>2.8929199999999997</v>
      </c>
      <c r="R81" s="37">
        <f t="shared" si="19"/>
        <v>3.73116</v>
      </c>
      <c r="S81" s="37">
        <f t="shared" si="20"/>
        <v>0.60264000000000006</v>
      </c>
      <c r="T81" s="37">
        <f t="shared" si="26"/>
        <v>12.400000000000002</v>
      </c>
    </row>
    <row r="82" spans="1:20">
      <c r="A82" s="8" t="s">
        <v>124</v>
      </c>
      <c r="B82" s="177">
        <v>12.4</v>
      </c>
      <c r="C82" s="177">
        <v>12.4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5.1732800000000001</v>
      </c>
      <c r="J82" s="21">
        <f t="shared" si="22"/>
        <v>2.8929199999999997</v>
      </c>
      <c r="K82" s="21">
        <f t="shared" si="23"/>
        <v>3.73116</v>
      </c>
      <c r="L82" s="21">
        <f t="shared" si="24"/>
        <v>0.60264000000000006</v>
      </c>
      <c r="M82" s="160">
        <f t="shared" si="25"/>
        <v>12.400000000000002</v>
      </c>
      <c r="N82" s="22"/>
      <c r="P82" s="37">
        <f t="shared" si="17"/>
        <v>5.1732800000000001</v>
      </c>
      <c r="Q82" s="37">
        <f t="shared" si="18"/>
        <v>2.8929199999999997</v>
      </c>
      <c r="R82" s="37">
        <f t="shared" si="19"/>
        <v>3.73116</v>
      </c>
      <c r="S82" s="37">
        <f t="shared" si="20"/>
        <v>0.60264000000000006</v>
      </c>
      <c r="T82" s="37">
        <f t="shared" si="26"/>
        <v>12.400000000000002</v>
      </c>
    </row>
    <row r="83" spans="1:20">
      <c r="A83" s="8" t="s">
        <v>125</v>
      </c>
      <c r="B83" s="177">
        <v>12.4</v>
      </c>
      <c r="C83" s="177">
        <v>12.4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5.1732800000000001</v>
      </c>
      <c r="J83" s="21">
        <f t="shared" si="22"/>
        <v>2.8929199999999997</v>
      </c>
      <c r="K83" s="21">
        <f t="shared" si="23"/>
        <v>3.73116</v>
      </c>
      <c r="L83" s="21">
        <f t="shared" si="24"/>
        <v>0.60264000000000006</v>
      </c>
      <c r="M83" s="160">
        <f t="shared" si="25"/>
        <v>12.400000000000002</v>
      </c>
      <c r="N83" s="22"/>
      <c r="P83" s="37">
        <f t="shared" si="17"/>
        <v>5.1732800000000001</v>
      </c>
      <c r="Q83" s="37">
        <f t="shared" si="18"/>
        <v>2.8929199999999997</v>
      </c>
      <c r="R83" s="37">
        <f t="shared" si="19"/>
        <v>3.73116</v>
      </c>
      <c r="S83" s="37">
        <f t="shared" si="20"/>
        <v>0.60264000000000006</v>
      </c>
      <c r="T83" s="37">
        <f t="shared" si="26"/>
        <v>12.400000000000002</v>
      </c>
    </row>
    <row r="84" spans="1:20">
      <c r="A84" s="8" t="s">
        <v>126</v>
      </c>
      <c r="B84" s="177">
        <v>12.4</v>
      </c>
      <c r="C84" s="177">
        <v>12.4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5.1732800000000001</v>
      </c>
      <c r="J84" s="21">
        <f t="shared" si="22"/>
        <v>2.8929199999999997</v>
      </c>
      <c r="K84" s="21">
        <f t="shared" si="23"/>
        <v>3.73116</v>
      </c>
      <c r="L84" s="21">
        <f t="shared" si="24"/>
        <v>0.60264000000000006</v>
      </c>
      <c r="M84" s="160">
        <f t="shared" si="25"/>
        <v>12.400000000000002</v>
      </c>
      <c r="N84" s="22"/>
      <c r="P84" s="37">
        <f t="shared" si="17"/>
        <v>5.1732800000000001</v>
      </c>
      <c r="Q84" s="37">
        <f t="shared" si="18"/>
        <v>2.8929199999999997</v>
      </c>
      <c r="R84" s="37">
        <f t="shared" si="19"/>
        <v>3.73116</v>
      </c>
      <c r="S84" s="37">
        <f t="shared" si="20"/>
        <v>0.60264000000000006</v>
      </c>
      <c r="T84" s="37">
        <f t="shared" si="26"/>
        <v>12.400000000000002</v>
      </c>
    </row>
    <row r="85" spans="1:20">
      <c r="A85" s="8" t="s">
        <v>127</v>
      </c>
      <c r="B85" s="177">
        <v>12.4</v>
      </c>
      <c r="C85" s="177">
        <v>12.4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5.1732800000000001</v>
      </c>
      <c r="J85" s="21">
        <f t="shared" si="22"/>
        <v>2.8929199999999997</v>
      </c>
      <c r="K85" s="21">
        <f t="shared" si="23"/>
        <v>3.73116</v>
      </c>
      <c r="L85" s="21">
        <f t="shared" si="24"/>
        <v>0.60264000000000006</v>
      </c>
      <c r="M85" s="160">
        <f t="shared" si="25"/>
        <v>12.400000000000002</v>
      </c>
      <c r="N85" s="22"/>
      <c r="P85" s="37">
        <f t="shared" si="17"/>
        <v>5.1732800000000001</v>
      </c>
      <c r="Q85" s="37">
        <f t="shared" si="18"/>
        <v>2.8929199999999997</v>
      </c>
      <c r="R85" s="37">
        <f t="shared" si="19"/>
        <v>3.73116</v>
      </c>
      <c r="S85" s="37">
        <f t="shared" si="20"/>
        <v>0.60264000000000006</v>
      </c>
      <c r="T85" s="37">
        <f t="shared" si="26"/>
        <v>12.400000000000002</v>
      </c>
    </row>
    <row r="86" spans="1:20">
      <c r="A86" s="8" t="s">
        <v>128</v>
      </c>
      <c r="B86" s="177">
        <v>12.4</v>
      </c>
      <c r="C86" s="177">
        <v>12.4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5.1732800000000001</v>
      </c>
      <c r="J86" s="21">
        <f t="shared" si="22"/>
        <v>2.8929199999999997</v>
      </c>
      <c r="K86" s="21">
        <f t="shared" si="23"/>
        <v>3.73116</v>
      </c>
      <c r="L86" s="21">
        <f t="shared" si="24"/>
        <v>0.60264000000000006</v>
      </c>
      <c r="M86" s="160">
        <f t="shared" si="25"/>
        <v>12.400000000000002</v>
      </c>
      <c r="N86" s="22"/>
      <c r="P86" s="37">
        <f t="shared" si="17"/>
        <v>5.1732800000000001</v>
      </c>
      <c r="Q86" s="37">
        <f t="shared" si="18"/>
        <v>2.8929199999999997</v>
      </c>
      <c r="R86" s="37">
        <f t="shared" si="19"/>
        <v>3.73116</v>
      </c>
      <c r="S86" s="37">
        <f t="shared" si="20"/>
        <v>0.60264000000000006</v>
      </c>
      <c r="T86" s="37">
        <f t="shared" si="26"/>
        <v>12.400000000000002</v>
      </c>
    </row>
    <row r="87" spans="1:20">
      <c r="A87" s="8" t="s">
        <v>129</v>
      </c>
      <c r="B87" s="177">
        <v>12.4</v>
      </c>
      <c r="C87" s="177">
        <v>12.4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5.1732800000000001</v>
      </c>
      <c r="J87" s="21">
        <f t="shared" si="22"/>
        <v>2.8929199999999997</v>
      </c>
      <c r="K87" s="21">
        <f t="shared" si="23"/>
        <v>3.73116</v>
      </c>
      <c r="L87" s="21">
        <f t="shared" si="24"/>
        <v>0.60264000000000006</v>
      </c>
      <c r="M87" s="160">
        <f t="shared" si="25"/>
        <v>12.400000000000002</v>
      </c>
      <c r="N87" s="22"/>
      <c r="P87" s="37">
        <f t="shared" si="17"/>
        <v>5.1732800000000001</v>
      </c>
      <c r="Q87" s="37">
        <f t="shared" si="18"/>
        <v>2.8929199999999997</v>
      </c>
      <c r="R87" s="37">
        <f t="shared" si="19"/>
        <v>3.73116</v>
      </c>
      <c r="S87" s="37">
        <f t="shared" si="20"/>
        <v>0.60264000000000006</v>
      </c>
      <c r="T87" s="37">
        <f t="shared" si="26"/>
        <v>12.400000000000002</v>
      </c>
    </row>
    <row r="88" spans="1:20">
      <c r="A88" s="8" t="s">
        <v>130</v>
      </c>
      <c r="B88" s="177">
        <v>12.4</v>
      </c>
      <c r="C88" s="177">
        <v>12.4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5.1732800000000001</v>
      </c>
      <c r="J88" s="21">
        <f t="shared" si="22"/>
        <v>2.8929199999999997</v>
      </c>
      <c r="K88" s="21">
        <f t="shared" si="23"/>
        <v>3.73116</v>
      </c>
      <c r="L88" s="21">
        <f t="shared" si="24"/>
        <v>0.60264000000000006</v>
      </c>
      <c r="M88" s="160">
        <f t="shared" si="25"/>
        <v>12.400000000000002</v>
      </c>
      <c r="N88" s="22"/>
      <c r="P88" s="37">
        <f t="shared" si="17"/>
        <v>5.1732800000000001</v>
      </c>
      <c r="Q88" s="37">
        <f t="shared" si="18"/>
        <v>2.8929199999999997</v>
      </c>
      <c r="R88" s="37">
        <f t="shared" si="19"/>
        <v>3.73116</v>
      </c>
      <c r="S88" s="37">
        <f t="shared" si="20"/>
        <v>0.60264000000000006</v>
      </c>
      <c r="T88" s="37">
        <f t="shared" si="26"/>
        <v>12.400000000000002</v>
      </c>
    </row>
    <row r="89" spans="1:20">
      <c r="A89" s="8" t="s">
        <v>131</v>
      </c>
      <c r="B89" s="177">
        <v>12.4</v>
      </c>
      <c r="C89" s="177">
        <v>12.4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5.1732800000000001</v>
      </c>
      <c r="J89" s="21">
        <f t="shared" si="22"/>
        <v>2.8929199999999997</v>
      </c>
      <c r="K89" s="21">
        <f t="shared" si="23"/>
        <v>3.73116</v>
      </c>
      <c r="L89" s="21">
        <f t="shared" si="24"/>
        <v>0.60264000000000006</v>
      </c>
      <c r="M89" s="160">
        <f t="shared" si="25"/>
        <v>12.400000000000002</v>
      </c>
      <c r="N89" s="22"/>
      <c r="P89" s="37">
        <f t="shared" si="17"/>
        <v>5.1732800000000001</v>
      </c>
      <c r="Q89" s="37">
        <f t="shared" si="18"/>
        <v>2.8929199999999997</v>
      </c>
      <c r="R89" s="37">
        <f t="shared" si="19"/>
        <v>3.73116</v>
      </c>
      <c r="S89" s="37">
        <f t="shared" si="20"/>
        <v>0.60264000000000006</v>
      </c>
      <c r="T89" s="37">
        <f t="shared" si="26"/>
        <v>12.400000000000002</v>
      </c>
    </row>
    <row r="90" spans="1:20">
      <c r="A90" s="8" t="s">
        <v>132</v>
      </c>
      <c r="B90" s="177">
        <v>12.4</v>
      </c>
      <c r="C90" s="177">
        <v>12.4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5.1732800000000001</v>
      </c>
      <c r="J90" s="21">
        <f t="shared" si="22"/>
        <v>2.8929199999999997</v>
      </c>
      <c r="K90" s="21">
        <f t="shared" si="23"/>
        <v>3.73116</v>
      </c>
      <c r="L90" s="21">
        <f t="shared" si="24"/>
        <v>0.60264000000000006</v>
      </c>
      <c r="M90" s="160">
        <f t="shared" si="25"/>
        <v>12.400000000000002</v>
      </c>
      <c r="N90" s="22"/>
      <c r="P90" s="37">
        <f t="shared" si="17"/>
        <v>5.1732800000000001</v>
      </c>
      <c r="Q90" s="37">
        <f t="shared" si="18"/>
        <v>2.8929199999999997</v>
      </c>
      <c r="R90" s="37">
        <f t="shared" si="19"/>
        <v>3.73116</v>
      </c>
      <c r="S90" s="37">
        <f t="shared" si="20"/>
        <v>0.60264000000000006</v>
      </c>
      <c r="T90" s="37">
        <f t="shared" si="26"/>
        <v>12.400000000000002</v>
      </c>
    </row>
    <row r="91" spans="1:20">
      <c r="A91" s="8" t="s">
        <v>133</v>
      </c>
      <c r="B91" s="177">
        <v>12.4</v>
      </c>
      <c r="C91" s="177">
        <v>12.4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5.1732800000000001</v>
      </c>
      <c r="J91" s="21">
        <f t="shared" si="22"/>
        <v>2.8929199999999997</v>
      </c>
      <c r="K91" s="21">
        <f t="shared" si="23"/>
        <v>3.73116</v>
      </c>
      <c r="L91" s="21">
        <f t="shared" si="24"/>
        <v>0.60264000000000006</v>
      </c>
      <c r="M91" s="160">
        <f t="shared" si="25"/>
        <v>12.400000000000002</v>
      </c>
      <c r="N91" s="22"/>
      <c r="P91" s="37">
        <f t="shared" si="17"/>
        <v>5.1732800000000001</v>
      </c>
      <c r="Q91" s="37">
        <f t="shared" si="18"/>
        <v>2.8929199999999997</v>
      </c>
      <c r="R91" s="37">
        <f t="shared" si="19"/>
        <v>3.73116</v>
      </c>
      <c r="S91" s="37">
        <f t="shared" si="20"/>
        <v>0.60264000000000006</v>
      </c>
      <c r="T91" s="37">
        <f t="shared" si="26"/>
        <v>12.400000000000002</v>
      </c>
    </row>
    <row r="92" spans="1:20">
      <c r="A92" s="8" t="s">
        <v>134</v>
      </c>
      <c r="B92" s="177">
        <v>12.4</v>
      </c>
      <c r="C92" s="177">
        <v>12.4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5.1732800000000001</v>
      </c>
      <c r="J92" s="21">
        <f t="shared" si="22"/>
        <v>2.8929199999999997</v>
      </c>
      <c r="K92" s="21">
        <f t="shared" si="23"/>
        <v>3.73116</v>
      </c>
      <c r="L92" s="21">
        <f t="shared" si="24"/>
        <v>0.60264000000000006</v>
      </c>
      <c r="M92" s="160">
        <f t="shared" si="25"/>
        <v>12.400000000000002</v>
      </c>
      <c r="N92" s="22"/>
      <c r="P92" s="37">
        <f t="shared" si="17"/>
        <v>5.1732800000000001</v>
      </c>
      <c r="Q92" s="37">
        <f t="shared" si="18"/>
        <v>2.8929199999999997</v>
      </c>
      <c r="R92" s="37">
        <f t="shared" si="19"/>
        <v>3.73116</v>
      </c>
      <c r="S92" s="37">
        <f t="shared" si="20"/>
        <v>0.60264000000000006</v>
      </c>
      <c r="T92" s="37">
        <f t="shared" si="26"/>
        <v>12.400000000000002</v>
      </c>
    </row>
    <row r="93" spans="1:20">
      <c r="A93" s="8" t="s">
        <v>135</v>
      </c>
      <c r="B93" s="177">
        <v>12.4</v>
      </c>
      <c r="C93" s="177">
        <v>12.4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5.1732800000000001</v>
      </c>
      <c r="J93" s="21">
        <f t="shared" si="22"/>
        <v>2.8929199999999997</v>
      </c>
      <c r="K93" s="21">
        <f t="shared" si="23"/>
        <v>3.73116</v>
      </c>
      <c r="L93" s="21">
        <f t="shared" si="24"/>
        <v>0.60264000000000006</v>
      </c>
      <c r="M93" s="160">
        <f t="shared" si="25"/>
        <v>12.400000000000002</v>
      </c>
      <c r="N93" s="22"/>
      <c r="P93" s="37">
        <f t="shared" si="17"/>
        <v>5.1732800000000001</v>
      </c>
      <c r="Q93" s="37">
        <f t="shared" si="18"/>
        <v>2.8929199999999997</v>
      </c>
      <c r="R93" s="37">
        <f t="shared" si="19"/>
        <v>3.73116</v>
      </c>
      <c r="S93" s="37">
        <f t="shared" si="20"/>
        <v>0.60264000000000006</v>
      </c>
      <c r="T93" s="37">
        <f t="shared" si="26"/>
        <v>12.400000000000002</v>
      </c>
    </row>
    <row r="94" spans="1:20">
      <c r="A94" s="8" t="s">
        <v>136</v>
      </c>
      <c r="B94" s="177">
        <v>12.4</v>
      </c>
      <c r="C94" s="177">
        <v>12.4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5.1732800000000001</v>
      </c>
      <c r="J94" s="21">
        <f t="shared" si="22"/>
        <v>2.8929199999999997</v>
      </c>
      <c r="K94" s="21">
        <f t="shared" si="23"/>
        <v>3.73116</v>
      </c>
      <c r="L94" s="21">
        <f t="shared" si="24"/>
        <v>0.60264000000000006</v>
      </c>
      <c r="M94" s="160">
        <f t="shared" si="25"/>
        <v>12.400000000000002</v>
      </c>
      <c r="N94" s="22"/>
      <c r="P94" s="37">
        <f t="shared" si="17"/>
        <v>5.1732800000000001</v>
      </c>
      <c r="Q94" s="37">
        <f t="shared" si="18"/>
        <v>2.8929199999999997</v>
      </c>
      <c r="R94" s="37">
        <f t="shared" si="19"/>
        <v>3.73116</v>
      </c>
      <c r="S94" s="37">
        <f t="shared" si="20"/>
        <v>0.60264000000000006</v>
      </c>
      <c r="T94" s="37">
        <f t="shared" si="26"/>
        <v>12.400000000000002</v>
      </c>
    </row>
    <row r="95" spans="1:20">
      <c r="A95" s="8" t="s">
        <v>137</v>
      </c>
      <c r="B95" s="177">
        <v>12.4</v>
      </c>
      <c r="C95" s="177">
        <v>12.4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5.1732800000000001</v>
      </c>
      <c r="J95" s="21">
        <f t="shared" si="22"/>
        <v>2.8929199999999997</v>
      </c>
      <c r="K95" s="21">
        <f t="shared" si="23"/>
        <v>3.73116</v>
      </c>
      <c r="L95" s="21">
        <f t="shared" si="24"/>
        <v>0.60264000000000006</v>
      </c>
      <c r="M95" s="160">
        <f t="shared" si="25"/>
        <v>12.400000000000002</v>
      </c>
      <c r="N95" s="22"/>
      <c r="P95" s="37">
        <f t="shared" si="17"/>
        <v>5.1732800000000001</v>
      </c>
      <c r="Q95" s="37">
        <f t="shared" si="18"/>
        <v>2.8929199999999997</v>
      </c>
      <c r="R95" s="37">
        <f t="shared" si="19"/>
        <v>3.73116</v>
      </c>
      <c r="S95" s="37">
        <f t="shared" si="20"/>
        <v>0.60264000000000006</v>
      </c>
      <c r="T95" s="37">
        <f t="shared" si="26"/>
        <v>12.400000000000002</v>
      </c>
    </row>
    <row r="96" spans="1:20">
      <c r="A96" s="8" t="s">
        <v>138</v>
      </c>
      <c r="B96" s="177">
        <v>12.4</v>
      </c>
      <c r="C96" s="177">
        <v>12.4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5.1732800000000001</v>
      </c>
      <c r="J96" s="21">
        <f t="shared" si="22"/>
        <v>2.8929199999999997</v>
      </c>
      <c r="K96" s="21">
        <f t="shared" si="23"/>
        <v>3.73116</v>
      </c>
      <c r="L96" s="21">
        <f t="shared" si="24"/>
        <v>0.60264000000000006</v>
      </c>
      <c r="M96" s="160">
        <f t="shared" si="25"/>
        <v>12.400000000000002</v>
      </c>
      <c r="N96" s="22"/>
      <c r="P96" s="37">
        <f t="shared" si="17"/>
        <v>5.1732800000000001</v>
      </c>
      <c r="Q96" s="37">
        <f t="shared" si="18"/>
        <v>2.8929199999999997</v>
      </c>
      <c r="R96" s="37">
        <f t="shared" si="19"/>
        <v>3.73116</v>
      </c>
      <c r="S96" s="37">
        <f t="shared" si="20"/>
        <v>0.60264000000000006</v>
      </c>
      <c r="T96" s="37">
        <f t="shared" si="26"/>
        <v>12.400000000000002</v>
      </c>
    </row>
    <row r="97" spans="1:23">
      <c r="A97" s="8" t="s">
        <v>139</v>
      </c>
      <c r="B97" s="177">
        <v>12.4</v>
      </c>
      <c r="C97" s="177">
        <v>12.4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5.1732800000000001</v>
      </c>
      <c r="J97" s="21">
        <f t="shared" si="22"/>
        <v>2.8929199999999997</v>
      </c>
      <c r="K97" s="21">
        <f t="shared" si="23"/>
        <v>3.73116</v>
      </c>
      <c r="L97" s="21">
        <f t="shared" si="24"/>
        <v>0.60264000000000006</v>
      </c>
      <c r="M97" s="160">
        <f t="shared" si="25"/>
        <v>12.400000000000002</v>
      </c>
      <c r="N97" s="22"/>
      <c r="P97" s="37">
        <f t="shared" si="17"/>
        <v>5.1732800000000001</v>
      </c>
      <c r="Q97" s="37">
        <f t="shared" si="18"/>
        <v>2.8929199999999997</v>
      </c>
      <c r="R97" s="37">
        <f t="shared" si="19"/>
        <v>3.73116</v>
      </c>
      <c r="S97" s="37">
        <f t="shared" si="20"/>
        <v>0.60264000000000006</v>
      </c>
      <c r="T97" s="37">
        <f t="shared" si="26"/>
        <v>12.400000000000002</v>
      </c>
    </row>
    <row r="98" spans="1:23" ht="15.75" thickBot="1">
      <c r="A98" s="8" t="s">
        <v>140</v>
      </c>
      <c r="B98" s="177">
        <v>12.4</v>
      </c>
      <c r="C98" s="177">
        <v>12.4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5.1732800000000001</v>
      </c>
      <c r="J98" s="21">
        <f t="shared" si="22"/>
        <v>2.8929199999999997</v>
      </c>
      <c r="K98" s="21">
        <f t="shared" si="23"/>
        <v>3.73116</v>
      </c>
      <c r="L98" s="21">
        <f t="shared" si="24"/>
        <v>0.60264000000000006</v>
      </c>
      <c r="M98" s="160">
        <f t="shared" si="25"/>
        <v>12.400000000000002</v>
      </c>
      <c r="N98" s="22"/>
      <c r="P98" s="37">
        <f t="shared" si="17"/>
        <v>5.1732800000000001</v>
      </c>
      <c r="Q98" s="37">
        <f t="shared" si="18"/>
        <v>2.8929199999999997</v>
      </c>
      <c r="R98" s="37">
        <f t="shared" si="19"/>
        <v>3.73116</v>
      </c>
      <c r="S98" s="37">
        <f t="shared" si="20"/>
        <v>0.60264000000000006</v>
      </c>
      <c r="T98" s="37">
        <f t="shared" si="26"/>
        <v>12.400000000000002</v>
      </c>
    </row>
    <row r="99" spans="1:23" ht="15.75" thickBot="1">
      <c r="A99" s="8" t="s">
        <v>175</v>
      </c>
      <c r="B99" s="20">
        <f t="shared" ref="B99:H99" si="27">SUM(B3:B98)/4000</f>
        <v>0.30372500000000019</v>
      </c>
      <c r="C99" s="20">
        <f t="shared" si="27"/>
        <v>0.30372500000000019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0.12671406999999973</v>
      </c>
      <c r="J99" s="161">
        <f t="shared" ref="J99:L99" si="28">SUM(J3:J98)/4000</f>
        <v>7.0859042500000038E-2</v>
      </c>
      <c r="K99" s="161">
        <f t="shared" si="28"/>
        <v>9.1390852499999814E-2</v>
      </c>
      <c r="L99" s="161">
        <f t="shared" si="28"/>
        <v>1.4761035000000009E-2</v>
      </c>
      <c r="M99" s="162">
        <f>SUM(M3:M98)/4000</f>
        <v>0.30372500000000019</v>
      </c>
      <c r="N99" s="23"/>
      <c r="P99" s="37">
        <f>SUM(P3:P98)/4000</f>
        <v>0.12671406999999973</v>
      </c>
      <c r="Q99" s="37">
        <f t="shared" ref="Q99:S99" si="29">SUM(Q3:Q98)/4000</f>
        <v>7.0859042500000038E-2</v>
      </c>
      <c r="R99" s="37">
        <f t="shared" si="29"/>
        <v>9.1390852499999814E-2</v>
      </c>
      <c r="S99" s="37">
        <f t="shared" si="29"/>
        <v>1.4761035000000009E-2</v>
      </c>
      <c r="T99" s="37">
        <f t="shared" si="26"/>
        <v>0.30372499999999958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45104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469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-184.99</v>
      </c>
      <c r="P3" s="53">
        <v>-12</v>
      </c>
      <c r="Q3" s="53">
        <v>0</v>
      </c>
      <c r="R3" s="53">
        <v>0</v>
      </c>
      <c r="S3" s="72">
        <v>0</v>
      </c>
      <c r="U3" s="73">
        <v>0</v>
      </c>
      <c r="V3" s="74">
        <v>-196.99</v>
      </c>
      <c r="W3">
        <v>0</v>
      </c>
      <c r="X3">
        <v>-184.99</v>
      </c>
      <c r="Y3">
        <v>0</v>
      </c>
      <c r="Z3">
        <v>0</v>
      </c>
      <c r="AA3">
        <v>-12</v>
      </c>
    </row>
    <row r="4" spans="1:27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-197</v>
      </c>
      <c r="P4" s="46">
        <v>-30</v>
      </c>
      <c r="Q4" s="46">
        <v>0</v>
      </c>
      <c r="R4" s="46">
        <v>0</v>
      </c>
      <c r="S4" s="74">
        <v>0</v>
      </c>
      <c r="U4" s="73">
        <v>0</v>
      </c>
      <c r="V4" s="74">
        <v>-227</v>
      </c>
      <c r="W4">
        <v>0</v>
      </c>
      <c r="X4">
        <v>-197</v>
      </c>
      <c r="Y4">
        <v>0</v>
      </c>
      <c r="Z4">
        <v>0</v>
      </c>
      <c r="AA4">
        <v>-30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-198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-198</v>
      </c>
      <c r="W5">
        <v>0</v>
      </c>
      <c r="X5">
        <v>-198</v>
      </c>
      <c r="Y5">
        <v>0</v>
      </c>
      <c r="Z5">
        <v>0</v>
      </c>
      <c r="AA5">
        <v>0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-218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-218</v>
      </c>
      <c r="W6">
        <v>0</v>
      </c>
      <c r="X6">
        <v>-218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-134</v>
      </c>
      <c r="P7" s="46">
        <v>0</v>
      </c>
      <c r="Q7" s="46">
        <v>-20</v>
      </c>
      <c r="R7" s="46">
        <v>0</v>
      </c>
      <c r="S7" s="74">
        <v>0</v>
      </c>
      <c r="U7" s="73">
        <v>0</v>
      </c>
      <c r="V7" s="74">
        <v>-154</v>
      </c>
      <c r="W7">
        <v>0</v>
      </c>
      <c r="X7">
        <v>-134</v>
      </c>
      <c r="Y7">
        <v>-20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-165</v>
      </c>
      <c r="P8" s="46">
        <v>0</v>
      </c>
      <c r="Q8" s="46">
        <v>-20</v>
      </c>
      <c r="R8" s="46">
        <v>0</v>
      </c>
      <c r="S8" s="74">
        <v>0</v>
      </c>
      <c r="U8" s="73">
        <v>0</v>
      </c>
      <c r="V8" s="74">
        <v>-185</v>
      </c>
      <c r="W8">
        <v>0</v>
      </c>
      <c r="X8">
        <v>-165</v>
      </c>
      <c r="Y8">
        <v>-20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-174</v>
      </c>
      <c r="P9" s="46">
        <v>0</v>
      </c>
      <c r="Q9" s="46">
        <v>-20</v>
      </c>
      <c r="R9" s="46">
        <v>0</v>
      </c>
      <c r="S9" s="74">
        <v>0</v>
      </c>
      <c r="U9" s="73">
        <v>0</v>
      </c>
      <c r="V9" s="74">
        <v>-194</v>
      </c>
      <c r="W9">
        <v>0</v>
      </c>
      <c r="X9">
        <v>-174</v>
      </c>
      <c r="Y9">
        <v>-20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-214</v>
      </c>
      <c r="P10" s="46">
        <v>0</v>
      </c>
      <c r="Q10" s="46">
        <v>-20</v>
      </c>
      <c r="R10" s="46">
        <v>0</v>
      </c>
      <c r="S10" s="74">
        <v>0</v>
      </c>
      <c r="U10" s="73">
        <v>0</v>
      </c>
      <c r="V10" s="74">
        <v>-234</v>
      </c>
      <c r="W10">
        <v>0</v>
      </c>
      <c r="X10">
        <v>-214</v>
      </c>
      <c r="Y10">
        <v>-20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-48</v>
      </c>
      <c r="O11" s="46">
        <v>-245</v>
      </c>
      <c r="P11" s="46">
        <v>0</v>
      </c>
      <c r="Q11" s="46">
        <v>-20</v>
      </c>
      <c r="R11" s="46">
        <v>0</v>
      </c>
      <c r="S11" s="74">
        <v>0</v>
      </c>
      <c r="U11" s="73">
        <v>0</v>
      </c>
      <c r="V11" s="74">
        <v>-313</v>
      </c>
      <c r="W11">
        <v>-48</v>
      </c>
      <c r="X11">
        <v>-245</v>
      </c>
      <c r="Y11">
        <v>-20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-66</v>
      </c>
      <c r="O12" s="46">
        <v>-244</v>
      </c>
      <c r="P12" s="46">
        <v>-14</v>
      </c>
      <c r="Q12" s="46">
        <v>-20</v>
      </c>
      <c r="R12" s="46">
        <v>0</v>
      </c>
      <c r="S12" s="74">
        <v>0</v>
      </c>
      <c r="U12" s="73">
        <v>0</v>
      </c>
      <c r="V12" s="74">
        <v>-344</v>
      </c>
      <c r="W12">
        <v>-66</v>
      </c>
      <c r="X12">
        <v>-244</v>
      </c>
      <c r="Y12">
        <v>-20</v>
      </c>
      <c r="Z12">
        <v>0</v>
      </c>
      <c r="AA12">
        <v>-14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-105</v>
      </c>
      <c r="O13" s="46">
        <v>-264</v>
      </c>
      <c r="P13" s="46">
        <v>-42</v>
      </c>
      <c r="Q13" s="46">
        <v>-20</v>
      </c>
      <c r="R13" s="46">
        <v>0</v>
      </c>
      <c r="S13" s="74">
        <v>0</v>
      </c>
      <c r="U13" s="73">
        <v>0</v>
      </c>
      <c r="V13" s="74">
        <v>-431</v>
      </c>
      <c r="W13">
        <v>-105</v>
      </c>
      <c r="X13">
        <v>-264</v>
      </c>
      <c r="Y13">
        <v>-20</v>
      </c>
      <c r="Z13">
        <v>0</v>
      </c>
      <c r="AA13">
        <v>-42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-138</v>
      </c>
      <c r="O14" s="46">
        <v>-274</v>
      </c>
      <c r="P14" s="46">
        <v>0</v>
      </c>
      <c r="Q14" s="46">
        <v>-20</v>
      </c>
      <c r="R14" s="46">
        <v>0</v>
      </c>
      <c r="S14" s="74">
        <v>0</v>
      </c>
      <c r="U14" s="73">
        <v>0</v>
      </c>
      <c r="V14" s="74">
        <v>-432</v>
      </c>
      <c r="W14">
        <v>-138</v>
      </c>
      <c r="X14">
        <v>-274</v>
      </c>
      <c r="Y14">
        <v>-20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-131</v>
      </c>
      <c r="O15" s="46">
        <v>-214</v>
      </c>
      <c r="P15" s="46">
        <v>0</v>
      </c>
      <c r="Q15" s="46">
        <v>-20</v>
      </c>
      <c r="R15" s="46">
        <v>0</v>
      </c>
      <c r="S15" s="74">
        <v>0</v>
      </c>
      <c r="U15" s="73">
        <v>0</v>
      </c>
      <c r="V15" s="74">
        <v>-365</v>
      </c>
      <c r="W15">
        <v>-131</v>
      </c>
      <c r="X15">
        <v>-214</v>
      </c>
      <c r="Y15">
        <v>-20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-161</v>
      </c>
      <c r="O16" s="46">
        <v>-224</v>
      </c>
      <c r="P16" s="46">
        <v>0</v>
      </c>
      <c r="Q16" s="46">
        <v>-20</v>
      </c>
      <c r="R16" s="46">
        <v>0</v>
      </c>
      <c r="S16" s="74">
        <v>0</v>
      </c>
      <c r="U16" s="73">
        <v>0</v>
      </c>
      <c r="V16" s="74">
        <v>-405</v>
      </c>
      <c r="W16">
        <v>-161</v>
      </c>
      <c r="X16">
        <v>-224</v>
      </c>
      <c r="Y16">
        <v>-20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-183</v>
      </c>
      <c r="O17" s="46">
        <v>-234</v>
      </c>
      <c r="P17" s="46">
        <v>-7</v>
      </c>
      <c r="Q17" s="46">
        <v>-20</v>
      </c>
      <c r="R17" s="46">
        <v>0</v>
      </c>
      <c r="S17" s="74">
        <v>0</v>
      </c>
      <c r="U17" s="73">
        <v>0</v>
      </c>
      <c r="V17" s="74">
        <v>-444</v>
      </c>
      <c r="W17">
        <v>-183</v>
      </c>
      <c r="X17">
        <v>-234</v>
      </c>
      <c r="Y17">
        <v>-20</v>
      </c>
      <c r="Z17">
        <v>0</v>
      </c>
      <c r="AA17">
        <v>-7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-207</v>
      </c>
      <c r="O18" s="46">
        <v>-244</v>
      </c>
      <c r="P18" s="46">
        <v>-27</v>
      </c>
      <c r="Q18" s="46">
        <v>-20</v>
      </c>
      <c r="R18" s="46">
        <v>0</v>
      </c>
      <c r="S18" s="74">
        <v>0</v>
      </c>
      <c r="U18" s="73">
        <v>0</v>
      </c>
      <c r="V18" s="74">
        <v>-498</v>
      </c>
      <c r="W18">
        <v>-207</v>
      </c>
      <c r="X18">
        <v>-244</v>
      </c>
      <c r="Y18">
        <v>-20</v>
      </c>
      <c r="Z18">
        <v>0</v>
      </c>
      <c r="AA18">
        <v>-27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-220</v>
      </c>
      <c r="O19" s="46">
        <v>-264</v>
      </c>
      <c r="P19" s="46">
        <v>-41</v>
      </c>
      <c r="Q19" s="46">
        <v>-40</v>
      </c>
      <c r="R19" s="46">
        <v>0</v>
      </c>
      <c r="S19" s="74">
        <v>0</v>
      </c>
      <c r="U19" s="73">
        <v>0</v>
      </c>
      <c r="V19" s="74">
        <v>-565</v>
      </c>
      <c r="W19">
        <v>-220</v>
      </c>
      <c r="X19">
        <v>-264</v>
      </c>
      <c r="Y19">
        <v>-40</v>
      </c>
      <c r="Z19">
        <v>0</v>
      </c>
      <c r="AA19">
        <v>-41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2.52</v>
      </c>
      <c r="N20" s="73">
        <v>-232</v>
      </c>
      <c r="O20" s="46">
        <v>-284</v>
      </c>
      <c r="P20" s="46">
        <v>-59</v>
      </c>
      <c r="Q20" s="46">
        <v>-40</v>
      </c>
      <c r="R20" s="46">
        <v>0</v>
      </c>
      <c r="S20" s="74">
        <v>0</v>
      </c>
      <c r="U20" s="73">
        <v>2.52</v>
      </c>
      <c r="V20" s="74">
        <v>-615</v>
      </c>
      <c r="W20">
        <v>-232</v>
      </c>
      <c r="X20">
        <v>-284</v>
      </c>
      <c r="Y20">
        <v>-40</v>
      </c>
      <c r="Z20">
        <v>2.52</v>
      </c>
      <c r="AA20">
        <v>-59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4.74</v>
      </c>
      <c r="N21" s="73">
        <v>-236</v>
      </c>
      <c r="O21" s="46">
        <v>-294</v>
      </c>
      <c r="P21" s="46">
        <v>-64</v>
      </c>
      <c r="Q21" s="46">
        <v>-40</v>
      </c>
      <c r="R21" s="46">
        <v>0</v>
      </c>
      <c r="S21" s="74">
        <v>0</v>
      </c>
      <c r="U21" s="73">
        <v>4.74</v>
      </c>
      <c r="V21" s="74">
        <v>-634</v>
      </c>
      <c r="W21">
        <v>-236</v>
      </c>
      <c r="X21">
        <v>-294</v>
      </c>
      <c r="Y21">
        <v>-40</v>
      </c>
      <c r="Z21">
        <v>4.74</v>
      </c>
      <c r="AA21">
        <v>-64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-253</v>
      </c>
      <c r="O22" s="46">
        <v>-309</v>
      </c>
      <c r="P22" s="46">
        <v>-67</v>
      </c>
      <c r="Q22" s="46">
        <v>-40</v>
      </c>
      <c r="R22" s="46">
        <v>0</v>
      </c>
      <c r="S22" s="74">
        <v>0</v>
      </c>
      <c r="U22" s="73">
        <v>0</v>
      </c>
      <c r="V22" s="74">
        <v>-669</v>
      </c>
      <c r="W22">
        <v>-253</v>
      </c>
      <c r="X22">
        <v>-309</v>
      </c>
      <c r="Y22">
        <v>-40</v>
      </c>
      <c r="Z22">
        <v>0</v>
      </c>
      <c r="AA22">
        <v>-67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1.26</v>
      </c>
      <c r="N23" s="73">
        <v>-280</v>
      </c>
      <c r="O23" s="46">
        <v>-214</v>
      </c>
      <c r="P23" s="46">
        <v>-165.9</v>
      </c>
      <c r="Q23" s="46">
        <v>-45</v>
      </c>
      <c r="R23" s="46">
        <v>0</v>
      </c>
      <c r="S23" s="74">
        <v>0</v>
      </c>
      <c r="U23" s="73">
        <v>1.26</v>
      </c>
      <c r="V23" s="74">
        <v>-704.9</v>
      </c>
      <c r="W23">
        <v>-280</v>
      </c>
      <c r="X23">
        <v>-214</v>
      </c>
      <c r="Y23">
        <v>-45</v>
      </c>
      <c r="Z23">
        <v>1.26</v>
      </c>
      <c r="AA23">
        <v>-165.9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-334</v>
      </c>
      <c r="O24" s="46">
        <v>-229</v>
      </c>
      <c r="P24" s="46">
        <v>-87</v>
      </c>
      <c r="Q24" s="46">
        <v>-45</v>
      </c>
      <c r="R24" s="46">
        <v>0</v>
      </c>
      <c r="S24" s="74">
        <v>0</v>
      </c>
      <c r="U24" s="73">
        <v>0</v>
      </c>
      <c r="V24" s="74">
        <v>-695</v>
      </c>
      <c r="W24">
        <v>-334</v>
      </c>
      <c r="X24">
        <v>-229</v>
      </c>
      <c r="Y24">
        <v>-45</v>
      </c>
      <c r="Z24">
        <v>0</v>
      </c>
      <c r="AA24">
        <v>-87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1.06</v>
      </c>
      <c r="N25" s="73">
        <v>-359</v>
      </c>
      <c r="O25" s="46">
        <v>-234</v>
      </c>
      <c r="P25" s="46">
        <v>-121.4</v>
      </c>
      <c r="Q25" s="46">
        <v>-45</v>
      </c>
      <c r="R25" s="46">
        <v>0</v>
      </c>
      <c r="S25" s="74">
        <v>0</v>
      </c>
      <c r="U25" s="73">
        <v>1.06</v>
      </c>
      <c r="V25" s="74">
        <v>-759.4</v>
      </c>
      <c r="W25">
        <v>-359</v>
      </c>
      <c r="X25">
        <v>-234</v>
      </c>
      <c r="Y25">
        <v>-45</v>
      </c>
      <c r="Z25">
        <v>1.06</v>
      </c>
      <c r="AA25">
        <v>-121.4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2.52</v>
      </c>
      <c r="N26" s="73">
        <v>-376</v>
      </c>
      <c r="O26" s="46">
        <v>-239</v>
      </c>
      <c r="P26" s="46">
        <v>-229</v>
      </c>
      <c r="Q26" s="46">
        <v>-45</v>
      </c>
      <c r="R26" s="46">
        <v>0</v>
      </c>
      <c r="S26" s="74">
        <v>0</v>
      </c>
      <c r="U26" s="73">
        <v>2.52</v>
      </c>
      <c r="V26" s="74">
        <v>-889</v>
      </c>
      <c r="W26">
        <v>-376</v>
      </c>
      <c r="X26">
        <v>-239</v>
      </c>
      <c r="Y26">
        <v>-45</v>
      </c>
      <c r="Z26">
        <v>2.52</v>
      </c>
      <c r="AA26">
        <v>-229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0.68</v>
      </c>
      <c r="N27" s="73">
        <v>-127</v>
      </c>
      <c r="O27" s="46">
        <v>-169</v>
      </c>
      <c r="P27" s="46">
        <v>-238</v>
      </c>
      <c r="Q27" s="46">
        <v>-45</v>
      </c>
      <c r="R27" s="46">
        <v>0</v>
      </c>
      <c r="S27" s="74">
        <v>0</v>
      </c>
      <c r="U27" s="73">
        <v>0.68</v>
      </c>
      <c r="V27" s="74">
        <v>-579</v>
      </c>
      <c r="W27">
        <v>-127</v>
      </c>
      <c r="X27">
        <v>-169</v>
      </c>
      <c r="Y27">
        <v>-45</v>
      </c>
      <c r="Z27">
        <v>0.68</v>
      </c>
      <c r="AA27">
        <v>-238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3.97</v>
      </c>
      <c r="N28" s="73">
        <v>-151</v>
      </c>
      <c r="O28" s="46">
        <v>-174</v>
      </c>
      <c r="P28" s="46">
        <v>-118</v>
      </c>
      <c r="Q28" s="46">
        <v>-45</v>
      </c>
      <c r="R28" s="46">
        <v>0</v>
      </c>
      <c r="S28" s="74">
        <v>0</v>
      </c>
      <c r="U28" s="73">
        <v>3.97</v>
      </c>
      <c r="V28" s="74">
        <v>-488</v>
      </c>
      <c r="W28">
        <v>-151</v>
      </c>
      <c r="X28">
        <v>-174</v>
      </c>
      <c r="Y28">
        <v>-45</v>
      </c>
      <c r="Z28">
        <v>3.97</v>
      </c>
      <c r="AA28">
        <v>-118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2.23</v>
      </c>
      <c r="N29" s="73">
        <v>-190</v>
      </c>
      <c r="O29" s="46">
        <v>-124</v>
      </c>
      <c r="P29" s="46">
        <v>-131</v>
      </c>
      <c r="Q29" s="46">
        <v>-45</v>
      </c>
      <c r="R29" s="46">
        <v>0</v>
      </c>
      <c r="S29" s="74">
        <v>0</v>
      </c>
      <c r="U29" s="73">
        <v>2.23</v>
      </c>
      <c r="V29" s="74">
        <v>-490</v>
      </c>
      <c r="W29">
        <v>-190</v>
      </c>
      <c r="X29">
        <v>-124</v>
      </c>
      <c r="Y29">
        <v>-45</v>
      </c>
      <c r="Z29">
        <v>2.23</v>
      </c>
      <c r="AA29">
        <v>-131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4.45</v>
      </c>
      <c r="N30" s="73">
        <v>-195</v>
      </c>
      <c r="O30" s="46">
        <v>-119</v>
      </c>
      <c r="P30" s="46">
        <v>-124</v>
      </c>
      <c r="Q30" s="46">
        <v>-45</v>
      </c>
      <c r="R30" s="46">
        <v>0</v>
      </c>
      <c r="S30" s="74">
        <v>0</v>
      </c>
      <c r="U30" s="73">
        <v>4.45</v>
      </c>
      <c r="V30" s="74">
        <v>-483</v>
      </c>
      <c r="W30">
        <v>-195</v>
      </c>
      <c r="X30">
        <v>-119</v>
      </c>
      <c r="Y30">
        <v>-45</v>
      </c>
      <c r="Z30">
        <v>4.45</v>
      </c>
      <c r="AA30">
        <v>-124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4.16</v>
      </c>
      <c r="N31" s="73">
        <v>-228</v>
      </c>
      <c r="O31" s="46">
        <v>-84</v>
      </c>
      <c r="P31" s="46">
        <v>-125</v>
      </c>
      <c r="Q31" s="46">
        <v>-20</v>
      </c>
      <c r="R31" s="46">
        <v>0</v>
      </c>
      <c r="S31" s="74">
        <v>0</v>
      </c>
      <c r="U31" s="73">
        <v>4.16</v>
      </c>
      <c r="V31" s="74">
        <v>-457</v>
      </c>
      <c r="W31">
        <v>-228</v>
      </c>
      <c r="X31">
        <v>-84</v>
      </c>
      <c r="Y31">
        <v>-20</v>
      </c>
      <c r="Z31">
        <v>4.16</v>
      </c>
      <c r="AA31">
        <v>-125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3.68</v>
      </c>
      <c r="N32" s="73">
        <v>-257</v>
      </c>
      <c r="O32" s="46">
        <v>-94</v>
      </c>
      <c r="P32" s="46">
        <v>-123</v>
      </c>
      <c r="Q32" s="46">
        <v>-20</v>
      </c>
      <c r="R32" s="46">
        <v>0</v>
      </c>
      <c r="S32" s="74">
        <v>0</v>
      </c>
      <c r="U32" s="73">
        <v>3.68</v>
      </c>
      <c r="V32" s="74">
        <v>-494</v>
      </c>
      <c r="W32">
        <v>-257</v>
      </c>
      <c r="X32">
        <v>-94</v>
      </c>
      <c r="Y32">
        <v>-20</v>
      </c>
      <c r="Z32">
        <v>3.68</v>
      </c>
      <c r="AA32">
        <v>-123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2.0299999999999998</v>
      </c>
      <c r="N33" s="73">
        <v>-294</v>
      </c>
      <c r="O33" s="46">
        <v>-109</v>
      </c>
      <c r="P33" s="46">
        <v>-129</v>
      </c>
      <c r="Q33" s="46">
        <v>-20</v>
      </c>
      <c r="R33" s="46">
        <v>0</v>
      </c>
      <c r="S33" s="74">
        <v>0</v>
      </c>
      <c r="U33" s="73">
        <v>2.0299999999999998</v>
      </c>
      <c r="V33" s="74">
        <v>-552</v>
      </c>
      <c r="W33">
        <v>-294</v>
      </c>
      <c r="X33">
        <v>-109</v>
      </c>
      <c r="Y33">
        <v>-20</v>
      </c>
      <c r="Z33">
        <v>2.0299999999999998</v>
      </c>
      <c r="AA33">
        <v>-129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3.29</v>
      </c>
      <c r="N34" s="73">
        <v>-327</v>
      </c>
      <c r="O34" s="46">
        <v>-129</v>
      </c>
      <c r="P34" s="46">
        <v>-136</v>
      </c>
      <c r="Q34" s="46">
        <v>-20</v>
      </c>
      <c r="R34" s="46">
        <v>0</v>
      </c>
      <c r="S34" s="74">
        <v>0</v>
      </c>
      <c r="U34" s="73">
        <v>3.29</v>
      </c>
      <c r="V34" s="74">
        <v>-612</v>
      </c>
      <c r="W34">
        <v>-327</v>
      </c>
      <c r="X34">
        <v>-129</v>
      </c>
      <c r="Y34">
        <v>-20</v>
      </c>
      <c r="Z34">
        <v>3.29</v>
      </c>
      <c r="AA34">
        <v>-136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3.87</v>
      </c>
      <c r="N35" s="73">
        <v>-349</v>
      </c>
      <c r="O35" s="46">
        <v>-144</v>
      </c>
      <c r="P35" s="46">
        <v>-141</v>
      </c>
      <c r="Q35" s="46">
        <v>0</v>
      </c>
      <c r="R35" s="46">
        <v>0</v>
      </c>
      <c r="S35" s="74">
        <v>0</v>
      </c>
      <c r="U35" s="73">
        <v>3.87</v>
      </c>
      <c r="V35" s="74">
        <v>-634</v>
      </c>
      <c r="W35">
        <v>-349</v>
      </c>
      <c r="X35">
        <v>-144</v>
      </c>
      <c r="Y35">
        <v>0</v>
      </c>
      <c r="Z35">
        <v>3.87</v>
      </c>
      <c r="AA35">
        <v>-141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3.29</v>
      </c>
      <c r="N36" s="73">
        <v>-369</v>
      </c>
      <c r="O36" s="46">
        <v>-174</v>
      </c>
      <c r="P36" s="46">
        <v>-141</v>
      </c>
      <c r="Q36" s="46">
        <v>0</v>
      </c>
      <c r="R36" s="46">
        <v>0</v>
      </c>
      <c r="S36" s="74">
        <v>0</v>
      </c>
      <c r="U36" s="73">
        <v>3.29</v>
      </c>
      <c r="V36" s="74">
        <v>-684</v>
      </c>
      <c r="W36">
        <v>-369</v>
      </c>
      <c r="X36">
        <v>-174</v>
      </c>
      <c r="Y36">
        <v>0</v>
      </c>
      <c r="Z36">
        <v>3.29</v>
      </c>
      <c r="AA36">
        <v>-141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1.65</v>
      </c>
      <c r="N37" s="73">
        <v>-386</v>
      </c>
      <c r="O37" s="46">
        <v>-194</v>
      </c>
      <c r="P37" s="46">
        <v>-142</v>
      </c>
      <c r="Q37" s="46">
        <v>0</v>
      </c>
      <c r="R37" s="46">
        <v>0</v>
      </c>
      <c r="S37" s="74">
        <v>0</v>
      </c>
      <c r="U37" s="73">
        <v>1.65</v>
      </c>
      <c r="V37" s="74">
        <v>-722</v>
      </c>
      <c r="W37">
        <v>-386</v>
      </c>
      <c r="X37">
        <v>-194</v>
      </c>
      <c r="Y37">
        <v>0</v>
      </c>
      <c r="Z37">
        <v>1.65</v>
      </c>
      <c r="AA37">
        <v>-142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3.97</v>
      </c>
      <c r="N38" s="73">
        <v>-404</v>
      </c>
      <c r="O38" s="46">
        <v>-214</v>
      </c>
      <c r="P38" s="46">
        <v>-135</v>
      </c>
      <c r="Q38" s="46">
        <v>0</v>
      </c>
      <c r="R38" s="46">
        <v>0</v>
      </c>
      <c r="S38" s="74">
        <v>0</v>
      </c>
      <c r="U38" s="73">
        <v>3.97</v>
      </c>
      <c r="V38" s="74">
        <v>-753</v>
      </c>
      <c r="W38">
        <v>-404</v>
      </c>
      <c r="X38">
        <v>-214</v>
      </c>
      <c r="Y38">
        <v>0</v>
      </c>
      <c r="Z38">
        <v>3.97</v>
      </c>
      <c r="AA38">
        <v>-135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2.71</v>
      </c>
      <c r="N39" s="73">
        <v>-413</v>
      </c>
      <c r="O39" s="46">
        <v>-204</v>
      </c>
      <c r="P39" s="46">
        <v>-107</v>
      </c>
      <c r="Q39" s="46">
        <v>0</v>
      </c>
      <c r="R39" s="46">
        <v>0</v>
      </c>
      <c r="S39" s="74">
        <v>0</v>
      </c>
      <c r="U39" s="73">
        <v>2.71</v>
      </c>
      <c r="V39" s="74">
        <v>-724</v>
      </c>
      <c r="W39">
        <v>-413</v>
      </c>
      <c r="X39">
        <v>-204</v>
      </c>
      <c r="Y39">
        <v>0</v>
      </c>
      <c r="Z39">
        <v>2.71</v>
      </c>
      <c r="AA39">
        <v>-107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0.87</v>
      </c>
      <c r="N40" s="73">
        <v>-431</v>
      </c>
      <c r="O40" s="46">
        <v>-194</v>
      </c>
      <c r="P40" s="46">
        <v>-80</v>
      </c>
      <c r="Q40" s="46">
        <v>0</v>
      </c>
      <c r="R40" s="46">
        <v>0</v>
      </c>
      <c r="S40" s="74">
        <v>0</v>
      </c>
      <c r="U40" s="73">
        <v>0.87</v>
      </c>
      <c r="V40" s="74">
        <v>-705</v>
      </c>
      <c r="W40">
        <v>-431</v>
      </c>
      <c r="X40">
        <v>-194</v>
      </c>
      <c r="Y40">
        <v>0</v>
      </c>
      <c r="Z40">
        <v>0.87</v>
      </c>
      <c r="AA40">
        <v>-80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2.42</v>
      </c>
      <c r="N41" s="73">
        <v>-445</v>
      </c>
      <c r="O41" s="46">
        <v>-184</v>
      </c>
      <c r="P41" s="46">
        <v>-35</v>
      </c>
      <c r="Q41" s="46">
        <v>0</v>
      </c>
      <c r="R41" s="46">
        <v>0</v>
      </c>
      <c r="S41" s="74">
        <v>0</v>
      </c>
      <c r="U41" s="73">
        <v>2.42</v>
      </c>
      <c r="V41" s="74">
        <v>-664</v>
      </c>
      <c r="W41">
        <v>-445</v>
      </c>
      <c r="X41">
        <v>-184</v>
      </c>
      <c r="Y41">
        <v>0</v>
      </c>
      <c r="Z41">
        <v>2.42</v>
      </c>
      <c r="AA41">
        <v>-35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-457</v>
      </c>
      <c r="O42" s="46">
        <v>-154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-611</v>
      </c>
      <c r="W42">
        <v>-457</v>
      </c>
      <c r="X42">
        <v>-154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1.74</v>
      </c>
      <c r="N43" s="73">
        <v>-456</v>
      </c>
      <c r="O43" s="46">
        <v>-229</v>
      </c>
      <c r="P43" s="46">
        <v>0</v>
      </c>
      <c r="Q43" s="46">
        <v>0</v>
      </c>
      <c r="R43" s="46">
        <v>0</v>
      </c>
      <c r="S43" s="74">
        <v>0</v>
      </c>
      <c r="U43" s="73">
        <v>1.74</v>
      </c>
      <c r="V43" s="74">
        <v>-685</v>
      </c>
      <c r="W43">
        <v>-456</v>
      </c>
      <c r="X43">
        <v>-229</v>
      </c>
      <c r="Y43">
        <v>0</v>
      </c>
      <c r="Z43">
        <v>1.74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-442</v>
      </c>
      <c r="O44" s="46">
        <v>-219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-661</v>
      </c>
      <c r="W44">
        <v>-442</v>
      </c>
      <c r="X44">
        <v>-219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-438</v>
      </c>
      <c r="O45" s="46">
        <v>-209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-647</v>
      </c>
      <c r="W45">
        <v>-438</v>
      </c>
      <c r="X45">
        <v>-209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-411</v>
      </c>
      <c r="O46" s="46">
        <v>-199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-610</v>
      </c>
      <c r="W46">
        <v>-411</v>
      </c>
      <c r="X46">
        <v>-199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-375</v>
      </c>
      <c r="O47" s="46">
        <v>-189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-564</v>
      </c>
      <c r="W47">
        <v>-375</v>
      </c>
      <c r="X47">
        <v>-189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-344</v>
      </c>
      <c r="O48" s="46">
        <v>-184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-528</v>
      </c>
      <c r="W48">
        <v>-344</v>
      </c>
      <c r="X48">
        <v>-184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-322</v>
      </c>
      <c r="O49" s="46">
        <v>-174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-496</v>
      </c>
      <c r="W49">
        <v>-322</v>
      </c>
      <c r="X49">
        <v>-174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-291</v>
      </c>
      <c r="O50" s="46">
        <v>-164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-455</v>
      </c>
      <c r="W50">
        <v>-291</v>
      </c>
      <c r="X50">
        <v>-164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0.28999999999999998</v>
      </c>
      <c r="N51" s="73">
        <v>-264</v>
      </c>
      <c r="O51" s="46">
        <v>-149</v>
      </c>
      <c r="P51" s="46">
        <v>0</v>
      </c>
      <c r="Q51" s="46">
        <v>0</v>
      </c>
      <c r="R51" s="46">
        <v>0</v>
      </c>
      <c r="S51" s="74">
        <v>0</v>
      </c>
      <c r="U51" s="73">
        <v>0.28999999999999998</v>
      </c>
      <c r="V51" s="74">
        <v>-413</v>
      </c>
      <c r="W51">
        <v>-264</v>
      </c>
      <c r="X51">
        <v>-149</v>
      </c>
      <c r="Y51">
        <v>0</v>
      </c>
      <c r="Z51">
        <v>0.28999999999999998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-246</v>
      </c>
      <c r="O52" s="46">
        <v>-144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-390</v>
      </c>
      <c r="W52">
        <v>-246</v>
      </c>
      <c r="X52">
        <v>-144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-239</v>
      </c>
      <c r="O53" s="46">
        <v>-134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-373</v>
      </c>
      <c r="W53">
        <v>-239</v>
      </c>
      <c r="X53">
        <v>-134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-258</v>
      </c>
      <c r="O54" s="46">
        <v>-134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-392</v>
      </c>
      <c r="W54">
        <v>-258</v>
      </c>
      <c r="X54">
        <v>-134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-239</v>
      </c>
      <c r="O55" s="46">
        <v>-129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-368</v>
      </c>
      <c r="W55">
        <v>-239</v>
      </c>
      <c r="X55">
        <v>-129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-228</v>
      </c>
      <c r="O56" s="46">
        <v>-119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-347</v>
      </c>
      <c r="W56">
        <v>-228</v>
      </c>
      <c r="X56">
        <v>-119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-219</v>
      </c>
      <c r="O57" s="46">
        <v>-109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-328</v>
      </c>
      <c r="W57">
        <v>-219</v>
      </c>
      <c r="X57">
        <v>-109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-193</v>
      </c>
      <c r="O58" s="46">
        <v>-89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-282</v>
      </c>
      <c r="W58">
        <v>-193</v>
      </c>
      <c r="X58">
        <v>-89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-207</v>
      </c>
      <c r="O59" s="46">
        <v>-84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-291</v>
      </c>
      <c r="W59">
        <v>-207</v>
      </c>
      <c r="X59">
        <v>-84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-181</v>
      </c>
      <c r="O60" s="46">
        <v>-59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-240</v>
      </c>
      <c r="W60">
        <v>-181</v>
      </c>
      <c r="X60">
        <v>-59</v>
      </c>
      <c r="Y60">
        <v>0</v>
      </c>
      <c r="Z60">
        <v>0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-162</v>
      </c>
      <c r="O61" s="46">
        <v>-99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-261</v>
      </c>
      <c r="W61">
        <v>-162</v>
      </c>
      <c r="X61">
        <v>-99</v>
      </c>
      <c r="Y61">
        <v>0</v>
      </c>
      <c r="Z61">
        <v>0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0.68</v>
      </c>
      <c r="N62" s="73">
        <v>-148</v>
      </c>
      <c r="O62" s="46">
        <v>-84</v>
      </c>
      <c r="P62" s="46">
        <v>0</v>
      </c>
      <c r="Q62" s="46">
        <v>0</v>
      </c>
      <c r="R62" s="46">
        <v>0</v>
      </c>
      <c r="S62" s="74">
        <v>0</v>
      </c>
      <c r="U62" s="73">
        <v>0.68</v>
      </c>
      <c r="V62" s="74">
        <v>-232</v>
      </c>
      <c r="W62">
        <v>-148</v>
      </c>
      <c r="X62">
        <v>-84</v>
      </c>
      <c r="Y62">
        <v>0</v>
      </c>
      <c r="Z62">
        <v>0.68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-112</v>
      </c>
      <c r="O63" s="46">
        <v>-114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-226</v>
      </c>
      <c r="W63">
        <v>-112</v>
      </c>
      <c r="X63">
        <v>-114</v>
      </c>
      <c r="Y63">
        <v>0</v>
      </c>
      <c r="Z63">
        <v>0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-70</v>
      </c>
      <c r="O64" s="46">
        <v>-104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-174</v>
      </c>
      <c r="W64">
        <v>-70</v>
      </c>
      <c r="X64">
        <v>-104</v>
      </c>
      <c r="Y64">
        <v>0</v>
      </c>
      <c r="Z64">
        <v>0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-44</v>
      </c>
      <c r="O65" s="46">
        <v>-89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-133</v>
      </c>
      <c r="W65">
        <v>-44</v>
      </c>
      <c r="X65">
        <v>-89</v>
      </c>
      <c r="Y65">
        <v>0</v>
      </c>
      <c r="Z65">
        <v>0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-17</v>
      </c>
      <c r="O66" s="46">
        <v>-74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-91</v>
      </c>
      <c r="W66">
        <v>-17</v>
      </c>
      <c r="X66">
        <v>-74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-80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-80</v>
      </c>
      <c r="W67">
        <v>0</v>
      </c>
      <c r="X67">
        <v>-80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-75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-75</v>
      </c>
      <c r="W68">
        <v>0</v>
      </c>
      <c r="X68">
        <v>-75</v>
      </c>
      <c r="Y68">
        <v>0</v>
      </c>
      <c r="Z68">
        <v>0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-60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-60</v>
      </c>
      <c r="W69">
        <v>0</v>
      </c>
      <c r="X69">
        <v>-60</v>
      </c>
      <c r="Y69">
        <v>0</v>
      </c>
      <c r="Z69">
        <v>0</v>
      </c>
      <c r="AA69">
        <v>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-39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-39</v>
      </c>
      <c r="W70">
        <v>0</v>
      </c>
      <c r="X70">
        <v>-39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1.94</v>
      </c>
      <c r="N71" s="73">
        <v>0</v>
      </c>
      <c r="O71" s="46">
        <v>-4</v>
      </c>
      <c r="P71" s="46">
        <v>0</v>
      </c>
      <c r="Q71" s="46">
        <v>0</v>
      </c>
      <c r="R71" s="46">
        <v>0</v>
      </c>
      <c r="S71" s="74">
        <v>0</v>
      </c>
      <c r="U71" s="73">
        <v>1.94</v>
      </c>
      <c r="V71" s="74">
        <v>-4</v>
      </c>
      <c r="W71">
        <v>0</v>
      </c>
      <c r="X71">
        <v>-4</v>
      </c>
      <c r="Y71">
        <v>0</v>
      </c>
      <c r="Z71">
        <v>1.94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1.36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1.36</v>
      </c>
      <c r="V75" s="74">
        <v>0</v>
      </c>
      <c r="W75">
        <v>0</v>
      </c>
      <c r="X75">
        <v>0</v>
      </c>
      <c r="Y75">
        <v>0</v>
      </c>
      <c r="Z75">
        <v>1.36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0</v>
      </c>
      <c r="W76">
        <v>0</v>
      </c>
      <c r="X76">
        <v>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-30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-30</v>
      </c>
      <c r="W77">
        <v>0</v>
      </c>
      <c r="X77">
        <v>-30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-78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-78</v>
      </c>
      <c r="W78">
        <v>0</v>
      </c>
      <c r="X78">
        <v>-78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-120</v>
      </c>
      <c r="P79" s="46">
        <v>-63</v>
      </c>
      <c r="Q79" s="46">
        <v>0</v>
      </c>
      <c r="R79" s="46">
        <v>0</v>
      </c>
      <c r="S79" s="74">
        <v>0</v>
      </c>
      <c r="U79" s="73">
        <v>0</v>
      </c>
      <c r="V79" s="74">
        <v>-183</v>
      </c>
      <c r="W79">
        <v>0</v>
      </c>
      <c r="X79">
        <v>-120</v>
      </c>
      <c r="Y79">
        <v>0</v>
      </c>
      <c r="Z79">
        <v>0</v>
      </c>
      <c r="AA79">
        <v>-63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-125</v>
      </c>
      <c r="P80" s="46">
        <v>-60</v>
      </c>
      <c r="Q80" s="46">
        <v>0</v>
      </c>
      <c r="R80" s="46">
        <v>0</v>
      </c>
      <c r="S80" s="74">
        <v>0</v>
      </c>
      <c r="U80" s="73">
        <v>0</v>
      </c>
      <c r="V80" s="74">
        <v>-185</v>
      </c>
      <c r="W80">
        <v>0</v>
      </c>
      <c r="X80">
        <v>-125</v>
      </c>
      <c r="Y80">
        <v>0</v>
      </c>
      <c r="Z80">
        <v>0</v>
      </c>
      <c r="AA80">
        <v>-60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-125</v>
      </c>
      <c r="P81" s="46">
        <v>-55</v>
      </c>
      <c r="Q81" s="46">
        <v>0</v>
      </c>
      <c r="R81" s="46">
        <v>0</v>
      </c>
      <c r="S81" s="74">
        <v>0</v>
      </c>
      <c r="U81" s="73">
        <v>0</v>
      </c>
      <c r="V81" s="74">
        <v>-180</v>
      </c>
      <c r="W81">
        <v>0</v>
      </c>
      <c r="X81">
        <v>-125</v>
      </c>
      <c r="Y81">
        <v>0</v>
      </c>
      <c r="Z81">
        <v>0</v>
      </c>
      <c r="AA81">
        <v>-55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3.97</v>
      </c>
      <c r="N82" s="73">
        <v>0</v>
      </c>
      <c r="O82" s="46">
        <v>-130</v>
      </c>
      <c r="P82" s="46">
        <v>-55</v>
      </c>
      <c r="Q82" s="46">
        <v>0</v>
      </c>
      <c r="R82" s="46">
        <v>0</v>
      </c>
      <c r="S82" s="74">
        <v>0</v>
      </c>
      <c r="U82" s="73">
        <v>3.97</v>
      </c>
      <c r="V82" s="74">
        <v>-185</v>
      </c>
      <c r="W82">
        <v>0</v>
      </c>
      <c r="X82">
        <v>-130</v>
      </c>
      <c r="Y82">
        <v>0</v>
      </c>
      <c r="Z82">
        <v>3.97</v>
      </c>
      <c r="AA82">
        <v>-55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-95</v>
      </c>
      <c r="P83" s="46">
        <v>-57</v>
      </c>
      <c r="Q83" s="46">
        <v>0</v>
      </c>
      <c r="R83" s="46">
        <v>0</v>
      </c>
      <c r="S83" s="74">
        <v>0</v>
      </c>
      <c r="U83" s="73">
        <v>0</v>
      </c>
      <c r="V83" s="74">
        <v>-152</v>
      </c>
      <c r="W83">
        <v>0</v>
      </c>
      <c r="X83">
        <v>-95</v>
      </c>
      <c r="Y83">
        <v>0</v>
      </c>
      <c r="Z83">
        <v>0</v>
      </c>
      <c r="AA83">
        <v>-57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-100</v>
      </c>
      <c r="P84" s="46">
        <v>-63</v>
      </c>
      <c r="Q84" s="46">
        <v>0</v>
      </c>
      <c r="R84" s="46">
        <v>0</v>
      </c>
      <c r="S84" s="74">
        <v>0</v>
      </c>
      <c r="U84" s="73">
        <v>0</v>
      </c>
      <c r="V84" s="74">
        <v>-163</v>
      </c>
      <c r="W84">
        <v>0</v>
      </c>
      <c r="X84">
        <v>-100</v>
      </c>
      <c r="Y84">
        <v>0</v>
      </c>
      <c r="Z84">
        <v>0</v>
      </c>
      <c r="AA84">
        <v>-63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0.19</v>
      </c>
      <c r="N85" s="73">
        <v>0</v>
      </c>
      <c r="O85" s="46">
        <v>-90</v>
      </c>
      <c r="P85" s="46">
        <v>-60</v>
      </c>
      <c r="Q85" s="46">
        <v>0</v>
      </c>
      <c r="R85" s="46">
        <v>0</v>
      </c>
      <c r="S85" s="74">
        <v>0</v>
      </c>
      <c r="U85" s="73">
        <v>0.19</v>
      </c>
      <c r="V85" s="74">
        <v>-150</v>
      </c>
      <c r="W85">
        <v>0</v>
      </c>
      <c r="X85">
        <v>-90</v>
      </c>
      <c r="Y85">
        <v>0</v>
      </c>
      <c r="Z85">
        <v>0.19</v>
      </c>
      <c r="AA85">
        <v>-60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1.94</v>
      </c>
      <c r="N86" s="73">
        <v>0</v>
      </c>
      <c r="O86" s="46">
        <v>-108</v>
      </c>
      <c r="P86" s="46">
        <v>-123.2</v>
      </c>
      <c r="Q86" s="46">
        <v>0</v>
      </c>
      <c r="R86" s="46">
        <v>0</v>
      </c>
      <c r="S86" s="74">
        <v>0</v>
      </c>
      <c r="U86" s="73">
        <v>1.94</v>
      </c>
      <c r="V86" s="74">
        <v>-231.2</v>
      </c>
      <c r="W86">
        <v>0</v>
      </c>
      <c r="X86">
        <v>-108</v>
      </c>
      <c r="Y86">
        <v>0</v>
      </c>
      <c r="Z86">
        <v>1.94</v>
      </c>
      <c r="AA86">
        <v>-123.2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-110</v>
      </c>
      <c r="P87" s="46">
        <v>-67</v>
      </c>
      <c r="Q87" s="46">
        <v>0</v>
      </c>
      <c r="R87" s="46">
        <v>0</v>
      </c>
      <c r="S87" s="74">
        <v>0</v>
      </c>
      <c r="U87" s="73">
        <v>0</v>
      </c>
      <c r="V87" s="74">
        <v>-177</v>
      </c>
      <c r="W87">
        <v>0</v>
      </c>
      <c r="X87">
        <v>-110</v>
      </c>
      <c r="Y87">
        <v>0</v>
      </c>
      <c r="Z87">
        <v>0</v>
      </c>
      <c r="AA87">
        <v>-67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-144</v>
      </c>
      <c r="P88" s="46">
        <v>-280</v>
      </c>
      <c r="Q88" s="46">
        <v>0</v>
      </c>
      <c r="R88" s="46">
        <v>0</v>
      </c>
      <c r="S88" s="74">
        <v>0</v>
      </c>
      <c r="U88" s="73">
        <v>0</v>
      </c>
      <c r="V88" s="74">
        <v>-424</v>
      </c>
      <c r="W88">
        <v>0</v>
      </c>
      <c r="X88">
        <v>-144</v>
      </c>
      <c r="Y88">
        <v>0</v>
      </c>
      <c r="Z88">
        <v>0</v>
      </c>
      <c r="AA88">
        <v>-280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3.68</v>
      </c>
      <c r="N89" s="73">
        <v>0</v>
      </c>
      <c r="O89" s="46">
        <v>-180</v>
      </c>
      <c r="P89" s="46">
        <v>-253</v>
      </c>
      <c r="Q89" s="46">
        <v>0</v>
      </c>
      <c r="R89" s="46">
        <v>0</v>
      </c>
      <c r="S89" s="74">
        <v>0</v>
      </c>
      <c r="U89" s="73">
        <v>3.68</v>
      </c>
      <c r="V89" s="74">
        <v>-433</v>
      </c>
      <c r="W89">
        <v>0</v>
      </c>
      <c r="X89">
        <v>-180</v>
      </c>
      <c r="Y89">
        <v>0</v>
      </c>
      <c r="Z89">
        <v>3.68</v>
      </c>
      <c r="AA89">
        <v>-253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-165</v>
      </c>
      <c r="P90" s="46">
        <v>-234</v>
      </c>
      <c r="Q90" s="46">
        <v>0</v>
      </c>
      <c r="R90" s="46">
        <v>0</v>
      </c>
      <c r="S90" s="74">
        <v>0</v>
      </c>
      <c r="U90" s="73">
        <v>0</v>
      </c>
      <c r="V90" s="74">
        <v>-399</v>
      </c>
      <c r="W90">
        <v>0</v>
      </c>
      <c r="X90">
        <v>-165</v>
      </c>
      <c r="Y90">
        <v>0</v>
      </c>
      <c r="Z90">
        <v>0</v>
      </c>
      <c r="AA90">
        <v>-234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-240</v>
      </c>
      <c r="P91" s="46">
        <v>-212</v>
      </c>
      <c r="Q91" s="46">
        <v>0</v>
      </c>
      <c r="R91" s="46">
        <v>0</v>
      </c>
      <c r="S91" s="74">
        <v>0</v>
      </c>
      <c r="U91" s="73">
        <v>0</v>
      </c>
      <c r="V91" s="74">
        <v>-452</v>
      </c>
      <c r="W91">
        <v>0</v>
      </c>
      <c r="X91">
        <v>-240</v>
      </c>
      <c r="Y91">
        <v>0</v>
      </c>
      <c r="Z91">
        <v>0</v>
      </c>
      <c r="AA91">
        <v>-212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-215</v>
      </c>
      <c r="P92" s="46">
        <v>-192</v>
      </c>
      <c r="Q92" s="46">
        <v>0</v>
      </c>
      <c r="R92" s="46">
        <v>0</v>
      </c>
      <c r="S92" s="74">
        <v>0</v>
      </c>
      <c r="U92" s="73">
        <v>0</v>
      </c>
      <c r="V92" s="74">
        <v>-407</v>
      </c>
      <c r="W92">
        <v>0</v>
      </c>
      <c r="X92">
        <v>-215</v>
      </c>
      <c r="Y92">
        <v>0</v>
      </c>
      <c r="Z92">
        <v>0</v>
      </c>
      <c r="AA92">
        <v>-192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-190</v>
      </c>
      <c r="P93" s="46">
        <v>-171</v>
      </c>
      <c r="Q93" s="46">
        <v>0</v>
      </c>
      <c r="R93" s="46">
        <v>0</v>
      </c>
      <c r="S93" s="74">
        <v>0</v>
      </c>
      <c r="U93" s="73">
        <v>0</v>
      </c>
      <c r="V93" s="74">
        <v>-361</v>
      </c>
      <c r="W93">
        <v>0</v>
      </c>
      <c r="X93">
        <v>-190</v>
      </c>
      <c r="Y93">
        <v>0</v>
      </c>
      <c r="Z93">
        <v>0</v>
      </c>
      <c r="AA93">
        <v>-171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-165</v>
      </c>
      <c r="P94" s="46">
        <v>-157</v>
      </c>
      <c r="Q94" s="46">
        <v>0</v>
      </c>
      <c r="R94" s="46">
        <v>0</v>
      </c>
      <c r="S94" s="74">
        <v>0</v>
      </c>
      <c r="U94" s="73">
        <v>0</v>
      </c>
      <c r="V94" s="74">
        <v>-322</v>
      </c>
      <c r="W94">
        <v>0</v>
      </c>
      <c r="X94">
        <v>-165</v>
      </c>
      <c r="Y94">
        <v>0</v>
      </c>
      <c r="Z94">
        <v>0</v>
      </c>
      <c r="AA94">
        <v>-157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-145</v>
      </c>
      <c r="P95" s="46">
        <v>-149</v>
      </c>
      <c r="Q95" s="46">
        <v>0</v>
      </c>
      <c r="R95" s="46">
        <v>0</v>
      </c>
      <c r="S95" s="74">
        <v>0</v>
      </c>
      <c r="U95" s="73">
        <v>0</v>
      </c>
      <c r="V95" s="74">
        <v>-294</v>
      </c>
      <c r="W95">
        <v>0</v>
      </c>
      <c r="X95">
        <v>-145</v>
      </c>
      <c r="Y95">
        <v>0</v>
      </c>
      <c r="Z95">
        <v>0</v>
      </c>
      <c r="AA95">
        <v>-149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-135</v>
      </c>
      <c r="P96" s="46">
        <v>-151</v>
      </c>
      <c r="Q96" s="46">
        <v>0</v>
      </c>
      <c r="R96" s="46">
        <v>0</v>
      </c>
      <c r="S96" s="74">
        <v>0</v>
      </c>
      <c r="U96" s="73">
        <v>0</v>
      </c>
      <c r="V96" s="74">
        <v>-286</v>
      </c>
      <c r="W96">
        <v>0</v>
      </c>
      <c r="X96">
        <v>-135</v>
      </c>
      <c r="Y96">
        <v>0</v>
      </c>
      <c r="Z96">
        <v>0</v>
      </c>
      <c r="AA96">
        <v>-151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-130</v>
      </c>
      <c r="P97" s="46">
        <v>-154</v>
      </c>
      <c r="Q97" s="46">
        <v>0</v>
      </c>
      <c r="R97" s="46">
        <v>0</v>
      </c>
      <c r="S97" s="74">
        <v>0</v>
      </c>
      <c r="U97" s="73">
        <v>0</v>
      </c>
      <c r="V97" s="74">
        <v>-284</v>
      </c>
      <c r="W97">
        <v>0</v>
      </c>
      <c r="X97">
        <v>-130</v>
      </c>
      <c r="Y97">
        <v>0</v>
      </c>
      <c r="Z97">
        <v>0</v>
      </c>
      <c r="AA97">
        <v>-154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-140</v>
      </c>
      <c r="P98" s="46">
        <v>-155</v>
      </c>
      <c r="Q98" s="46">
        <v>0</v>
      </c>
      <c r="R98" s="46">
        <v>0</v>
      </c>
      <c r="S98" s="74">
        <v>0</v>
      </c>
      <c r="U98" s="73">
        <v>0</v>
      </c>
      <c r="V98" s="74">
        <v>-295</v>
      </c>
      <c r="W98">
        <v>0</v>
      </c>
      <c r="X98">
        <v>-140</v>
      </c>
      <c r="Y98">
        <v>0</v>
      </c>
      <c r="Z98">
        <v>0</v>
      </c>
      <c r="AA98">
        <v>-155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1.779E-2</v>
      </c>
      <c r="N99" s="68">
        <f t="shared" si="1"/>
        <v>-3.5644999999999998</v>
      </c>
      <c r="O99" s="69">
        <f t="shared" si="1"/>
        <v>-3.6144975000000001</v>
      </c>
      <c r="P99" s="69">
        <f t="shared" si="1"/>
        <v>-1.3956249999999999</v>
      </c>
      <c r="Q99" s="69">
        <f t="shared" si="1"/>
        <v>-0.21</v>
      </c>
      <c r="R99" s="69">
        <f t="shared" si="1"/>
        <v>0</v>
      </c>
      <c r="S99" s="70">
        <f t="shared" si="1"/>
        <v>0</v>
      </c>
      <c r="U99" s="68">
        <f t="shared" si="1"/>
        <v>1.779E-2</v>
      </c>
      <c r="V99" s="70">
        <f t="shared" si="1"/>
        <v>-8.7846225000000011</v>
      </c>
      <c r="W99">
        <f t="shared" si="1"/>
        <v>-3.5644999999999998</v>
      </c>
      <c r="X99">
        <f t="shared" si="1"/>
        <v>-3.6144975000000001</v>
      </c>
      <c r="Y99">
        <f t="shared" si="1"/>
        <v>-0.21</v>
      </c>
      <c r="Z99">
        <f t="shared" si="1"/>
        <v>1.779E-2</v>
      </c>
      <c r="AA99">
        <f t="shared" si="1"/>
        <v>-1.3956249999999999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H3" activePane="bottomRight" state="frozen"/>
      <selection sqref="A1:D35"/>
      <selection pane="topRight" sqref="A1:D35"/>
      <selection pane="bottomLeft" sqref="A1:D35"/>
      <selection pane="bottomRight" activeCell="BR3" sqref="BR3:B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70" ht="15" customHeight="1">
      <c r="A1" s="195" t="s">
        <v>227</v>
      </c>
      <c r="B1" s="195"/>
      <c r="C1" s="195"/>
      <c r="D1" s="195"/>
      <c r="E1" s="67"/>
      <c r="F1" s="67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W1" t="s">
        <v>508</v>
      </c>
      <c r="X1" t="s">
        <v>509</v>
      </c>
      <c r="Y1" t="s">
        <v>510</v>
      </c>
      <c r="Z1" t="s">
        <v>510</v>
      </c>
      <c r="AA1" t="s">
        <v>511</v>
      </c>
      <c r="AB1" t="s">
        <v>512</v>
      </c>
      <c r="AC1" t="s">
        <v>513</v>
      </c>
      <c r="AD1" t="s">
        <v>514</v>
      </c>
      <c r="AE1" t="s">
        <v>515</v>
      </c>
      <c r="AF1" t="s">
        <v>516</v>
      </c>
      <c r="AG1" t="s">
        <v>511</v>
      </c>
      <c r="AH1" t="s">
        <v>511</v>
      </c>
      <c r="AI1" t="s">
        <v>511</v>
      </c>
      <c r="AJ1" t="s">
        <v>517</v>
      </c>
      <c r="AK1" t="s">
        <v>517</v>
      </c>
      <c r="AL1" t="s">
        <v>517</v>
      </c>
      <c r="AM1" t="s">
        <v>517</v>
      </c>
      <c r="AN1" t="s">
        <v>518</v>
      </c>
      <c r="AO1" t="s">
        <v>517</v>
      </c>
      <c r="AP1" t="s">
        <v>517</v>
      </c>
      <c r="AQ1" t="s">
        <v>517</v>
      </c>
      <c r="AR1" t="s">
        <v>517</v>
      </c>
      <c r="AS1" t="s">
        <v>519</v>
      </c>
      <c r="AT1" t="s">
        <v>510</v>
      </c>
      <c r="AU1" t="s">
        <v>517</v>
      </c>
      <c r="AV1" t="s">
        <v>510</v>
      </c>
      <c r="AW1" t="s">
        <v>520</v>
      </c>
      <c r="AX1" t="s">
        <v>521</v>
      </c>
      <c r="AY1" t="s">
        <v>521</v>
      </c>
      <c r="AZ1" t="s">
        <v>522</v>
      </c>
      <c r="BA1" t="s">
        <v>521</v>
      </c>
      <c r="BB1" t="s">
        <v>522</v>
      </c>
      <c r="BC1" t="s">
        <v>523</v>
      </c>
      <c r="BD1" t="s">
        <v>515</v>
      </c>
      <c r="BE1" t="s">
        <v>521</v>
      </c>
      <c r="BF1" t="s">
        <v>524</v>
      </c>
      <c r="BG1" t="s">
        <v>525</v>
      </c>
      <c r="BH1" t="s">
        <v>509</v>
      </c>
      <c r="BI1" t="s">
        <v>526</v>
      </c>
      <c r="BJ1" t="s">
        <v>527</v>
      </c>
      <c r="BK1" t="s">
        <v>528</v>
      </c>
      <c r="BL1" t="s">
        <v>529</v>
      </c>
      <c r="BM1" t="s">
        <v>516</v>
      </c>
      <c r="BN1" t="s">
        <v>527</v>
      </c>
      <c r="BO1" t="s">
        <v>530</v>
      </c>
      <c r="BP1" t="s">
        <v>150</v>
      </c>
      <c r="BQ1" t="s">
        <v>532</v>
      </c>
      <c r="BR1" t="s">
        <v>150</v>
      </c>
    </row>
    <row r="2" spans="1:70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45104</v>
      </c>
      <c r="W2" s="28" t="s">
        <v>149</v>
      </c>
      <c r="X2" t="s">
        <v>149</v>
      </c>
      <c r="Y2" t="s">
        <v>149</v>
      </c>
      <c r="Z2" t="s">
        <v>150</v>
      </c>
      <c r="AA2" t="s">
        <v>150</v>
      </c>
      <c r="AB2" t="s">
        <v>152</v>
      </c>
      <c r="AC2" t="s">
        <v>150</v>
      </c>
      <c r="AD2" t="s">
        <v>153</v>
      </c>
      <c r="AE2" t="s">
        <v>153</v>
      </c>
      <c r="AF2" t="s">
        <v>152</v>
      </c>
      <c r="AG2" t="s">
        <v>149</v>
      </c>
      <c r="AH2" t="s">
        <v>149</v>
      </c>
      <c r="AI2" t="s">
        <v>150</v>
      </c>
      <c r="AJ2" t="s">
        <v>238</v>
      </c>
      <c r="AK2" t="s">
        <v>266</v>
      </c>
      <c r="AL2" t="s">
        <v>279</v>
      </c>
      <c r="AM2" t="s">
        <v>281</v>
      </c>
      <c r="AN2" t="s">
        <v>388</v>
      </c>
      <c r="AO2" t="s">
        <v>230</v>
      </c>
      <c r="AP2" t="s">
        <v>235</v>
      </c>
      <c r="AQ2" t="s">
        <v>280</v>
      </c>
      <c r="AR2" t="s">
        <v>267</v>
      </c>
      <c r="AS2" t="s">
        <v>373</v>
      </c>
      <c r="AT2" t="s">
        <v>149</v>
      </c>
      <c r="AU2" t="s">
        <v>268</v>
      </c>
      <c r="AV2" t="s">
        <v>149</v>
      </c>
      <c r="AW2" t="s">
        <v>153</v>
      </c>
      <c r="AX2" t="s">
        <v>150</v>
      </c>
      <c r="AY2" t="s">
        <v>150</v>
      </c>
      <c r="AZ2" t="s">
        <v>149</v>
      </c>
      <c r="BA2" t="s">
        <v>150</v>
      </c>
      <c r="BB2" t="s">
        <v>150</v>
      </c>
      <c r="BC2" t="s">
        <v>152</v>
      </c>
      <c r="BD2" t="s">
        <v>149</v>
      </c>
      <c r="BE2" t="s">
        <v>150</v>
      </c>
      <c r="BF2" t="s">
        <v>153</v>
      </c>
      <c r="BG2" t="s">
        <v>149</v>
      </c>
      <c r="BH2" t="s">
        <v>153</v>
      </c>
      <c r="BI2" t="s">
        <v>388</v>
      </c>
      <c r="BJ2" t="s">
        <v>149</v>
      </c>
      <c r="BK2" t="s">
        <v>244</v>
      </c>
      <c r="BL2" t="s">
        <v>153</v>
      </c>
      <c r="BM2" t="s">
        <v>150</v>
      </c>
      <c r="BN2" t="s">
        <v>150</v>
      </c>
      <c r="BO2" t="s">
        <v>150</v>
      </c>
      <c r="BP2" t="s">
        <v>531</v>
      </c>
      <c r="BQ2" t="s">
        <v>153</v>
      </c>
      <c r="BR2" t="s">
        <v>533</v>
      </c>
    </row>
    <row r="3" spans="1:70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986.56000000000017</v>
      </c>
      <c r="I3" s="53">
        <v>464.1</v>
      </c>
      <c r="J3" s="53">
        <v>356.84</v>
      </c>
      <c r="K3" s="53">
        <v>69.7</v>
      </c>
      <c r="L3" s="53">
        <v>4.84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63.62</v>
      </c>
      <c r="X3">
        <v>21.28</v>
      </c>
      <c r="Y3">
        <v>54.21</v>
      </c>
      <c r="Z3">
        <v>23.23</v>
      </c>
      <c r="AA3">
        <v>98.74</v>
      </c>
      <c r="AB3">
        <v>6.78</v>
      </c>
      <c r="AC3">
        <v>48.4</v>
      </c>
      <c r="AD3">
        <v>24.2</v>
      </c>
      <c r="AE3">
        <v>48.4</v>
      </c>
      <c r="AF3">
        <v>0</v>
      </c>
      <c r="AG3">
        <v>23.17</v>
      </c>
      <c r="AH3">
        <v>64.37</v>
      </c>
      <c r="AI3">
        <v>23.72</v>
      </c>
      <c r="AJ3">
        <v>0.82</v>
      </c>
      <c r="AK3">
        <v>1.02</v>
      </c>
      <c r="AL3">
        <v>0.52</v>
      </c>
      <c r="AM3">
        <v>0.37</v>
      </c>
      <c r="AN3">
        <v>4.84</v>
      </c>
      <c r="AO3">
        <v>0.93</v>
      </c>
      <c r="AP3">
        <v>0.61</v>
      </c>
      <c r="AQ3">
        <v>0.92</v>
      </c>
      <c r="AR3">
        <v>0.61</v>
      </c>
      <c r="AS3">
        <v>0.48</v>
      </c>
      <c r="AT3">
        <v>85.67</v>
      </c>
      <c r="AU3">
        <v>0.93</v>
      </c>
      <c r="AV3">
        <v>62.92</v>
      </c>
      <c r="AW3">
        <v>24.2</v>
      </c>
      <c r="AX3">
        <v>24.2</v>
      </c>
      <c r="AY3">
        <v>36.520000000000003</v>
      </c>
      <c r="AZ3">
        <v>232.43</v>
      </c>
      <c r="BA3">
        <v>23.23</v>
      </c>
      <c r="BB3">
        <v>83.25</v>
      </c>
      <c r="BC3">
        <v>62.92</v>
      </c>
      <c r="BD3">
        <v>85.15</v>
      </c>
      <c r="BE3">
        <v>63.16</v>
      </c>
      <c r="BF3">
        <v>48.4</v>
      </c>
      <c r="BG3">
        <v>255.46</v>
      </c>
      <c r="BH3">
        <v>147.88</v>
      </c>
      <c r="BI3">
        <v>0</v>
      </c>
      <c r="BJ3">
        <v>0</v>
      </c>
      <c r="BK3">
        <v>32.61</v>
      </c>
      <c r="BL3">
        <v>19.59</v>
      </c>
      <c r="BM3">
        <v>0</v>
      </c>
      <c r="BN3">
        <v>0</v>
      </c>
      <c r="BO3">
        <v>38.72</v>
      </c>
      <c r="BP3">
        <v>0</v>
      </c>
      <c r="BQ3">
        <v>43.56</v>
      </c>
      <c r="BR3">
        <v>0</v>
      </c>
    </row>
    <row r="4" spans="1:70">
      <c r="A4" t="s">
        <v>238</v>
      </c>
      <c r="B4" t="s">
        <v>230</v>
      </c>
      <c r="C4" t="s">
        <v>232</v>
      </c>
      <c r="G4" t="s">
        <v>46</v>
      </c>
      <c r="H4" s="73">
        <v>986.56000000000017</v>
      </c>
      <c r="I4" s="46">
        <v>464.1</v>
      </c>
      <c r="J4" s="46">
        <v>356.84</v>
      </c>
      <c r="K4" s="46">
        <v>69.7</v>
      </c>
      <c r="L4" s="46">
        <v>4.84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63.62</v>
      </c>
      <c r="X4">
        <v>21.28</v>
      </c>
      <c r="Y4">
        <v>54.21</v>
      </c>
      <c r="Z4">
        <v>23.23</v>
      </c>
      <c r="AA4">
        <v>98.74</v>
      </c>
      <c r="AB4">
        <v>6.78</v>
      </c>
      <c r="AC4">
        <v>48.4</v>
      </c>
      <c r="AD4">
        <v>24.2</v>
      </c>
      <c r="AE4">
        <v>48.4</v>
      </c>
      <c r="AF4">
        <v>0</v>
      </c>
      <c r="AG4">
        <v>23.17</v>
      </c>
      <c r="AH4">
        <v>64.37</v>
      </c>
      <c r="AI4">
        <v>23.72</v>
      </c>
      <c r="AJ4">
        <v>0.82</v>
      </c>
      <c r="AK4">
        <v>1.02</v>
      </c>
      <c r="AL4">
        <v>0.52</v>
      </c>
      <c r="AM4">
        <v>0.37</v>
      </c>
      <c r="AN4">
        <v>4.84</v>
      </c>
      <c r="AO4">
        <v>0.93</v>
      </c>
      <c r="AP4">
        <v>0.61</v>
      </c>
      <c r="AQ4">
        <v>0.92</v>
      </c>
      <c r="AR4">
        <v>0.61</v>
      </c>
      <c r="AS4">
        <v>0.48</v>
      </c>
      <c r="AT4">
        <v>85.67</v>
      </c>
      <c r="AU4">
        <v>0.93</v>
      </c>
      <c r="AV4">
        <v>62.92</v>
      </c>
      <c r="AW4">
        <v>24.2</v>
      </c>
      <c r="AX4">
        <v>24.2</v>
      </c>
      <c r="AY4">
        <v>36.520000000000003</v>
      </c>
      <c r="AZ4">
        <v>232.43</v>
      </c>
      <c r="BA4">
        <v>23.23</v>
      </c>
      <c r="BB4">
        <v>83.25</v>
      </c>
      <c r="BC4">
        <v>62.92</v>
      </c>
      <c r="BD4">
        <v>85.15</v>
      </c>
      <c r="BE4">
        <v>63.16</v>
      </c>
      <c r="BF4">
        <v>48.4</v>
      </c>
      <c r="BG4">
        <v>255.46</v>
      </c>
      <c r="BH4">
        <v>147.88</v>
      </c>
      <c r="BI4">
        <v>0</v>
      </c>
      <c r="BJ4">
        <v>0</v>
      </c>
      <c r="BK4">
        <v>32.61</v>
      </c>
      <c r="BL4">
        <v>19.59</v>
      </c>
      <c r="BM4">
        <v>0</v>
      </c>
      <c r="BN4">
        <v>0</v>
      </c>
      <c r="BO4">
        <v>38.72</v>
      </c>
      <c r="BP4">
        <v>0</v>
      </c>
      <c r="BQ4">
        <v>43.56</v>
      </c>
      <c r="BR4">
        <v>0</v>
      </c>
    </row>
    <row r="5" spans="1:70">
      <c r="A5" t="s">
        <v>239</v>
      </c>
      <c r="B5" t="s">
        <v>231</v>
      </c>
      <c r="C5" t="s">
        <v>233</v>
      </c>
      <c r="G5" t="s">
        <v>47</v>
      </c>
      <c r="H5" s="73">
        <v>986.56000000000017</v>
      </c>
      <c r="I5" s="46">
        <v>464.1</v>
      </c>
      <c r="J5" s="46">
        <v>356.84</v>
      </c>
      <c r="K5" s="46">
        <v>69.7</v>
      </c>
      <c r="L5" s="46">
        <v>4.84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63.62</v>
      </c>
      <c r="X5">
        <v>21.28</v>
      </c>
      <c r="Y5">
        <v>54.21</v>
      </c>
      <c r="Z5">
        <v>23.23</v>
      </c>
      <c r="AA5">
        <v>98.74</v>
      </c>
      <c r="AB5">
        <v>6.78</v>
      </c>
      <c r="AC5">
        <v>48.4</v>
      </c>
      <c r="AD5">
        <v>24.2</v>
      </c>
      <c r="AE5">
        <v>48.4</v>
      </c>
      <c r="AF5">
        <v>0</v>
      </c>
      <c r="AG5">
        <v>23.17</v>
      </c>
      <c r="AH5">
        <v>64.37</v>
      </c>
      <c r="AI5">
        <v>23.72</v>
      </c>
      <c r="AJ5">
        <v>0.82</v>
      </c>
      <c r="AK5">
        <v>1.02</v>
      </c>
      <c r="AL5">
        <v>0.52</v>
      </c>
      <c r="AM5">
        <v>0.37</v>
      </c>
      <c r="AN5">
        <v>4.84</v>
      </c>
      <c r="AO5">
        <v>0.93</v>
      </c>
      <c r="AP5">
        <v>0.61</v>
      </c>
      <c r="AQ5">
        <v>0.92</v>
      </c>
      <c r="AR5">
        <v>0.61</v>
      </c>
      <c r="AS5">
        <v>0.48</v>
      </c>
      <c r="AT5">
        <v>85.67</v>
      </c>
      <c r="AU5">
        <v>0.93</v>
      </c>
      <c r="AV5">
        <v>62.92</v>
      </c>
      <c r="AW5">
        <v>24.2</v>
      </c>
      <c r="AX5">
        <v>24.2</v>
      </c>
      <c r="AY5">
        <v>36.520000000000003</v>
      </c>
      <c r="AZ5">
        <v>232.43</v>
      </c>
      <c r="BA5">
        <v>23.23</v>
      </c>
      <c r="BB5">
        <v>83.25</v>
      </c>
      <c r="BC5">
        <v>62.92</v>
      </c>
      <c r="BD5">
        <v>85.15</v>
      </c>
      <c r="BE5">
        <v>63.16</v>
      </c>
      <c r="BF5">
        <v>48.4</v>
      </c>
      <c r="BG5">
        <v>255.46</v>
      </c>
      <c r="BH5">
        <v>147.88</v>
      </c>
      <c r="BI5">
        <v>0</v>
      </c>
      <c r="BJ5">
        <v>0</v>
      </c>
      <c r="BK5">
        <v>32.61</v>
      </c>
      <c r="BL5">
        <v>19.59</v>
      </c>
      <c r="BM5">
        <v>0</v>
      </c>
      <c r="BN5">
        <v>0</v>
      </c>
      <c r="BO5">
        <v>38.72</v>
      </c>
      <c r="BP5">
        <v>0</v>
      </c>
      <c r="BQ5">
        <v>43.56</v>
      </c>
      <c r="BR5">
        <v>0</v>
      </c>
    </row>
    <row r="6" spans="1:70">
      <c r="A6" t="s">
        <v>240</v>
      </c>
      <c r="B6" t="s">
        <v>262</v>
      </c>
      <c r="C6" t="s">
        <v>234</v>
      </c>
      <c r="G6" t="s">
        <v>48</v>
      </c>
      <c r="H6" s="73">
        <v>986.56000000000017</v>
      </c>
      <c r="I6" s="46">
        <v>464.1</v>
      </c>
      <c r="J6" s="46">
        <v>356.84</v>
      </c>
      <c r="K6" s="46">
        <v>69.7</v>
      </c>
      <c r="L6" s="46">
        <v>4.84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63.62</v>
      </c>
      <c r="X6">
        <v>21.28</v>
      </c>
      <c r="Y6">
        <v>54.21</v>
      </c>
      <c r="Z6">
        <v>23.23</v>
      </c>
      <c r="AA6">
        <v>98.74</v>
      </c>
      <c r="AB6">
        <v>6.78</v>
      </c>
      <c r="AC6">
        <v>48.4</v>
      </c>
      <c r="AD6">
        <v>24.2</v>
      </c>
      <c r="AE6">
        <v>48.4</v>
      </c>
      <c r="AF6">
        <v>0</v>
      </c>
      <c r="AG6">
        <v>23.17</v>
      </c>
      <c r="AH6">
        <v>64.37</v>
      </c>
      <c r="AI6">
        <v>23.72</v>
      </c>
      <c r="AJ6">
        <v>0.82</v>
      </c>
      <c r="AK6">
        <v>1.02</v>
      </c>
      <c r="AL6">
        <v>0.52</v>
      </c>
      <c r="AM6">
        <v>0.37</v>
      </c>
      <c r="AN6">
        <v>4.84</v>
      </c>
      <c r="AO6">
        <v>0.93</v>
      </c>
      <c r="AP6">
        <v>0.61</v>
      </c>
      <c r="AQ6">
        <v>0.92</v>
      </c>
      <c r="AR6">
        <v>0.61</v>
      </c>
      <c r="AS6">
        <v>0.48</v>
      </c>
      <c r="AT6">
        <v>85.67</v>
      </c>
      <c r="AU6">
        <v>0.93</v>
      </c>
      <c r="AV6">
        <v>62.92</v>
      </c>
      <c r="AW6">
        <v>24.2</v>
      </c>
      <c r="AX6">
        <v>24.2</v>
      </c>
      <c r="AY6">
        <v>36.520000000000003</v>
      </c>
      <c r="AZ6">
        <v>232.43</v>
      </c>
      <c r="BA6">
        <v>23.23</v>
      </c>
      <c r="BB6">
        <v>83.25</v>
      </c>
      <c r="BC6">
        <v>62.92</v>
      </c>
      <c r="BD6">
        <v>85.15</v>
      </c>
      <c r="BE6">
        <v>63.16</v>
      </c>
      <c r="BF6">
        <v>48.4</v>
      </c>
      <c r="BG6">
        <v>255.46</v>
      </c>
      <c r="BH6">
        <v>147.88</v>
      </c>
      <c r="BI6">
        <v>0</v>
      </c>
      <c r="BJ6">
        <v>0</v>
      </c>
      <c r="BK6">
        <v>32.61</v>
      </c>
      <c r="BL6">
        <v>19.59</v>
      </c>
      <c r="BM6">
        <v>0</v>
      </c>
      <c r="BN6">
        <v>0</v>
      </c>
      <c r="BO6">
        <v>38.72</v>
      </c>
      <c r="BP6">
        <v>0</v>
      </c>
      <c r="BQ6">
        <v>43.56</v>
      </c>
      <c r="BR6">
        <v>0</v>
      </c>
    </row>
    <row r="7" spans="1:70">
      <c r="A7" t="s">
        <v>241</v>
      </c>
      <c r="B7" t="s">
        <v>284</v>
      </c>
      <c r="C7" t="s">
        <v>263</v>
      </c>
      <c r="G7" t="s">
        <v>49</v>
      </c>
      <c r="H7" s="73">
        <v>986.61000000000013</v>
      </c>
      <c r="I7" s="46">
        <v>464.1</v>
      </c>
      <c r="J7" s="46">
        <v>356.84</v>
      </c>
      <c r="K7" s="46">
        <v>69.7</v>
      </c>
      <c r="L7" s="46">
        <v>4.84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63.62</v>
      </c>
      <c r="X7">
        <v>21.28</v>
      </c>
      <c r="Y7">
        <v>54.21</v>
      </c>
      <c r="Z7">
        <v>23.23</v>
      </c>
      <c r="AA7">
        <v>98.74</v>
      </c>
      <c r="AB7">
        <v>6.78</v>
      </c>
      <c r="AC7">
        <v>48.4</v>
      </c>
      <c r="AD7">
        <v>24.2</v>
      </c>
      <c r="AE7">
        <v>48.4</v>
      </c>
      <c r="AF7">
        <v>0</v>
      </c>
      <c r="AG7">
        <v>23.17</v>
      </c>
      <c r="AH7">
        <v>64.37</v>
      </c>
      <c r="AI7">
        <v>23.72</v>
      </c>
      <c r="AJ7">
        <v>0.82</v>
      </c>
      <c r="AK7">
        <v>1.02</v>
      </c>
      <c r="AL7">
        <v>0.52</v>
      </c>
      <c r="AM7">
        <v>0.37</v>
      </c>
      <c r="AN7">
        <v>4.84</v>
      </c>
      <c r="AO7">
        <v>0.93</v>
      </c>
      <c r="AP7">
        <v>0.61</v>
      </c>
      <c r="AQ7">
        <v>0.92</v>
      </c>
      <c r="AR7">
        <v>0.61</v>
      </c>
      <c r="AS7">
        <v>0.53</v>
      </c>
      <c r="AT7">
        <v>85.67</v>
      </c>
      <c r="AU7">
        <v>0.93</v>
      </c>
      <c r="AV7">
        <v>62.92</v>
      </c>
      <c r="AW7">
        <v>24.2</v>
      </c>
      <c r="AX7">
        <v>24.2</v>
      </c>
      <c r="AY7">
        <v>36.520000000000003</v>
      </c>
      <c r="AZ7">
        <v>232.43</v>
      </c>
      <c r="BA7">
        <v>23.23</v>
      </c>
      <c r="BB7">
        <v>83.25</v>
      </c>
      <c r="BC7">
        <v>62.92</v>
      </c>
      <c r="BD7">
        <v>85.15</v>
      </c>
      <c r="BE7">
        <v>63.16</v>
      </c>
      <c r="BF7">
        <v>48.4</v>
      </c>
      <c r="BG7">
        <v>255.46</v>
      </c>
      <c r="BH7">
        <v>147.88</v>
      </c>
      <c r="BI7">
        <v>0</v>
      </c>
      <c r="BJ7">
        <v>0</v>
      </c>
      <c r="BK7">
        <v>32.61</v>
      </c>
      <c r="BL7">
        <v>19.59</v>
      </c>
      <c r="BM7">
        <v>0</v>
      </c>
      <c r="BN7">
        <v>0</v>
      </c>
      <c r="BO7">
        <v>38.72</v>
      </c>
      <c r="BP7">
        <v>0</v>
      </c>
      <c r="BQ7">
        <v>43.56</v>
      </c>
      <c r="BR7">
        <v>0</v>
      </c>
    </row>
    <row r="8" spans="1:70">
      <c r="A8" t="s">
        <v>242</v>
      </c>
      <c r="B8" t="s">
        <v>324</v>
      </c>
      <c r="C8" t="s">
        <v>235</v>
      </c>
      <c r="G8" t="s">
        <v>50</v>
      </c>
      <c r="H8" s="73">
        <v>986.61000000000013</v>
      </c>
      <c r="I8" s="46">
        <v>464.1</v>
      </c>
      <c r="J8" s="46">
        <v>356.84</v>
      </c>
      <c r="K8" s="46">
        <v>69.7</v>
      </c>
      <c r="L8" s="46">
        <v>4.84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63.62</v>
      </c>
      <c r="X8">
        <v>21.28</v>
      </c>
      <c r="Y8">
        <v>54.21</v>
      </c>
      <c r="Z8">
        <v>23.23</v>
      </c>
      <c r="AA8">
        <v>98.74</v>
      </c>
      <c r="AB8">
        <v>6.78</v>
      </c>
      <c r="AC8">
        <v>48.4</v>
      </c>
      <c r="AD8">
        <v>24.2</v>
      </c>
      <c r="AE8">
        <v>48.4</v>
      </c>
      <c r="AF8">
        <v>0</v>
      </c>
      <c r="AG8">
        <v>23.17</v>
      </c>
      <c r="AH8">
        <v>64.37</v>
      </c>
      <c r="AI8">
        <v>23.72</v>
      </c>
      <c r="AJ8">
        <v>0.82</v>
      </c>
      <c r="AK8">
        <v>1.02</v>
      </c>
      <c r="AL8">
        <v>0.52</v>
      </c>
      <c r="AM8">
        <v>0.37</v>
      </c>
      <c r="AN8">
        <v>4.84</v>
      </c>
      <c r="AO8">
        <v>0.93</v>
      </c>
      <c r="AP8">
        <v>0.61</v>
      </c>
      <c r="AQ8">
        <v>0.92</v>
      </c>
      <c r="AR8">
        <v>0.61</v>
      </c>
      <c r="AS8">
        <v>0.53</v>
      </c>
      <c r="AT8">
        <v>85.67</v>
      </c>
      <c r="AU8">
        <v>0.93</v>
      </c>
      <c r="AV8">
        <v>62.92</v>
      </c>
      <c r="AW8">
        <v>24.2</v>
      </c>
      <c r="AX8">
        <v>24.2</v>
      </c>
      <c r="AY8">
        <v>36.520000000000003</v>
      </c>
      <c r="AZ8">
        <v>232.43</v>
      </c>
      <c r="BA8">
        <v>23.23</v>
      </c>
      <c r="BB8">
        <v>83.25</v>
      </c>
      <c r="BC8">
        <v>62.92</v>
      </c>
      <c r="BD8">
        <v>85.15</v>
      </c>
      <c r="BE8">
        <v>63.16</v>
      </c>
      <c r="BF8">
        <v>48.4</v>
      </c>
      <c r="BG8">
        <v>255.46</v>
      </c>
      <c r="BH8">
        <v>147.88</v>
      </c>
      <c r="BI8">
        <v>0</v>
      </c>
      <c r="BJ8">
        <v>0</v>
      </c>
      <c r="BK8">
        <v>32.61</v>
      </c>
      <c r="BL8">
        <v>19.59</v>
      </c>
      <c r="BM8">
        <v>0</v>
      </c>
      <c r="BN8">
        <v>0</v>
      </c>
      <c r="BO8">
        <v>38.72</v>
      </c>
      <c r="BP8">
        <v>0</v>
      </c>
      <c r="BQ8">
        <v>43.56</v>
      </c>
      <c r="BR8">
        <v>0</v>
      </c>
    </row>
    <row r="9" spans="1:70">
      <c r="A9" t="s">
        <v>243</v>
      </c>
      <c r="B9" t="s">
        <v>344</v>
      </c>
      <c r="C9" t="s">
        <v>236</v>
      </c>
      <c r="G9" t="s">
        <v>51</v>
      </c>
      <c r="H9" s="73">
        <v>986.61000000000013</v>
      </c>
      <c r="I9" s="46">
        <v>464.1</v>
      </c>
      <c r="J9" s="46">
        <v>356.84</v>
      </c>
      <c r="K9" s="46">
        <v>69.7</v>
      </c>
      <c r="L9" s="46">
        <v>4.84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63.62</v>
      </c>
      <c r="X9">
        <v>21.28</v>
      </c>
      <c r="Y9">
        <v>54.21</v>
      </c>
      <c r="Z9">
        <v>23.23</v>
      </c>
      <c r="AA9">
        <v>98.74</v>
      </c>
      <c r="AB9">
        <v>6.78</v>
      </c>
      <c r="AC9">
        <v>48.4</v>
      </c>
      <c r="AD9">
        <v>24.2</v>
      </c>
      <c r="AE9">
        <v>48.4</v>
      </c>
      <c r="AF9">
        <v>0</v>
      </c>
      <c r="AG9">
        <v>23.17</v>
      </c>
      <c r="AH9">
        <v>64.37</v>
      </c>
      <c r="AI9">
        <v>23.72</v>
      </c>
      <c r="AJ9">
        <v>0.82</v>
      </c>
      <c r="AK9">
        <v>1.02</v>
      </c>
      <c r="AL9">
        <v>0.52</v>
      </c>
      <c r="AM9">
        <v>0.37</v>
      </c>
      <c r="AN9">
        <v>4.84</v>
      </c>
      <c r="AO9">
        <v>0.93</v>
      </c>
      <c r="AP9">
        <v>0.61</v>
      </c>
      <c r="AQ9">
        <v>0.92</v>
      </c>
      <c r="AR9">
        <v>0.61</v>
      </c>
      <c r="AS9">
        <v>0.53</v>
      </c>
      <c r="AT9">
        <v>85.67</v>
      </c>
      <c r="AU9">
        <v>0.93</v>
      </c>
      <c r="AV9">
        <v>62.92</v>
      </c>
      <c r="AW9">
        <v>24.2</v>
      </c>
      <c r="AX9">
        <v>24.2</v>
      </c>
      <c r="AY9">
        <v>36.520000000000003</v>
      </c>
      <c r="AZ9">
        <v>232.43</v>
      </c>
      <c r="BA9">
        <v>23.23</v>
      </c>
      <c r="BB9">
        <v>83.25</v>
      </c>
      <c r="BC9">
        <v>62.92</v>
      </c>
      <c r="BD9">
        <v>85.15</v>
      </c>
      <c r="BE9">
        <v>63.16</v>
      </c>
      <c r="BF9">
        <v>48.4</v>
      </c>
      <c r="BG9">
        <v>255.46</v>
      </c>
      <c r="BH9">
        <v>147.88</v>
      </c>
      <c r="BI9">
        <v>0</v>
      </c>
      <c r="BJ9">
        <v>0</v>
      </c>
      <c r="BK9">
        <v>32.61</v>
      </c>
      <c r="BL9">
        <v>19.59</v>
      </c>
      <c r="BM9">
        <v>0</v>
      </c>
      <c r="BN9">
        <v>0</v>
      </c>
      <c r="BO9">
        <v>38.72</v>
      </c>
      <c r="BP9">
        <v>0</v>
      </c>
      <c r="BQ9">
        <v>43.56</v>
      </c>
      <c r="BR9">
        <v>0</v>
      </c>
    </row>
    <row r="10" spans="1:70">
      <c r="A10" t="s">
        <v>264</v>
      </c>
      <c r="C10" t="s">
        <v>237</v>
      </c>
      <c r="G10" t="s">
        <v>52</v>
      </c>
      <c r="H10" s="73">
        <v>986.61000000000013</v>
      </c>
      <c r="I10" s="46">
        <v>464.1</v>
      </c>
      <c r="J10" s="46">
        <v>356.84</v>
      </c>
      <c r="K10" s="46">
        <v>69.7</v>
      </c>
      <c r="L10" s="46">
        <v>4.84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63.62</v>
      </c>
      <c r="X10">
        <v>21.28</v>
      </c>
      <c r="Y10">
        <v>54.21</v>
      </c>
      <c r="Z10">
        <v>23.23</v>
      </c>
      <c r="AA10">
        <v>98.74</v>
      </c>
      <c r="AB10">
        <v>6.78</v>
      </c>
      <c r="AC10">
        <v>48.4</v>
      </c>
      <c r="AD10">
        <v>24.2</v>
      </c>
      <c r="AE10">
        <v>48.4</v>
      </c>
      <c r="AF10">
        <v>0</v>
      </c>
      <c r="AG10">
        <v>23.17</v>
      </c>
      <c r="AH10">
        <v>64.37</v>
      </c>
      <c r="AI10">
        <v>23.72</v>
      </c>
      <c r="AJ10">
        <v>0.82</v>
      </c>
      <c r="AK10">
        <v>1.02</v>
      </c>
      <c r="AL10">
        <v>0.52</v>
      </c>
      <c r="AM10">
        <v>0.37</v>
      </c>
      <c r="AN10">
        <v>4.84</v>
      </c>
      <c r="AO10">
        <v>0.93</v>
      </c>
      <c r="AP10">
        <v>0.61</v>
      </c>
      <c r="AQ10">
        <v>0.92</v>
      </c>
      <c r="AR10">
        <v>0.61</v>
      </c>
      <c r="AS10">
        <v>0.53</v>
      </c>
      <c r="AT10">
        <v>85.67</v>
      </c>
      <c r="AU10">
        <v>0.93</v>
      </c>
      <c r="AV10">
        <v>62.92</v>
      </c>
      <c r="AW10">
        <v>24.2</v>
      </c>
      <c r="AX10">
        <v>24.2</v>
      </c>
      <c r="AY10">
        <v>36.520000000000003</v>
      </c>
      <c r="AZ10">
        <v>232.43</v>
      </c>
      <c r="BA10">
        <v>23.23</v>
      </c>
      <c r="BB10">
        <v>83.25</v>
      </c>
      <c r="BC10">
        <v>62.92</v>
      </c>
      <c r="BD10">
        <v>85.15</v>
      </c>
      <c r="BE10">
        <v>63.16</v>
      </c>
      <c r="BF10">
        <v>48.4</v>
      </c>
      <c r="BG10">
        <v>255.46</v>
      </c>
      <c r="BH10">
        <v>147.88</v>
      </c>
      <c r="BI10">
        <v>0</v>
      </c>
      <c r="BJ10">
        <v>0</v>
      </c>
      <c r="BK10">
        <v>32.61</v>
      </c>
      <c r="BL10">
        <v>19.59</v>
      </c>
      <c r="BM10">
        <v>0</v>
      </c>
      <c r="BN10">
        <v>0</v>
      </c>
      <c r="BO10">
        <v>38.72</v>
      </c>
      <c r="BP10">
        <v>0</v>
      </c>
      <c r="BQ10">
        <v>43.56</v>
      </c>
      <c r="BR10">
        <v>0</v>
      </c>
    </row>
    <row r="11" spans="1:70">
      <c r="A11" t="s">
        <v>244</v>
      </c>
      <c r="C11" t="s">
        <v>325</v>
      </c>
      <c r="G11" t="s">
        <v>53</v>
      </c>
      <c r="H11" s="73">
        <v>986.56000000000017</v>
      </c>
      <c r="I11" s="46">
        <v>464.1</v>
      </c>
      <c r="J11" s="46">
        <v>356.84</v>
      </c>
      <c r="K11" s="46">
        <v>69.7</v>
      </c>
      <c r="L11" s="46">
        <v>4.84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63.62</v>
      </c>
      <c r="X11">
        <v>21.28</v>
      </c>
      <c r="Y11">
        <v>54.21</v>
      </c>
      <c r="Z11">
        <v>23.23</v>
      </c>
      <c r="AA11">
        <v>98.74</v>
      </c>
      <c r="AB11">
        <v>6.78</v>
      </c>
      <c r="AC11">
        <v>48.4</v>
      </c>
      <c r="AD11">
        <v>24.2</v>
      </c>
      <c r="AE11">
        <v>48.4</v>
      </c>
      <c r="AF11">
        <v>0</v>
      </c>
      <c r="AG11">
        <v>23.17</v>
      </c>
      <c r="AH11">
        <v>64.37</v>
      </c>
      <c r="AI11">
        <v>23.72</v>
      </c>
      <c r="AJ11">
        <v>0.82</v>
      </c>
      <c r="AK11">
        <v>1.02</v>
      </c>
      <c r="AL11">
        <v>0.52</v>
      </c>
      <c r="AM11">
        <v>0.37</v>
      </c>
      <c r="AN11">
        <v>4.84</v>
      </c>
      <c r="AO11">
        <v>0.93</v>
      </c>
      <c r="AP11">
        <v>0.61</v>
      </c>
      <c r="AQ11">
        <v>0.92</v>
      </c>
      <c r="AR11">
        <v>0.61</v>
      </c>
      <c r="AS11">
        <v>0.48</v>
      </c>
      <c r="AT11">
        <v>85.67</v>
      </c>
      <c r="AU11">
        <v>0.93</v>
      </c>
      <c r="AV11">
        <v>62.92</v>
      </c>
      <c r="AW11">
        <v>24.2</v>
      </c>
      <c r="AX11">
        <v>24.2</v>
      </c>
      <c r="AY11">
        <v>36.520000000000003</v>
      </c>
      <c r="AZ11">
        <v>232.43</v>
      </c>
      <c r="BA11">
        <v>23.23</v>
      </c>
      <c r="BB11">
        <v>83.25</v>
      </c>
      <c r="BC11">
        <v>62.92</v>
      </c>
      <c r="BD11">
        <v>85.15</v>
      </c>
      <c r="BE11">
        <v>63.16</v>
      </c>
      <c r="BF11">
        <v>48.4</v>
      </c>
      <c r="BG11">
        <v>255.46</v>
      </c>
      <c r="BH11">
        <v>147.88</v>
      </c>
      <c r="BI11">
        <v>0</v>
      </c>
      <c r="BJ11">
        <v>0</v>
      </c>
      <c r="BK11">
        <v>32.61</v>
      </c>
      <c r="BL11">
        <v>19.59</v>
      </c>
      <c r="BM11">
        <v>0</v>
      </c>
      <c r="BN11">
        <v>0</v>
      </c>
      <c r="BO11">
        <v>38.72</v>
      </c>
      <c r="BP11">
        <v>0</v>
      </c>
      <c r="BQ11">
        <v>43.56</v>
      </c>
      <c r="BR11">
        <v>0</v>
      </c>
    </row>
    <row r="12" spans="1:70">
      <c r="A12" t="s">
        <v>245</v>
      </c>
      <c r="C12" t="s">
        <v>345</v>
      </c>
      <c r="G12" t="s">
        <v>54</v>
      </c>
      <c r="H12" s="73">
        <v>986.56000000000017</v>
      </c>
      <c r="I12" s="46">
        <v>464.1</v>
      </c>
      <c r="J12" s="46">
        <v>356.84</v>
      </c>
      <c r="K12" s="46">
        <v>69.7</v>
      </c>
      <c r="L12" s="46">
        <v>4.84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63.62</v>
      </c>
      <c r="X12">
        <v>21.28</v>
      </c>
      <c r="Y12">
        <v>54.21</v>
      </c>
      <c r="Z12">
        <v>23.23</v>
      </c>
      <c r="AA12">
        <v>98.74</v>
      </c>
      <c r="AB12">
        <v>6.78</v>
      </c>
      <c r="AC12">
        <v>48.4</v>
      </c>
      <c r="AD12">
        <v>24.2</v>
      </c>
      <c r="AE12">
        <v>48.4</v>
      </c>
      <c r="AF12">
        <v>0</v>
      </c>
      <c r="AG12">
        <v>23.17</v>
      </c>
      <c r="AH12">
        <v>64.37</v>
      </c>
      <c r="AI12">
        <v>23.72</v>
      </c>
      <c r="AJ12">
        <v>0.82</v>
      </c>
      <c r="AK12">
        <v>1.02</v>
      </c>
      <c r="AL12">
        <v>0.52</v>
      </c>
      <c r="AM12">
        <v>0.37</v>
      </c>
      <c r="AN12">
        <v>4.84</v>
      </c>
      <c r="AO12">
        <v>0.93</v>
      </c>
      <c r="AP12">
        <v>0.61</v>
      </c>
      <c r="AQ12">
        <v>0.92</v>
      </c>
      <c r="AR12">
        <v>0.61</v>
      </c>
      <c r="AS12">
        <v>0.48</v>
      </c>
      <c r="AT12">
        <v>85.67</v>
      </c>
      <c r="AU12">
        <v>0.93</v>
      </c>
      <c r="AV12">
        <v>62.92</v>
      </c>
      <c r="AW12">
        <v>24.2</v>
      </c>
      <c r="AX12">
        <v>24.2</v>
      </c>
      <c r="AY12">
        <v>36.520000000000003</v>
      </c>
      <c r="AZ12">
        <v>232.43</v>
      </c>
      <c r="BA12">
        <v>23.23</v>
      </c>
      <c r="BB12">
        <v>83.25</v>
      </c>
      <c r="BC12">
        <v>62.92</v>
      </c>
      <c r="BD12">
        <v>85.15</v>
      </c>
      <c r="BE12">
        <v>63.16</v>
      </c>
      <c r="BF12">
        <v>48.4</v>
      </c>
      <c r="BG12">
        <v>255.46</v>
      </c>
      <c r="BH12">
        <v>147.88</v>
      </c>
      <c r="BI12">
        <v>0</v>
      </c>
      <c r="BJ12">
        <v>0</v>
      </c>
      <c r="BK12">
        <v>32.61</v>
      </c>
      <c r="BL12">
        <v>19.59</v>
      </c>
      <c r="BM12">
        <v>0</v>
      </c>
      <c r="BN12">
        <v>0</v>
      </c>
      <c r="BO12">
        <v>38.72</v>
      </c>
      <c r="BP12">
        <v>0</v>
      </c>
      <c r="BQ12">
        <v>43.56</v>
      </c>
      <c r="BR12">
        <v>0</v>
      </c>
    </row>
    <row r="13" spans="1:70">
      <c r="A13" t="s">
        <v>246</v>
      </c>
      <c r="G13" t="s">
        <v>55</v>
      </c>
      <c r="H13" s="73">
        <v>986.56000000000017</v>
      </c>
      <c r="I13" s="46">
        <v>464.1</v>
      </c>
      <c r="J13" s="46">
        <v>356.84</v>
      </c>
      <c r="K13" s="46">
        <v>69.7</v>
      </c>
      <c r="L13" s="46">
        <v>4.84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63.62</v>
      </c>
      <c r="X13">
        <v>21.28</v>
      </c>
      <c r="Y13">
        <v>54.21</v>
      </c>
      <c r="Z13">
        <v>23.23</v>
      </c>
      <c r="AA13">
        <v>98.74</v>
      </c>
      <c r="AB13">
        <v>6.78</v>
      </c>
      <c r="AC13">
        <v>48.4</v>
      </c>
      <c r="AD13">
        <v>24.2</v>
      </c>
      <c r="AE13">
        <v>48.4</v>
      </c>
      <c r="AF13">
        <v>0</v>
      </c>
      <c r="AG13">
        <v>23.17</v>
      </c>
      <c r="AH13">
        <v>64.37</v>
      </c>
      <c r="AI13">
        <v>23.72</v>
      </c>
      <c r="AJ13">
        <v>0.82</v>
      </c>
      <c r="AK13">
        <v>1.02</v>
      </c>
      <c r="AL13">
        <v>0.52</v>
      </c>
      <c r="AM13">
        <v>0.37</v>
      </c>
      <c r="AN13">
        <v>4.84</v>
      </c>
      <c r="AO13">
        <v>0.93</v>
      </c>
      <c r="AP13">
        <v>0.61</v>
      </c>
      <c r="AQ13">
        <v>0.92</v>
      </c>
      <c r="AR13">
        <v>0.61</v>
      </c>
      <c r="AS13">
        <v>0.48</v>
      </c>
      <c r="AT13">
        <v>85.67</v>
      </c>
      <c r="AU13">
        <v>0.93</v>
      </c>
      <c r="AV13">
        <v>62.92</v>
      </c>
      <c r="AW13">
        <v>24.2</v>
      </c>
      <c r="AX13">
        <v>24.2</v>
      </c>
      <c r="AY13">
        <v>36.520000000000003</v>
      </c>
      <c r="AZ13">
        <v>232.43</v>
      </c>
      <c r="BA13">
        <v>23.23</v>
      </c>
      <c r="BB13">
        <v>83.25</v>
      </c>
      <c r="BC13">
        <v>62.92</v>
      </c>
      <c r="BD13">
        <v>85.15</v>
      </c>
      <c r="BE13">
        <v>63.16</v>
      </c>
      <c r="BF13">
        <v>48.4</v>
      </c>
      <c r="BG13">
        <v>255.46</v>
      </c>
      <c r="BH13">
        <v>147.88</v>
      </c>
      <c r="BI13">
        <v>0</v>
      </c>
      <c r="BJ13">
        <v>0</v>
      </c>
      <c r="BK13">
        <v>32.61</v>
      </c>
      <c r="BL13">
        <v>19.59</v>
      </c>
      <c r="BM13">
        <v>0</v>
      </c>
      <c r="BN13">
        <v>0</v>
      </c>
      <c r="BO13">
        <v>38.72</v>
      </c>
      <c r="BP13">
        <v>0</v>
      </c>
      <c r="BQ13">
        <v>43.56</v>
      </c>
      <c r="BR13">
        <v>0</v>
      </c>
    </row>
    <row r="14" spans="1:70">
      <c r="A14" t="s">
        <v>247</v>
      </c>
      <c r="G14" t="s">
        <v>56</v>
      </c>
      <c r="H14" s="73">
        <v>986.56000000000017</v>
      </c>
      <c r="I14" s="46">
        <v>464.1</v>
      </c>
      <c r="J14" s="46">
        <v>356.84</v>
      </c>
      <c r="K14" s="46">
        <v>69.7</v>
      </c>
      <c r="L14" s="46">
        <v>4.84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63.62</v>
      </c>
      <c r="X14">
        <v>21.28</v>
      </c>
      <c r="Y14">
        <v>54.21</v>
      </c>
      <c r="Z14">
        <v>23.23</v>
      </c>
      <c r="AA14">
        <v>98.74</v>
      </c>
      <c r="AB14">
        <v>6.78</v>
      </c>
      <c r="AC14">
        <v>48.4</v>
      </c>
      <c r="AD14">
        <v>24.2</v>
      </c>
      <c r="AE14">
        <v>48.4</v>
      </c>
      <c r="AF14">
        <v>0</v>
      </c>
      <c r="AG14">
        <v>23.17</v>
      </c>
      <c r="AH14">
        <v>64.37</v>
      </c>
      <c r="AI14">
        <v>23.72</v>
      </c>
      <c r="AJ14">
        <v>0.82</v>
      </c>
      <c r="AK14">
        <v>1.02</v>
      </c>
      <c r="AL14">
        <v>0.52</v>
      </c>
      <c r="AM14">
        <v>0.37</v>
      </c>
      <c r="AN14">
        <v>4.84</v>
      </c>
      <c r="AO14">
        <v>0.93</v>
      </c>
      <c r="AP14">
        <v>0.61</v>
      </c>
      <c r="AQ14">
        <v>0.92</v>
      </c>
      <c r="AR14">
        <v>0.61</v>
      </c>
      <c r="AS14">
        <v>0.48</v>
      </c>
      <c r="AT14">
        <v>85.67</v>
      </c>
      <c r="AU14">
        <v>0.93</v>
      </c>
      <c r="AV14">
        <v>62.92</v>
      </c>
      <c r="AW14">
        <v>24.2</v>
      </c>
      <c r="AX14">
        <v>24.2</v>
      </c>
      <c r="AY14">
        <v>36.520000000000003</v>
      </c>
      <c r="AZ14">
        <v>232.43</v>
      </c>
      <c r="BA14">
        <v>23.23</v>
      </c>
      <c r="BB14">
        <v>83.25</v>
      </c>
      <c r="BC14">
        <v>62.92</v>
      </c>
      <c r="BD14">
        <v>85.15</v>
      </c>
      <c r="BE14">
        <v>63.16</v>
      </c>
      <c r="BF14">
        <v>48.4</v>
      </c>
      <c r="BG14">
        <v>255.46</v>
      </c>
      <c r="BH14">
        <v>147.88</v>
      </c>
      <c r="BI14">
        <v>0</v>
      </c>
      <c r="BJ14">
        <v>0</v>
      </c>
      <c r="BK14">
        <v>32.61</v>
      </c>
      <c r="BL14">
        <v>19.59</v>
      </c>
      <c r="BM14">
        <v>0</v>
      </c>
      <c r="BN14">
        <v>0</v>
      </c>
      <c r="BO14">
        <v>38.72</v>
      </c>
      <c r="BP14">
        <v>0</v>
      </c>
      <c r="BQ14">
        <v>43.56</v>
      </c>
      <c r="BR14">
        <v>0</v>
      </c>
    </row>
    <row r="15" spans="1:70">
      <c r="A15" t="s">
        <v>248</v>
      </c>
      <c r="G15" t="s">
        <v>57</v>
      </c>
      <c r="H15" s="73">
        <v>963.35000000000014</v>
      </c>
      <c r="I15" s="46">
        <v>392.73</v>
      </c>
      <c r="J15" s="46">
        <v>356.75</v>
      </c>
      <c r="K15" s="46">
        <v>69.7</v>
      </c>
      <c r="L15" s="46">
        <v>4.84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63.62</v>
      </c>
      <c r="X15">
        <v>21.28</v>
      </c>
      <c r="Y15">
        <v>54.21</v>
      </c>
      <c r="Z15">
        <v>23.23</v>
      </c>
      <c r="AA15">
        <v>98.74</v>
      </c>
      <c r="AB15">
        <v>6.78</v>
      </c>
      <c r="AC15">
        <v>48.4</v>
      </c>
      <c r="AD15">
        <v>24.2</v>
      </c>
      <c r="AE15">
        <v>48.4</v>
      </c>
      <c r="AF15">
        <v>0</v>
      </c>
      <c r="AG15">
        <v>0</v>
      </c>
      <c r="AH15">
        <v>64.37</v>
      </c>
      <c r="AI15">
        <v>23.72</v>
      </c>
      <c r="AJ15">
        <v>0.82</v>
      </c>
      <c r="AK15">
        <v>1.02</v>
      </c>
      <c r="AL15">
        <v>0.52</v>
      </c>
      <c r="AM15">
        <v>0.37</v>
      </c>
      <c r="AN15">
        <v>4.84</v>
      </c>
      <c r="AO15">
        <v>0.93</v>
      </c>
      <c r="AP15">
        <v>0.61</v>
      </c>
      <c r="AQ15">
        <v>0.92</v>
      </c>
      <c r="AR15">
        <v>0.61</v>
      </c>
      <c r="AS15">
        <v>0.44</v>
      </c>
      <c r="AT15">
        <v>85.67</v>
      </c>
      <c r="AU15">
        <v>0.93</v>
      </c>
      <c r="AV15">
        <v>62.92</v>
      </c>
      <c r="AW15">
        <v>24.2</v>
      </c>
      <c r="AX15">
        <v>24.2</v>
      </c>
      <c r="AY15">
        <v>0</v>
      </c>
      <c r="AZ15">
        <v>232.43</v>
      </c>
      <c r="BA15">
        <v>23.23</v>
      </c>
      <c r="BB15">
        <v>48.4</v>
      </c>
      <c r="BC15">
        <v>62.92</v>
      </c>
      <c r="BD15">
        <v>85.15</v>
      </c>
      <c r="BE15">
        <v>63.16</v>
      </c>
      <c r="BF15">
        <v>48.4</v>
      </c>
      <c r="BG15">
        <v>255.46</v>
      </c>
      <c r="BH15">
        <v>147.88</v>
      </c>
      <c r="BI15">
        <v>0</v>
      </c>
      <c r="BJ15">
        <v>0</v>
      </c>
      <c r="BK15">
        <v>32.61</v>
      </c>
      <c r="BL15">
        <v>19.5</v>
      </c>
      <c r="BM15">
        <v>0</v>
      </c>
      <c r="BN15">
        <v>0</v>
      </c>
      <c r="BO15">
        <v>38.72</v>
      </c>
      <c r="BP15">
        <v>0</v>
      </c>
      <c r="BQ15">
        <v>43.56</v>
      </c>
      <c r="BR15">
        <v>0</v>
      </c>
    </row>
    <row r="16" spans="1:70">
      <c r="A16" t="s">
        <v>249</v>
      </c>
      <c r="G16" t="s">
        <v>58</v>
      </c>
      <c r="H16" s="73">
        <v>963.35000000000014</v>
      </c>
      <c r="I16" s="46">
        <v>392.73</v>
      </c>
      <c r="J16" s="46">
        <v>356.75</v>
      </c>
      <c r="K16" s="46">
        <v>69.7</v>
      </c>
      <c r="L16" s="46">
        <v>4.84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63.62</v>
      </c>
      <c r="X16">
        <v>21.28</v>
      </c>
      <c r="Y16">
        <v>54.21</v>
      </c>
      <c r="Z16">
        <v>23.23</v>
      </c>
      <c r="AA16">
        <v>98.74</v>
      </c>
      <c r="AB16">
        <v>6.78</v>
      </c>
      <c r="AC16">
        <v>48.4</v>
      </c>
      <c r="AD16">
        <v>24.2</v>
      </c>
      <c r="AE16">
        <v>48.4</v>
      </c>
      <c r="AF16">
        <v>0</v>
      </c>
      <c r="AG16">
        <v>0</v>
      </c>
      <c r="AH16">
        <v>64.37</v>
      </c>
      <c r="AI16">
        <v>23.72</v>
      </c>
      <c r="AJ16">
        <v>0.82</v>
      </c>
      <c r="AK16">
        <v>1.02</v>
      </c>
      <c r="AL16">
        <v>0.52</v>
      </c>
      <c r="AM16">
        <v>0.37</v>
      </c>
      <c r="AN16">
        <v>4.84</v>
      </c>
      <c r="AO16">
        <v>0.93</v>
      </c>
      <c r="AP16">
        <v>0.61</v>
      </c>
      <c r="AQ16">
        <v>0.92</v>
      </c>
      <c r="AR16">
        <v>0.61</v>
      </c>
      <c r="AS16">
        <v>0.44</v>
      </c>
      <c r="AT16">
        <v>85.67</v>
      </c>
      <c r="AU16">
        <v>0.93</v>
      </c>
      <c r="AV16">
        <v>62.92</v>
      </c>
      <c r="AW16">
        <v>24.2</v>
      </c>
      <c r="AX16">
        <v>24.2</v>
      </c>
      <c r="AY16">
        <v>0</v>
      </c>
      <c r="AZ16">
        <v>232.43</v>
      </c>
      <c r="BA16">
        <v>23.23</v>
      </c>
      <c r="BB16">
        <v>48.4</v>
      </c>
      <c r="BC16">
        <v>62.92</v>
      </c>
      <c r="BD16">
        <v>85.15</v>
      </c>
      <c r="BE16">
        <v>63.16</v>
      </c>
      <c r="BF16">
        <v>48.4</v>
      </c>
      <c r="BG16">
        <v>255.46</v>
      </c>
      <c r="BH16">
        <v>147.88</v>
      </c>
      <c r="BI16">
        <v>0</v>
      </c>
      <c r="BJ16">
        <v>0</v>
      </c>
      <c r="BK16">
        <v>32.61</v>
      </c>
      <c r="BL16">
        <v>19.5</v>
      </c>
      <c r="BM16">
        <v>0</v>
      </c>
      <c r="BN16">
        <v>0</v>
      </c>
      <c r="BO16">
        <v>38.72</v>
      </c>
      <c r="BP16">
        <v>0</v>
      </c>
      <c r="BQ16">
        <v>43.56</v>
      </c>
      <c r="BR16">
        <v>0</v>
      </c>
    </row>
    <row r="17" spans="1:70">
      <c r="A17" t="s">
        <v>250</v>
      </c>
      <c r="G17" t="s">
        <v>59</v>
      </c>
      <c r="H17" s="73">
        <v>963.35000000000014</v>
      </c>
      <c r="I17" s="46">
        <v>392.73</v>
      </c>
      <c r="J17" s="46">
        <v>356.75</v>
      </c>
      <c r="K17" s="46">
        <v>69.7</v>
      </c>
      <c r="L17" s="46">
        <v>4.84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63.62</v>
      </c>
      <c r="X17">
        <v>21.28</v>
      </c>
      <c r="Y17">
        <v>54.21</v>
      </c>
      <c r="Z17">
        <v>23.23</v>
      </c>
      <c r="AA17">
        <v>98.74</v>
      </c>
      <c r="AB17">
        <v>6.78</v>
      </c>
      <c r="AC17">
        <v>48.4</v>
      </c>
      <c r="AD17">
        <v>24.2</v>
      </c>
      <c r="AE17">
        <v>48.4</v>
      </c>
      <c r="AF17">
        <v>0</v>
      </c>
      <c r="AG17">
        <v>0</v>
      </c>
      <c r="AH17">
        <v>64.37</v>
      </c>
      <c r="AI17">
        <v>23.72</v>
      </c>
      <c r="AJ17">
        <v>0.82</v>
      </c>
      <c r="AK17">
        <v>1.02</v>
      </c>
      <c r="AL17">
        <v>0.52</v>
      </c>
      <c r="AM17">
        <v>0.37</v>
      </c>
      <c r="AN17">
        <v>4.84</v>
      </c>
      <c r="AO17">
        <v>0.93</v>
      </c>
      <c r="AP17">
        <v>0.61</v>
      </c>
      <c r="AQ17">
        <v>0.92</v>
      </c>
      <c r="AR17">
        <v>0.61</v>
      </c>
      <c r="AS17">
        <v>0.44</v>
      </c>
      <c r="AT17">
        <v>85.67</v>
      </c>
      <c r="AU17">
        <v>0.93</v>
      </c>
      <c r="AV17">
        <v>62.92</v>
      </c>
      <c r="AW17">
        <v>24.2</v>
      </c>
      <c r="AX17">
        <v>24.2</v>
      </c>
      <c r="AY17">
        <v>0</v>
      </c>
      <c r="AZ17">
        <v>232.43</v>
      </c>
      <c r="BA17">
        <v>23.23</v>
      </c>
      <c r="BB17">
        <v>48.4</v>
      </c>
      <c r="BC17">
        <v>62.92</v>
      </c>
      <c r="BD17">
        <v>85.15</v>
      </c>
      <c r="BE17">
        <v>63.16</v>
      </c>
      <c r="BF17">
        <v>48.4</v>
      </c>
      <c r="BG17">
        <v>255.46</v>
      </c>
      <c r="BH17">
        <v>147.88</v>
      </c>
      <c r="BI17">
        <v>0</v>
      </c>
      <c r="BJ17">
        <v>0</v>
      </c>
      <c r="BK17">
        <v>32.61</v>
      </c>
      <c r="BL17">
        <v>19.5</v>
      </c>
      <c r="BM17">
        <v>0</v>
      </c>
      <c r="BN17">
        <v>0</v>
      </c>
      <c r="BO17">
        <v>38.72</v>
      </c>
      <c r="BP17">
        <v>0</v>
      </c>
      <c r="BQ17">
        <v>43.56</v>
      </c>
      <c r="BR17">
        <v>0</v>
      </c>
    </row>
    <row r="18" spans="1:70">
      <c r="A18" t="s">
        <v>251</v>
      </c>
      <c r="G18" t="s">
        <v>60</v>
      </c>
      <c r="H18" s="73">
        <v>963.35000000000014</v>
      </c>
      <c r="I18" s="46">
        <v>392.73</v>
      </c>
      <c r="J18" s="46">
        <v>356.75</v>
      </c>
      <c r="K18" s="46">
        <v>69.7</v>
      </c>
      <c r="L18" s="46">
        <v>4.84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63.62</v>
      </c>
      <c r="X18">
        <v>21.28</v>
      </c>
      <c r="Y18">
        <v>54.21</v>
      </c>
      <c r="Z18">
        <v>23.23</v>
      </c>
      <c r="AA18">
        <v>98.74</v>
      </c>
      <c r="AB18">
        <v>6.78</v>
      </c>
      <c r="AC18">
        <v>48.4</v>
      </c>
      <c r="AD18">
        <v>24.2</v>
      </c>
      <c r="AE18">
        <v>48.4</v>
      </c>
      <c r="AF18">
        <v>0</v>
      </c>
      <c r="AG18">
        <v>0</v>
      </c>
      <c r="AH18">
        <v>64.37</v>
      </c>
      <c r="AI18">
        <v>23.72</v>
      </c>
      <c r="AJ18">
        <v>0.82</v>
      </c>
      <c r="AK18">
        <v>1.02</v>
      </c>
      <c r="AL18">
        <v>0.52</v>
      </c>
      <c r="AM18">
        <v>0.37</v>
      </c>
      <c r="AN18">
        <v>4.84</v>
      </c>
      <c r="AO18">
        <v>0.93</v>
      </c>
      <c r="AP18">
        <v>0.61</v>
      </c>
      <c r="AQ18">
        <v>0.92</v>
      </c>
      <c r="AR18">
        <v>0.61</v>
      </c>
      <c r="AS18">
        <v>0.44</v>
      </c>
      <c r="AT18">
        <v>85.67</v>
      </c>
      <c r="AU18">
        <v>0.93</v>
      </c>
      <c r="AV18">
        <v>62.92</v>
      </c>
      <c r="AW18">
        <v>24.2</v>
      </c>
      <c r="AX18">
        <v>24.2</v>
      </c>
      <c r="AY18">
        <v>0</v>
      </c>
      <c r="AZ18">
        <v>232.43</v>
      </c>
      <c r="BA18">
        <v>23.23</v>
      </c>
      <c r="BB18">
        <v>48.4</v>
      </c>
      <c r="BC18">
        <v>62.92</v>
      </c>
      <c r="BD18">
        <v>85.15</v>
      </c>
      <c r="BE18">
        <v>63.16</v>
      </c>
      <c r="BF18">
        <v>48.4</v>
      </c>
      <c r="BG18">
        <v>255.46</v>
      </c>
      <c r="BH18">
        <v>147.88</v>
      </c>
      <c r="BI18">
        <v>0</v>
      </c>
      <c r="BJ18">
        <v>0</v>
      </c>
      <c r="BK18">
        <v>32.61</v>
      </c>
      <c r="BL18">
        <v>19.5</v>
      </c>
      <c r="BM18">
        <v>0</v>
      </c>
      <c r="BN18">
        <v>0</v>
      </c>
      <c r="BO18">
        <v>38.72</v>
      </c>
      <c r="BP18">
        <v>0</v>
      </c>
      <c r="BQ18">
        <v>43.56</v>
      </c>
      <c r="BR18">
        <v>0</v>
      </c>
    </row>
    <row r="19" spans="1:70">
      <c r="A19" t="s">
        <v>265</v>
      </c>
      <c r="G19" t="s">
        <v>61</v>
      </c>
      <c r="H19" s="73">
        <v>963.35000000000014</v>
      </c>
      <c r="I19" s="46">
        <v>392.73</v>
      </c>
      <c r="J19" s="46">
        <v>356.66</v>
      </c>
      <c r="K19" s="46">
        <v>69.7</v>
      </c>
      <c r="L19" s="46">
        <v>4.84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63.62</v>
      </c>
      <c r="X19">
        <v>21.28</v>
      </c>
      <c r="Y19">
        <v>54.21</v>
      </c>
      <c r="Z19">
        <v>23.23</v>
      </c>
      <c r="AA19">
        <v>98.74</v>
      </c>
      <c r="AB19">
        <v>6.78</v>
      </c>
      <c r="AC19">
        <v>48.4</v>
      </c>
      <c r="AD19">
        <v>24.2</v>
      </c>
      <c r="AE19">
        <v>48.4</v>
      </c>
      <c r="AF19">
        <v>0</v>
      </c>
      <c r="AG19">
        <v>0</v>
      </c>
      <c r="AH19">
        <v>64.37</v>
      </c>
      <c r="AI19">
        <v>23.72</v>
      </c>
      <c r="AJ19">
        <v>0.82</v>
      </c>
      <c r="AK19">
        <v>1.02</v>
      </c>
      <c r="AL19">
        <v>0.52</v>
      </c>
      <c r="AM19">
        <v>0.37</v>
      </c>
      <c r="AN19">
        <v>4.84</v>
      </c>
      <c r="AO19">
        <v>0.93</v>
      </c>
      <c r="AP19">
        <v>0.61</v>
      </c>
      <c r="AQ19">
        <v>0.92</v>
      </c>
      <c r="AR19">
        <v>0.61</v>
      </c>
      <c r="AS19">
        <v>0.44</v>
      </c>
      <c r="AT19">
        <v>85.67</v>
      </c>
      <c r="AU19">
        <v>0.93</v>
      </c>
      <c r="AV19">
        <v>62.92</v>
      </c>
      <c r="AW19">
        <v>24.2</v>
      </c>
      <c r="AX19">
        <v>24.2</v>
      </c>
      <c r="AY19">
        <v>0</v>
      </c>
      <c r="AZ19">
        <v>232.43</v>
      </c>
      <c r="BA19">
        <v>23.23</v>
      </c>
      <c r="BB19">
        <v>48.4</v>
      </c>
      <c r="BC19">
        <v>62.92</v>
      </c>
      <c r="BD19">
        <v>85.15</v>
      </c>
      <c r="BE19">
        <v>63.16</v>
      </c>
      <c r="BF19">
        <v>48.4</v>
      </c>
      <c r="BG19">
        <v>255.46</v>
      </c>
      <c r="BH19">
        <v>147.88</v>
      </c>
      <c r="BI19">
        <v>0</v>
      </c>
      <c r="BJ19">
        <v>0</v>
      </c>
      <c r="BK19">
        <v>32.61</v>
      </c>
      <c r="BL19">
        <v>19.41</v>
      </c>
      <c r="BM19">
        <v>0</v>
      </c>
      <c r="BN19">
        <v>0</v>
      </c>
      <c r="BO19">
        <v>38.72</v>
      </c>
      <c r="BP19">
        <v>0</v>
      </c>
      <c r="BQ19">
        <v>43.56</v>
      </c>
      <c r="BR19">
        <v>0</v>
      </c>
    </row>
    <row r="20" spans="1:70">
      <c r="A20" t="s">
        <v>266</v>
      </c>
      <c r="G20" t="s">
        <v>62</v>
      </c>
      <c r="H20" s="73">
        <v>963.35000000000014</v>
      </c>
      <c r="I20" s="46">
        <v>392.73</v>
      </c>
      <c r="J20" s="46">
        <v>356.66</v>
      </c>
      <c r="K20" s="46">
        <v>69.7</v>
      </c>
      <c r="L20" s="46">
        <v>4.84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63.62</v>
      </c>
      <c r="X20">
        <v>21.28</v>
      </c>
      <c r="Y20">
        <v>54.21</v>
      </c>
      <c r="Z20">
        <v>23.23</v>
      </c>
      <c r="AA20">
        <v>98.74</v>
      </c>
      <c r="AB20">
        <v>6.78</v>
      </c>
      <c r="AC20">
        <v>48.4</v>
      </c>
      <c r="AD20">
        <v>24.2</v>
      </c>
      <c r="AE20">
        <v>48.4</v>
      </c>
      <c r="AF20">
        <v>0</v>
      </c>
      <c r="AG20">
        <v>0</v>
      </c>
      <c r="AH20">
        <v>64.37</v>
      </c>
      <c r="AI20">
        <v>23.72</v>
      </c>
      <c r="AJ20">
        <v>0.82</v>
      </c>
      <c r="AK20">
        <v>1.02</v>
      </c>
      <c r="AL20">
        <v>0.52</v>
      </c>
      <c r="AM20">
        <v>0.37</v>
      </c>
      <c r="AN20">
        <v>4.84</v>
      </c>
      <c r="AO20">
        <v>0.93</v>
      </c>
      <c r="AP20">
        <v>0.61</v>
      </c>
      <c r="AQ20">
        <v>0.92</v>
      </c>
      <c r="AR20">
        <v>0.61</v>
      </c>
      <c r="AS20">
        <v>0.44</v>
      </c>
      <c r="AT20">
        <v>85.67</v>
      </c>
      <c r="AU20">
        <v>0.93</v>
      </c>
      <c r="AV20">
        <v>62.92</v>
      </c>
      <c r="AW20">
        <v>24.2</v>
      </c>
      <c r="AX20">
        <v>24.2</v>
      </c>
      <c r="AY20">
        <v>0</v>
      </c>
      <c r="AZ20">
        <v>232.43</v>
      </c>
      <c r="BA20">
        <v>23.23</v>
      </c>
      <c r="BB20">
        <v>48.4</v>
      </c>
      <c r="BC20">
        <v>62.92</v>
      </c>
      <c r="BD20">
        <v>85.15</v>
      </c>
      <c r="BE20">
        <v>63.16</v>
      </c>
      <c r="BF20">
        <v>48.4</v>
      </c>
      <c r="BG20">
        <v>255.46</v>
      </c>
      <c r="BH20">
        <v>147.88</v>
      </c>
      <c r="BI20">
        <v>0</v>
      </c>
      <c r="BJ20">
        <v>0</v>
      </c>
      <c r="BK20">
        <v>32.61</v>
      </c>
      <c r="BL20">
        <v>19.41</v>
      </c>
      <c r="BM20">
        <v>0</v>
      </c>
      <c r="BN20">
        <v>0</v>
      </c>
      <c r="BO20">
        <v>38.72</v>
      </c>
      <c r="BP20">
        <v>0</v>
      </c>
      <c r="BQ20">
        <v>43.56</v>
      </c>
      <c r="BR20">
        <v>0</v>
      </c>
    </row>
    <row r="21" spans="1:70">
      <c r="A21" t="s">
        <v>252</v>
      </c>
      <c r="G21" t="s">
        <v>63</v>
      </c>
      <c r="H21" s="73">
        <v>963.35000000000014</v>
      </c>
      <c r="I21" s="46">
        <v>392.73</v>
      </c>
      <c r="J21" s="46">
        <v>356.66</v>
      </c>
      <c r="K21" s="46">
        <v>69.7</v>
      </c>
      <c r="L21" s="46">
        <v>4.84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63.62</v>
      </c>
      <c r="X21">
        <v>21.28</v>
      </c>
      <c r="Y21">
        <v>54.21</v>
      </c>
      <c r="Z21">
        <v>23.23</v>
      </c>
      <c r="AA21">
        <v>98.74</v>
      </c>
      <c r="AB21">
        <v>6.78</v>
      </c>
      <c r="AC21">
        <v>48.4</v>
      </c>
      <c r="AD21">
        <v>24.2</v>
      </c>
      <c r="AE21">
        <v>48.4</v>
      </c>
      <c r="AF21">
        <v>0</v>
      </c>
      <c r="AG21">
        <v>0</v>
      </c>
      <c r="AH21">
        <v>64.37</v>
      </c>
      <c r="AI21">
        <v>23.72</v>
      </c>
      <c r="AJ21">
        <v>0.82</v>
      </c>
      <c r="AK21">
        <v>1.02</v>
      </c>
      <c r="AL21">
        <v>0.52</v>
      </c>
      <c r="AM21">
        <v>0.37</v>
      </c>
      <c r="AN21">
        <v>4.84</v>
      </c>
      <c r="AO21">
        <v>0.93</v>
      </c>
      <c r="AP21">
        <v>0.61</v>
      </c>
      <c r="AQ21">
        <v>0.92</v>
      </c>
      <c r="AR21">
        <v>0.61</v>
      </c>
      <c r="AS21">
        <v>0.44</v>
      </c>
      <c r="AT21">
        <v>85.67</v>
      </c>
      <c r="AU21">
        <v>0.93</v>
      </c>
      <c r="AV21">
        <v>62.92</v>
      </c>
      <c r="AW21">
        <v>24.2</v>
      </c>
      <c r="AX21">
        <v>24.2</v>
      </c>
      <c r="AY21">
        <v>0</v>
      </c>
      <c r="AZ21">
        <v>232.43</v>
      </c>
      <c r="BA21">
        <v>23.23</v>
      </c>
      <c r="BB21">
        <v>48.4</v>
      </c>
      <c r="BC21">
        <v>62.92</v>
      </c>
      <c r="BD21">
        <v>85.15</v>
      </c>
      <c r="BE21">
        <v>63.16</v>
      </c>
      <c r="BF21">
        <v>48.4</v>
      </c>
      <c r="BG21">
        <v>255.46</v>
      </c>
      <c r="BH21">
        <v>147.88</v>
      </c>
      <c r="BI21">
        <v>0</v>
      </c>
      <c r="BJ21">
        <v>0</v>
      </c>
      <c r="BK21">
        <v>32.61</v>
      </c>
      <c r="BL21">
        <v>19.41</v>
      </c>
      <c r="BM21">
        <v>0</v>
      </c>
      <c r="BN21">
        <v>0</v>
      </c>
      <c r="BO21">
        <v>38.72</v>
      </c>
      <c r="BP21">
        <v>0</v>
      </c>
      <c r="BQ21">
        <v>43.56</v>
      </c>
      <c r="BR21">
        <v>0</v>
      </c>
    </row>
    <row r="22" spans="1:70">
      <c r="A22" t="s">
        <v>253</v>
      </c>
      <c r="G22" t="s">
        <v>64</v>
      </c>
      <c r="H22" s="73">
        <v>963.35000000000014</v>
      </c>
      <c r="I22" s="46">
        <v>392.73</v>
      </c>
      <c r="J22" s="46">
        <v>356.66</v>
      </c>
      <c r="K22" s="46">
        <v>69.7</v>
      </c>
      <c r="L22" s="46">
        <v>4.84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63.62</v>
      </c>
      <c r="X22">
        <v>21.28</v>
      </c>
      <c r="Y22">
        <v>54.21</v>
      </c>
      <c r="Z22">
        <v>23.23</v>
      </c>
      <c r="AA22">
        <v>98.74</v>
      </c>
      <c r="AB22">
        <v>6.78</v>
      </c>
      <c r="AC22">
        <v>48.4</v>
      </c>
      <c r="AD22">
        <v>24.2</v>
      </c>
      <c r="AE22">
        <v>48.4</v>
      </c>
      <c r="AF22">
        <v>0</v>
      </c>
      <c r="AG22">
        <v>0</v>
      </c>
      <c r="AH22">
        <v>64.37</v>
      </c>
      <c r="AI22">
        <v>23.72</v>
      </c>
      <c r="AJ22">
        <v>0.82</v>
      </c>
      <c r="AK22">
        <v>1.02</v>
      </c>
      <c r="AL22">
        <v>0.52</v>
      </c>
      <c r="AM22">
        <v>0.37</v>
      </c>
      <c r="AN22">
        <v>4.84</v>
      </c>
      <c r="AO22">
        <v>0.93</v>
      </c>
      <c r="AP22">
        <v>0.61</v>
      </c>
      <c r="AQ22">
        <v>0.92</v>
      </c>
      <c r="AR22">
        <v>0.61</v>
      </c>
      <c r="AS22">
        <v>0.44</v>
      </c>
      <c r="AT22">
        <v>85.67</v>
      </c>
      <c r="AU22">
        <v>0.93</v>
      </c>
      <c r="AV22">
        <v>62.92</v>
      </c>
      <c r="AW22">
        <v>24.2</v>
      </c>
      <c r="AX22">
        <v>24.2</v>
      </c>
      <c r="AY22">
        <v>0</v>
      </c>
      <c r="AZ22">
        <v>232.43</v>
      </c>
      <c r="BA22">
        <v>23.23</v>
      </c>
      <c r="BB22">
        <v>48.4</v>
      </c>
      <c r="BC22">
        <v>62.92</v>
      </c>
      <c r="BD22">
        <v>85.15</v>
      </c>
      <c r="BE22">
        <v>63.16</v>
      </c>
      <c r="BF22">
        <v>48.4</v>
      </c>
      <c r="BG22">
        <v>255.46</v>
      </c>
      <c r="BH22">
        <v>147.88</v>
      </c>
      <c r="BI22">
        <v>0</v>
      </c>
      <c r="BJ22">
        <v>0</v>
      </c>
      <c r="BK22">
        <v>32.61</v>
      </c>
      <c r="BL22">
        <v>19.41</v>
      </c>
      <c r="BM22">
        <v>0</v>
      </c>
      <c r="BN22">
        <v>0</v>
      </c>
      <c r="BO22">
        <v>38.72</v>
      </c>
      <c r="BP22">
        <v>0</v>
      </c>
      <c r="BQ22">
        <v>43.56</v>
      </c>
      <c r="BR22">
        <v>0</v>
      </c>
    </row>
    <row r="23" spans="1:70">
      <c r="A23" t="s">
        <v>254</v>
      </c>
      <c r="G23" t="s">
        <v>65</v>
      </c>
      <c r="H23" s="73">
        <v>964.41000000000008</v>
      </c>
      <c r="I23" s="46">
        <v>293.99</v>
      </c>
      <c r="J23" s="46">
        <v>356.46999999999997</v>
      </c>
      <c r="K23" s="46">
        <v>69.7</v>
      </c>
      <c r="L23" s="46">
        <v>4.84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63.62</v>
      </c>
      <c r="X23">
        <v>21.28</v>
      </c>
      <c r="Y23">
        <v>54.21</v>
      </c>
      <c r="Z23">
        <v>23.23</v>
      </c>
      <c r="AA23">
        <v>0</v>
      </c>
      <c r="AB23">
        <v>6.78</v>
      </c>
      <c r="AC23">
        <v>48.4</v>
      </c>
      <c r="AD23">
        <v>24.2</v>
      </c>
      <c r="AE23">
        <v>48.4</v>
      </c>
      <c r="AF23">
        <v>0</v>
      </c>
      <c r="AG23">
        <v>0</v>
      </c>
      <c r="AH23">
        <v>64.37</v>
      </c>
      <c r="AI23">
        <v>23.72</v>
      </c>
      <c r="AJ23">
        <v>0.82</v>
      </c>
      <c r="AK23">
        <v>1.02</v>
      </c>
      <c r="AL23">
        <v>0.52</v>
      </c>
      <c r="AM23">
        <v>0.37</v>
      </c>
      <c r="AN23">
        <v>4.84</v>
      </c>
      <c r="AO23">
        <v>0.93</v>
      </c>
      <c r="AP23">
        <v>0.61</v>
      </c>
      <c r="AQ23">
        <v>0.92</v>
      </c>
      <c r="AR23">
        <v>0.61</v>
      </c>
      <c r="AS23">
        <v>0.48</v>
      </c>
      <c r="AT23">
        <v>85.67</v>
      </c>
      <c r="AU23">
        <v>0.93</v>
      </c>
      <c r="AV23">
        <v>62.92</v>
      </c>
      <c r="AW23">
        <v>24.2</v>
      </c>
      <c r="AX23">
        <v>24.2</v>
      </c>
      <c r="AY23">
        <v>0</v>
      </c>
      <c r="AZ23">
        <v>232.43</v>
      </c>
      <c r="BA23">
        <v>23.23</v>
      </c>
      <c r="BB23">
        <v>48.4</v>
      </c>
      <c r="BC23">
        <v>62.92</v>
      </c>
      <c r="BD23">
        <v>85.15</v>
      </c>
      <c r="BE23">
        <v>63.16</v>
      </c>
      <c r="BF23">
        <v>48.4</v>
      </c>
      <c r="BG23">
        <v>255.46</v>
      </c>
      <c r="BH23">
        <v>147.88</v>
      </c>
      <c r="BI23">
        <v>0</v>
      </c>
      <c r="BJ23">
        <v>0</v>
      </c>
      <c r="BK23">
        <v>33.630000000000003</v>
      </c>
      <c r="BL23">
        <v>19.22</v>
      </c>
      <c r="BM23">
        <v>0</v>
      </c>
      <c r="BN23">
        <v>0</v>
      </c>
      <c r="BO23">
        <v>38.72</v>
      </c>
      <c r="BP23">
        <v>0</v>
      </c>
      <c r="BQ23">
        <v>43.56</v>
      </c>
      <c r="BR23">
        <v>0</v>
      </c>
    </row>
    <row r="24" spans="1:70">
      <c r="A24" t="s">
        <v>255</v>
      </c>
      <c r="G24" t="s">
        <v>66</v>
      </c>
      <c r="H24" s="73">
        <v>964.41000000000008</v>
      </c>
      <c r="I24" s="46">
        <v>293.99</v>
      </c>
      <c r="J24" s="46">
        <v>356.46999999999997</v>
      </c>
      <c r="K24" s="46">
        <v>69.7</v>
      </c>
      <c r="L24" s="46">
        <v>4.84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63.62</v>
      </c>
      <c r="X24">
        <v>21.28</v>
      </c>
      <c r="Y24">
        <v>54.21</v>
      </c>
      <c r="Z24">
        <v>23.23</v>
      </c>
      <c r="AA24">
        <v>0</v>
      </c>
      <c r="AB24">
        <v>6.78</v>
      </c>
      <c r="AC24">
        <v>48.4</v>
      </c>
      <c r="AD24">
        <v>24.2</v>
      </c>
      <c r="AE24">
        <v>48.4</v>
      </c>
      <c r="AF24">
        <v>0</v>
      </c>
      <c r="AG24">
        <v>0</v>
      </c>
      <c r="AH24">
        <v>64.37</v>
      </c>
      <c r="AI24">
        <v>23.72</v>
      </c>
      <c r="AJ24">
        <v>0.82</v>
      </c>
      <c r="AK24">
        <v>1.02</v>
      </c>
      <c r="AL24">
        <v>0.52</v>
      </c>
      <c r="AM24">
        <v>0.37</v>
      </c>
      <c r="AN24">
        <v>4.84</v>
      </c>
      <c r="AO24">
        <v>0.93</v>
      </c>
      <c r="AP24">
        <v>0.61</v>
      </c>
      <c r="AQ24">
        <v>0.92</v>
      </c>
      <c r="AR24">
        <v>0.61</v>
      </c>
      <c r="AS24">
        <v>0.48</v>
      </c>
      <c r="AT24">
        <v>85.67</v>
      </c>
      <c r="AU24">
        <v>0.93</v>
      </c>
      <c r="AV24">
        <v>62.92</v>
      </c>
      <c r="AW24">
        <v>24.2</v>
      </c>
      <c r="AX24">
        <v>24.2</v>
      </c>
      <c r="AY24">
        <v>0</v>
      </c>
      <c r="AZ24">
        <v>232.43</v>
      </c>
      <c r="BA24">
        <v>23.23</v>
      </c>
      <c r="BB24">
        <v>48.4</v>
      </c>
      <c r="BC24">
        <v>62.92</v>
      </c>
      <c r="BD24">
        <v>85.15</v>
      </c>
      <c r="BE24">
        <v>63.16</v>
      </c>
      <c r="BF24">
        <v>48.4</v>
      </c>
      <c r="BG24">
        <v>255.46</v>
      </c>
      <c r="BH24">
        <v>147.88</v>
      </c>
      <c r="BI24">
        <v>0</v>
      </c>
      <c r="BJ24">
        <v>0</v>
      </c>
      <c r="BK24">
        <v>33.630000000000003</v>
      </c>
      <c r="BL24">
        <v>19.22</v>
      </c>
      <c r="BM24">
        <v>0</v>
      </c>
      <c r="BN24">
        <v>0</v>
      </c>
      <c r="BO24">
        <v>38.72</v>
      </c>
      <c r="BP24">
        <v>0</v>
      </c>
      <c r="BQ24">
        <v>43.56</v>
      </c>
      <c r="BR24">
        <v>0</v>
      </c>
    </row>
    <row r="25" spans="1:70">
      <c r="A25" t="s">
        <v>256</v>
      </c>
      <c r="G25" t="s">
        <v>67</v>
      </c>
      <c r="H25" s="73">
        <v>964.41000000000008</v>
      </c>
      <c r="I25" s="46">
        <v>293.99</v>
      </c>
      <c r="J25" s="46">
        <v>356.46999999999997</v>
      </c>
      <c r="K25" s="46">
        <v>69.7</v>
      </c>
      <c r="L25" s="46">
        <v>4.84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63.62</v>
      </c>
      <c r="X25">
        <v>21.28</v>
      </c>
      <c r="Y25">
        <v>54.21</v>
      </c>
      <c r="Z25">
        <v>23.23</v>
      </c>
      <c r="AA25">
        <v>0</v>
      </c>
      <c r="AB25">
        <v>6.78</v>
      </c>
      <c r="AC25">
        <v>48.4</v>
      </c>
      <c r="AD25">
        <v>24.2</v>
      </c>
      <c r="AE25">
        <v>48.4</v>
      </c>
      <c r="AF25">
        <v>0</v>
      </c>
      <c r="AG25">
        <v>0</v>
      </c>
      <c r="AH25">
        <v>64.37</v>
      </c>
      <c r="AI25">
        <v>23.72</v>
      </c>
      <c r="AJ25">
        <v>0.82</v>
      </c>
      <c r="AK25">
        <v>1.02</v>
      </c>
      <c r="AL25">
        <v>0.52</v>
      </c>
      <c r="AM25">
        <v>0.37</v>
      </c>
      <c r="AN25">
        <v>4.84</v>
      </c>
      <c r="AO25">
        <v>0.93</v>
      </c>
      <c r="AP25">
        <v>0.61</v>
      </c>
      <c r="AQ25">
        <v>0.92</v>
      </c>
      <c r="AR25">
        <v>0.61</v>
      </c>
      <c r="AS25">
        <v>0.48</v>
      </c>
      <c r="AT25">
        <v>85.67</v>
      </c>
      <c r="AU25">
        <v>0.93</v>
      </c>
      <c r="AV25">
        <v>62.92</v>
      </c>
      <c r="AW25">
        <v>24.2</v>
      </c>
      <c r="AX25">
        <v>24.2</v>
      </c>
      <c r="AY25">
        <v>0</v>
      </c>
      <c r="AZ25">
        <v>232.43</v>
      </c>
      <c r="BA25">
        <v>23.23</v>
      </c>
      <c r="BB25">
        <v>48.4</v>
      </c>
      <c r="BC25">
        <v>62.92</v>
      </c>
      <c r="BD25">
        <v>85.15</v>
      </c>
      <c r="BE25">
        <v>63.16</v>
      </c>
      <c r="BF25">
        <v>48.4</v>
      </c>
      <c r="BG25">
        <v>255.46</v>
      </c>
      <c r="BH25">
        <v>147.88</v>
      </c>
      <c r="BI25">
        <v>0</v>
      </c>
      <c r="BJ25">
        <v>0</v>
      </c>
      <c r="BK25">
        <v>33.630000000000003</v>
      </c>
      <c r="BL25">
        <v>19.22</v>
      </c>
      <c r="BM25">
        <v>0</v>
      </c>
      <c r="BN25">
        <v>0</v>
      </c>
      <c r="BO25">
        <v>38.72</v>
      </c>
      <c r="BP25">
        <v>0</v>
      </c>
      <c r="BQ25">
        <v>43.56</v>
      </c>
      <c r="BR25">
        <v>0</v>
      </c>
    </row>
    <row r="26" spans="1:70">
      <c r="A26" t="s">
        <v>257</v>
      </c>
      <c r="G26" t="s">
        <v>68</v>
      </c>
      <c r="H26" s="73">
        <v>964.41000000000008</v>
      </c>
      <c r="I26" s="46">
        <v>293.99</v>
      </c>
      <c r="J26" s="46">
        <v>356.46999999999997</v>
      </c>
      <c r="K26" s="46">
        <v>69.7</v>
      </c>
      <c r="L26" s="46">
        <v>4.84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63.62</v>
      </c>
      <c r="X26">
        <v>21.28</v>
      </c>
      <c r="Y26">
        <v>54.21</v>
      </c>
      <c r="Z26">
        <v>23.23</v>
      </c>
      <c r="AA26">
        <v>0</v>
      </c>
      <c r="AB26">
        <v>6.78</v>
      </c>
      <c r="AC26">
        <v>48.4</v>
      </c>
      <c r="AD26">
        <v>24.2</v>
      </c>
      <c r="AE26">
        <v>48.4</v>
      </c>
      <c r="AF26">
        <v>0</v>
      </c>
      <c r="AG26">
        <v>0</v>
      </c>
      <c r="AH26">
        <v>64.37</v>
      </c>
      <c r="AI26">
        <v>23.72</v>
      </c>
      <c r="AJ26">
        <v>0.82</v>
      </c>
      <c r="AK26">
        <v>1.02</v>
      </c>
      <c r="AL26">
        <v>0.52</v>
      </c>
      <c r="AM26">
        <v>0.37</v>
      </c>
      <c r="AN26">
        <v>4.84</v>
      </c>
      <c r="AO26">
        <v>0.93</v>
      </c>
      <c r="AP26">
        <v>0.61</v>
      </c>
      <c r="AQ26">
        <v>0.92</v>
      </c>
      <c r="AR26">
        <v>0.61</v>
      </c>
      <c r="AS26">
        <v>0.48</v>
      </c>
      <c r="AT26">
        <v>85.67</v>
      </c>
      <c r="AU26">
        <v>0.93</v>
      </c>
      <c r="AV26">
        <v>62.92</v>
      </c>
      <c r="AW26">
        <v>24.2</v>
      </c>
      <c r="AX26">
        <v>24.2</v>
      </c>
      <c r="AY26">
        <v>0</v>
      </c>
      <c r="AZ26">
        <v>232.43</v>
      </c>
      <c r="BA26">
        <v>23.23</v>
      </c>
      <c r="BB26">
        <v>48.4</v>
      </c>
      <c r="BC26">
        <v>62.92</v>
      </c>
      <c r="BD26">
        <v>85.15</v>
      </c>
      <c r="BE26">
        <v>63.16</v>
      </c>
      <c r="BF26">
        <v>48.4</v>
      </c>
      <c r="BG26">
        <v>255.46</v>
      </c>
      <c r="BH26">
        <v>147.88</v>
      </c>
      <c r="BI26">
        <v>0</v>
      </c>
      <c r="BJ26">
        <v>0</v>
      </c>
      <c r="BK26">
        <v>33.630000000000003</v>
      </c>
      <c r="BL26">
        <v>19.22</v>
      </c>
      <c r="BM26">
        <v>0</v>
      </c>
      <c r="BN26">
        <v>0</v>
      </c>
      <c r="BO26">
        <v>38.72</v>
      </c>
      <c r="BP26">
        <v>0</v>
      </c>
      <c r="BQ26">
        <v>43.56</v>
      </c>
      <c r="BR26">
        <v>0</v>
      </c>
    </row>
    <row r="27" spans="1:70">
      <c r="A27" t="s">
        <v>258</v>
      </c>
      <c r="G27" t="s">
        <v>69</v>
      </c>
      <c r="H27" s="73">
        <v>695.03000000000009</v>
      </c>
      <c r="I27" s="46">
        <v>230.70000000000002</v>
      </c>
      <c r="J27" s="46">
        <v>356.46999999999997</v>
      </c>
      <c r="K27" s="46">
        <v>69.7</v>
      </c>
      <c r="L27" s="46">
        <v>4.84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63.62</v>
      </c>
      <c r="X27">
        <v>21.28</v>
      </c>
      <c r="Y27">
        <v>0</v>
      </c>
      <c r="Z27">
        <v>0</v>
      </c>
      <c r="AA27">
        <v>0</v>
      </c>
      <c r="AB27">
        <v>6.78</v>
      </c>
      <c r="AC27">
        <v>48.4</v>
      </c>
      <c r="AD27">
        <v>24.2</v>
      </c>
      <c r="AE27">
        <v>48.4</v>
      </c>
      <c r="AF27">
        <v>0</v>
      </c>
      <c r="AG27">
        <v>0</v>
      </c>
      <c r="AH27">
        <v>64.37</v>
      </c>
      <c r="AI27">
        <v>23.72</v>
      </c>
      <c r="AJ27">
        <v>0.82</v>
      </c>
      <c r="AK27">
        <v>1.02</v>
      </c>
      <c r="AL27">
        <v>0.52</v>
      </c>
      <c r="AM27">
        <v>0.37</v>
      </c>
      <c r="AN27">
        <v>4.84</v>
      </c>
      <c r="AO27">
        <v>0.93</v>
      </c>
      <c r="AP27">
        <v>0.61</v>
      </c>
      <c r="AQ27">
        <v>0.92</v>
      </c>
      <c r="AR27">
        <v>0.61</v>
      </c>
      <c r="AS27">
        <v>0.53</v>
      </c>
      <c r="AT27">
        <v>85.67</v>
      </c>
      <c r="AU27">
        <v>0.93</v>
      </c>
      <c r="AV27">
        <v>62.92</v>
      </c>
      <c r="AW27">
        <v>24.2</v>
      </c>
      <c r="AX27">
        <v>24.2</v>
      </c>
      <c r="AY27">
        <v>0</v>
      </c>
      <c r="AZ27">
        <v>15.81</v>
      </c>
      <c r="BA27">
        <v>23.23</v>
      </c>
      <c r="BB27">
        <v>7.74</v>
      </c>
      <c r="BC27">
        <v>62.92</v>
      </c>
      <c r="BD27">
        <v>85.15</v>
      </c>
      <c r="BE27">
        <v>63.16</v>
      </c>
      <c r="BF27">
        <v>48.4</v>
      </c>
      <c r="BG27">
        <v>255.46</v>
      </c>
      <c r="BH27">
        <v>147.88</v>
      </c>
      <c r="BI27">
        <v>0</v>
      </c>
      <c r="BJ27">
        <v>1.4</v>
      </c>
      <c r="BK27">
        <v>33.630000000000003</v>
      </c>
      <c r="BL27">
        <v>19.22</v>
      </c>
      <c r="BM27">
        <v>0</v>
      </c>
      <c r="BN27">
        <v>0.6</v>
      </c>
      <c r="BO27">
        <v>38.72</v>
      </c>
      <c r="BP27">
        <v>0</v>
      </c>
      <c r="BQ27">
        <v>43.56</v>
      </c>
      <c r="BR27">
        <v>0</v>
      </c>
    </row>
    <row r="28" spans="1:70">
      <c r="A28" t="s">
        <v>259</v>
      </c>
      <c r="G28" t="s">
        <v>70</v>
      </c>
      <c r="H28" s="73">
        <v>699.93000000000006</v>
      </c>
      <c r="I28" s="46">
        <v>232.8</v>
      </c>
      <c r="J28" s="46">
        <v>356.46999999999997</v>
      </c>
      <c r="K28" s="46">
        <v>69.7</v>
      </c>
      <c r="L28" s="46">
        <v>4.84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63.62</v>
      </c>
      <c r="X28">
        <v>21.28</v>
      </c>
      <c r="Y28">
        <v>0</v>
      </c>
      <c r="Z28">
        <v>0</v>
      </c>
      <c r="AA28">
        <v>0</v>
      </c>
      <c r="AB28">
        <v>6.78</v>
      </c>
      <c r="AC28">
        <v>48.4</v>
      </c>
      <c r="AD28">
        <v>24.2</v>
      </c>
      <c r="AE28">
        <v>48.4</v>
      </c>
      <c r="AF28">
        <v>0</v>
      </c>
      <c r="AG28">
        <v>0</v>
      </c>
      <c r="AH28">
        <v>64.37</v>
      </c>
      <c r="AI28">
        <v>23.72</v>
      </c>
      <c r="AJ28">
        <v>0.82</v>
      </c>
      <c r="AK28">
        <v>1.02</v>
      </c>
      <c r="AL28">
        <v>0.52</v>
      </c>
      <c r="AM28">
        <v>0.37</v>
      </c>
      <c r="AN28">
        <v>4.84</v>
      </c>
      <c r="AO28">
        <v>0.93</v>
      </c>
      <c r="AP28">
        <v>0.61</v>
      </c>
      <c r="AQ28">
        <v>0.92</v>
      </c>
      <c r="AR28">
        <v>0.61</v>
      </c>
      <c r="AS28">
        <v>0.53</v>
      </c>
      <c r="AT28">
        <v>85.67</v>
      </c>
      <c r="AU28">
        <v>0.93</v>
      </c>
      <c r="AV28">
        <v>62.92</v>
      </c>
      <c r="AW28">
        <v>24.2</v>
      </c>
      <c r="AX28">
        <v>24.2</v>
      </c>
      <c r="AY28">
        <v>0</v>
      </c>
      <c r="AZ28">
        <v>15.81</v>
      </c>
      <c r="BA28">
        <v>23.23</v>
      </c>
      <c r="BB28">
        <v>7.74</v>
      </c>
      <c r="BC28">
        <v>62.92</v>
      </c>
      <c r="BD28">
        <v>85.15</v>
      </c>
      <c r="BE28">
        <v>63.16</v>
      </c>
      <c r="BF28">
        <v>48.4</v>
      </c>
      <c r="BG28">
        <v>255.46</v>
      </c>
      <c r="BH28">
        <v>147.88</v>
      </c>
      <c r="BI28">
        <v>0</v>
      </c>
      <c r="BJ28">
        <v>6.3</v>
      </c>
      <c r="BK28">
        <v>33.630000000000003</v>
      </c>
      <c r="BL28">
        <v>19.22</v>
      </c>
      <c r="BM28">
        <v>0</v>
      </c>
      <c r="BN28">
        <v>2.7</v>
      </c>
      <c r="BO28">
        <v>38.72</v>
      </c>
      <c r="BP28">
        <v>0</v>
      </c>
      <c r="BQ28">
        <v>43.56</v>
      </c>
      <c r="BR28">
        <v>0</v>
      </c>
    </row>
    <row r="29" spans="1:70">
      <c r="A29" t="s">
        <v>267</v>
      </c>
      <c r="G29" t="s">
        <v>71</v>
      </c>
      <c r="H29" s="73">
        <v>704.13000000000011</v>
      </c>
      <c r="I29" s="46">
        <v>234.60000000000002</v>
      </c>
      <c r="J29" s="46">
        <v>356.46999999999997</v>
      </c>
      <c r="K29" s="46">
        <v>69.7</v>
      </c>
      <c r="L29" s="46">
        <v>4.84</v>
      </c>
      <c r="M29" s="74">
        <v>0</v>
      </c>
      <c r="N29" s="73">
        <v>0</v>
      </c>
      <c r="O29" s="46">
        <v>53</v>
      </c>
      <c r="P29" s="46">
        <v>0</v>
      </c>
      <c r="Q29" s="46">
        <v>0</v>
      </c>
      <c r="R29" s="46">
        <v>0</v>
      </c>
      <c r="S29" s="74">
        <v>0</v>
      </c>
      <c r="W29">
        <v>63.62</v>
      </c>
      <c r="X29">
        <v>21.28</v>
      </c>
      <c r="Y29">
        <v>0</v>
      </c>
      <c r="Z29">
        <v>0</v>
      </c>
      <c r="AA29">
        <v>0</v>
      </c>
      <c r="AB29">
        <v>6.78</v>
      </c>
      <c r="AC29">
        <v>48.4</v>
      </c>
      <c r="AD29">
        <v>24.2</v>
      </c>
      <c r="AE29">
        <v>48.4</v>
      </c>
      <c r="AF29">
        <v>0</v>
      </c>
      <c r="AG29">
        <v>0</v>
      </c>
      <c r="AH29">
        <v>64.37</v>
      </c>
      <c r="AI29">
        <v>23.72</v>
      </c>
      <c r="AJ29">
        <v>0.82</v>
      </c>
      <c r="AK29">
        <v>1.02</v>
      </c>
      <c r="AL29">
        <v>0.52</v>
      </c>
      <c r="AM29">
        <v>0.37</v>
      </c>
      <c r="AN29">
        <v>4.84</v>
      </c>
      <c r="AO29">
        <v>0.93</v>
      </c>
      <c r="AP29">
        <v>0.61</v>
      </c>
      <c r="AQ29">
        <v>0.92</v>
      </c>
      <c r="AR29">
        <v>0.61</v>
      </c>
      <c r="AS29">
        <v>0.53</v>
      </c>
      <c r="AT29">
        <v>85.67</v>
      </c>
      <c r="AU29">
        <v>0.93</v>
      </c>
      <c r="AV29">
        <v>62.92</v>
      </c>
      <c r="AW29">
        <v>24.2</v>
      </c>
      <c r="AX29">
        <v>24.2</v>
      </c>
      <c r="AY29">
        <v>0</v>
      </c>
      <c r="AZ29">
        <v>15.81</v>
      </c>
      <c r="BA29">
        <v>23.23</v>
      </c>
      <c r="BB29">
        <v>7.74</v>
      </c>
      <c r="BC29">
        <v>62.92</v>
      </c>
      <c r="BD29">
        <v>85.15</v>
      </c>
      <c r="BE29">
        <v>63.16</v>
      </c>
      <c r="BF29">
        <v>48.4</v>
      </c>
      <c r="BG29">
        <v>255.46</v>
      </c>
      <c r="BH29">
        <v>147.88</v>
      </c>
      <c r="BI29">
        <v>0</v>
      </c>
      <c r="BJ29">
        <v>10.5</v>
      </c>
      <c r="BK29">
        <v>33.630000000000003</v>
      </c>
      <c r="BL29">
        <v>19.22</v>
      </c>
      <c r="BM29">
        <v>0</v>
      </c>
      <c r="BN29">
        <v>4.5</v>
      </c>
      <c r="BO29">
        <v>38.72</v>
      </c>
      <c r="BP29">
        <v>0</v>
      </c>
      <c r="BQ29">
        <v>43.56</v>
      </c>
      <c r="BR29">
        <v>53</v>
      </c>
    </row>
    <row r="30" spans="1:70">
      <c r="A30" t="s">
        <v>268</v>
      </c>
      <c r="G30" t="s">
        <v>72</v>
      </c>
      <c r="H30" s="73">
        <v>711.13000000000011</v>
      </c>
      <c r="I30" s="46">
        <v>237.60000000000002</v>
      </c>
      <c r="J30" s="46">
        <v>356.46999999999997</v>
      </c>
      <c r="K30" s="46">
        <v>69.7</v>
      </c>
      <c r="L30" s="46">
        <v>4.84</v>
      </c>
      <c r="M30" s="74">
        <v>0</v>
      </c>
      <c r="N30" s="73">
        <v>0</v>
      </c>
      <c r="O30" s="46">
        <v>53</v>
      </c>
      <c r="P30" s="46">
        <v>0</v>
      </c>
      <c r="Q30" s="46">
        <v>0</v>
      </c>
      <c r="R30" s="46">
        <v>0</v>
      </c>
      <c r="S30" s="74">
        <v>0</v>
      </c>
      <c r="W30">
        <v>63.62</v>
      </c>
      <c r="X30">
        <v>21.28</v>
      </c>
      <c r="Y30">
        <v>0</v>
      </c>
      <c r="Z30">
        <v>0</v>
      </c>
      <c r="AA30">
        <v>0</v>
      </c>
      <c r="AB30">
        <v>6.78</v>
      </c>
      <c r="AC30">
        <v>48.4</v>
      </c>
      <c r="AD30">
        <v>24.2</v>
      </c>
      <c r="AE30">
        <v>48.4</v>
      </c>
      <c r="AF30">
        <v>0</v>
      </c>
      <c r="AG30">
        <v>0</v>
      </c>
      <c r="AH30">
        <v>64.37</v>
      </c>
      <c r="AI30">
        <v>23.72</v>
      </c>
      <c r="AJ30">
        <v>0.82</v>
      </c>
      <c r="AK30">
        <v>1.02</v>
      </c>
      <c r="AL30">
        <v>0.52</v>
      </c>
      <c r="AM30">
        <v>0.37</v>
      </c>
      <c r="AN30">
        <v>4.84</v>
      </c>
      <c r="AO30">
        <v>0.93</v>
      </c>
      <c r="AP30">
        <v>0.61</v>
      </c>
      <c r="AQ30">
        <v>0.92</v>
      </c>
      <c r="AR30">
        <v>0.61</v>
      </c>
      <c r="AS30">
        <v>0.53</v>
      </c>
      <c r="AT30">
        <v>85.67</v>
      </c>
      <c r="AU30">
        <v>0.93</v>
      </c>
      <c r="AV30">
        <v>62.92</v>
      </c>
      <c r="AW30">
        <v>24.2</v>
      </c>
      <c r="AX30">
        <v>24.2</v>
      </c>
      <c r="AY30">
        <v>0</v>
      </c>
      <c r="AZ30">
        <v>15.81</v>
      </c>
      <c r="BA30">
        <v>23.23</v>
      </c>
      <c r="BB30">
        <v>7.74</v>
      </c>
      <c r="BC30">
        <v>62.92</v>
      </c>
      <c r="BD30">
        <v>85.15</v>
      </c>
      <c r="BE30">
        <v>63.16</v>
      </c>
      <c r="BF30">
        <v>48.4</v>
      </c>
      <c r="BG30">
        <v>255.46</v>
      </c>
      <c r="BH30">
        <v>147.88</v>
      </c>
      <c r="BI30">
        <v>0</v>
      </c>
      <c r="BJ30">
        <v>17.5</v>
      </c>
      <c r="BK30">
        <v>33.630000000000003</v>
      </c>
      <c r="BL30">
        <v>19.22</v>
      </c>
      <c r="BM30">
        <v>0</v>
      </c>
      <c r="BN30">
        <v>7.5</v>
      </c>
      <c r="BO30">
        <v>38.72</v>
      </c>
      <c r="BP30">
        <v>0</v>
      </c>
      <c r="BQ30">
        <v>43.56</v>
      </c>
      <c r="BR30">
        <v>53</v>
      </c>
    </row>
    <row r="31" spans="1:70">
      <c r="A31" t="s">
        <v>278</v>
      </c>
      <c r="G31" t="s">
        <v>73</v>
      </c>
      <c r="H31" s="73">
        <v>719.30000000000007</v>
      </c>
      <c r="I31" s="46">
        <v>201.88000000000002</v>
      </c>
      <c r="J31" s="46">
        <v>356.29</v>
      </c>
      <c r="K31" s="46">
        <v>69.7</v>
      </c>
      <c r="L31" s="46">
        <v>4.84</v>
      </c>
      <c r="M31" s="74">
        <v>0</v>
      </c>
      <c r="N31" s="73">
        <v>0</v>
      </c>
      <c r="O31" s="46">
        <v>53</v>
      </c>
      <c r="P31" s="46">
        <v>0</v>
      </c>
      <c r="Q31" s="46">
        <v>0</v>
      </c>
      <c r="R31" s="46">
        <v>0</v>
      </c>
      <c r="S31" s="74">
        <v>0</v>
      </c>
      <c r="W31">
        <v>63.62</v>
      </c>
      <c r="X31">
        <v>21.28</v>
      </c>
      <c r="Y31">
        <v>0</v>
      </c>
      <c r="Z31">
        <v>0</v>
      </c>
      <c r="AA31">
        <v>0</v>
      </c>
      <c r="AB31">
        <v>6.78</v>
      </c>
      <c r="AC31">
        <v>48.4</v>
      </c>
      <c r="AD31">
        <v>24.2</v>
      </c>
      <c r="AE31">
        <v>48.4</v>
      </c>
      <c r="AF31">
        <v>0</v>
      </c>
      <c r="AG31">
        <v>0</v>
      </c>
      <c r="AH31">
        <v>64.37</v>
      </c>
      <c r="AI31">
        <v>23.72</v>
      </c>
      <c r="AJ31">
        <v>0.82</v>
      </c>
      <c r="AK31">
        <v>1.02</v>
      </c>
      <c r="AL31">
        <v>0.52</v>
      </c>
      <c r="AM31">
        <v>0.37</v>
      </c>
      <c r="AN31">
        <v>4.84</v>
      </c>
      <c r="AO31">
        <v>0.93</v>
      </c>
      <c r="AP31">
        <v>0.61</v>
      </c>
      <c r="AQ31">
        <v>0.92</v>
      </c>
      <c r="AR31">
        <v>0.61</v>
      </c>
      <c r="AS31">
        <v>0.68</v>
      </c>
      <c r="AT31">
        <v>85.67</v>
      </c>
      <c r="AU31">
        <v>0.93</v>
      </c>
      <c r="AV31">
        <v>62.92</v>
      </c>
      <c r="AW31">
        <v>24.2</v>
      </c>
      <c r="AX31">
        <v>24.2</v>
      </c>
      <c r="AY31">
        <v>0</v>
      </c>
      <c r="AZ31">
        <v>15.81</v>
      </c>
      <c r="BA31">
        <v>23.23</v>
      </c>
      <c r="BB31">
        <v>7.74</v>
      </c>
      <c r="BC31">
        <v>62.92</v>
      </c>
      <c r="BD31">
        <v>85.15</v>
      </c>
      <c r="BE31">
        <v>63.16</v>
      </c>
      <c r="BF31">
        <v>48.4</v>
      </c>
      <c r="BG31">
        <v>255.46</v>
      </c>
      <c r="BH31">
        <v>147.88</v>
      </c>
      <c r="BI31">
        <v>0</v>
      </c>
      <c r="BJ31">
        <v>24.5</v>
      </c>
      <c r="BK31">
        <v>34.65</v>
      </c>
      <c r="BL31">
        <v>19.04</v>
      </c>
      <c r="BM31">
        <v>0</v>
      </c>
      <c r="BN31">
        <v>10.5</v>
      </c>
      <c r="BO31">
        <v>0</v>
      </c>
      <c r="BP31">
        <v>0</v>
      </c>
      <c r="BQ31">
        <v>43.56</v>
      </c>
      <c r="BR31">
        <v>53</v>
      </c>
    </row>
    <row r="32" spans="1:70">
      <c r="A32" t="s">
        <v>279</v>
      </c>
      <c r="G32" t="s">
        <v>74</v>
      </c>
      <c r="H32" s="73">
        <v>722.80000000000007</v>
      </c>
      <c r="I32" s="46">
        <v>203.38000000000002</v>
      </c>
      <c r="J32" s="46">
        <v>356.29</v>
      </c>
      <c r="K32" s="46">
        <v>69.7</v>
      </c>
      <c r="L32" s="46">
        <v>5.03</v>
      </c>
      <c r="M32" s="74">
        <v>0</v>
      </c>
      <c r="N32" s="73">
        <v>0</v>
      </c>
      <c r="O32" s="46">
        <v>53</v>
      </c>
      <c r="P32" s="46">
        <v>0</v>
      </c>
      <c r="Q32" s="46">
        <v>0</v>
      </c>
      <c r="R32" s="46">
        <v>0</v>
      </c>
      <c r="S32" s="74">
        <v>0</v>
      </c>
      <c r="W32">
        <v>63.62</v>
      </c>
      <c r="X32">
        <v>21.28</v>
      </c>
      <c r="Y32">
        <v>0</v>
      </c>
      <c r="Z32">
        <v>0</v>
      </c>
      <c r="AA32">
        <v>0</v>
      </c>
      <c r="AB32">
        <v>6.78</v>
      </c>
      <c r="AC32">
        <v>48.4</v>
      </c>
      <c r="AD32">
        <v>24.2</v>
      </c>
      <c r="AE32">
        <v>48.4</v>
      </c>
      <c r="AF32">
        <v>0</v>
      </c>
      <c r="AG32">
        <v>0</v>
      </c>
      <c r="AH32">
        <v>64.37</v>
      </c>
      <c r="AI32">
        <v>23.72</v>
      </c>
      <c r="AJ32">
        <v>0.82</v>
      </c>
      <c r="AK32">
        <v>1.02</v>
      </c>
      <c r="AL32">
        <v>0.52</v>
      </c>
      <c r="AM32">
        <v>0.37</v>
      </c>
      <c r="AN32">
        <v>4.84</v>
      </c>
      <c r="AO32">
        <v>0.93</v>
      </c>
      <c r="AP32">
        <v>0.61</v>
      </c>
      <c r="AQ32">
        <v>0.92</v>
      </c>
      <c r="AR32">
        <v>0.61</v>
      </c>
      <c r="AS32">
        <v>0.68</v>
      </c>
      <c r="AT32">
        <v>85.67</v>
      </c>
      <c r="AU32">
        <v>0.93</v>
      </c>
      <c r="AV32">
        <v>62.92</v>
      </c>
      <c r="AW32">
        <v>24.2</v>
      </c>
      <c r="AX32">
        <v>24.2</v>
      </c>
      <c r="AY32">
        <v>0</v>
      </c>
      <c r="AZ32">
        <v>15.81</v>
      </c>
      <c r="BA32">
        <v>23.23</v>
      </c>
      <c r="BB32">
        <v>7.74</v>
      </c>
      <c r="BC32">
        <v>62.92</v>
      </c>
      <c r="BD32">
        <v>85.15</v>
      </c>
      <c r="BE32">
        <v>63.16</v>
      </c>
      <c r="BF32">
        <v>48.4</v>
      </c>
      <c r="BG32">
        <v>255.46</v>
      </c>
      <c r="BH32">
        <v>147.88</v>
      </c>
      <c r="BI32">
        <v>0.19</v>
      </c>
      <c r="BJ32">
        <v>28</v>
      </c>
      <c r="BK32">
        <v>34.65</v>
      </c>
      <c r="BL32">
        <v>19.04</v>
      </c>
      <c r="BM32">
        <v>0</v>
      </c>
      <c r="BN32">
        <v>12</v>
      </c>
      <c r="BO32">
        <v>0</v>
      </c>
      <c r="BP32">
        <v>0</v>
      </c>
      <c r="BQ32">
        <v>43.56</v>
      </c>
      <c r="BR32">
        <v>53</v>
      </c>
    </row>
    <row r="33" spans="1:70">
      <c r="A33" t="s">
        <v>280</v>
      </c>
      <c r="G33" t="s">
        <v>75</v>
      </c>
      <c r="H33" s="73">
        <v>729.80000000000007</v>
      </c>
      <c r="I33" s="46">
        <v>206.38000000000002</v>
      </c>
      <c r="J33" s="46">
        <v>356.29</v>
      </c>
      <c r="K33" s="46">
        <v>69.7</v>
      </c>
      <c r="L33" s="46">
        <v>5.28</v>
      </c>
      <c r="M33" s="74">
        <v>0</v>
      </c>
      <c r="N33" s="73">
        <v>0</v>
      </c>
      <c r="O33" s="46">
        <v>53</v>
      </c>
      <c r="P33" s="46">
        <v>0</v>
      </c>
      <c r="Q33" s="46">
        <v>0</v>
      </c>
      <c r="R33" s="46">
        <v>0</v>
      </c>
      <c r="S33" s="74">
        <v>0</v>
      </c>
      <c r="W33">
        <v>63.62</v>
      </c>
      <c r="X33">
        <v>21.28</v>
      </c>
      <c r="Y33">
        <v>0</v>
      </c>
      <c r="Z33">
        <v>0</v>
      </c>
      <c r="AA33">
        <v>0</v>
      </c>
      <c r="AB33">
        <v>6.78</v>
      </c>
      <c r="AC33">
        <v>48.4</v>
      </c>
      <c r="AD33">
        <v>24.2</v>
      </c>
      <c r="AE33">
        <v>48.4</v>
      </c>
      <c r="AF33">
        <v>0</v>
      </c>
      <c r="AG33">
        <v>0</v>
      </c>
      <c r="AH33">
        <v>64.37</v>
      </c>
      <c r="AI33">
        <v>23.72</v>
      </c>
      <c r="AJ33">
        <v>0.82</v>
      </c>
      <c r="AK33">
        <v>1.02</v>
      </c>
      <c r="AL33">
        <v>0.52</v>
      </c>
      <c r="AM33">
        <v>0.37</v>
      </c>
      <c r="AN33">
        <v>4.84</v>
      </c>
      <c r="AO33">
        <v>0.93</v>
      </c>
      <c r="AP33">
        <v>0.61</v>
      </c>
      <c r="AQ33">
        <v>0.92</v>
      </c>
      <c r="AR33">
        <v>0.61</v>
      </c>
      <c r="AS33">
        <v>0.68</v>
      </c>
      <c r="AT33">
        <v>85.67</v>
      </c>
      <c r="AU33">
        <v>0.93</v>
      </c>
      <c r="AV33">
        <v>62.92</v>
      </c>
      <c r="AW33">
        <v>24.2</v>
      </c>
      <c r="AX33">
        <v>24.2</v>
      </c>
      <c r="AY33">
        <v>0</v>
      </c>
      <c r="AZ33">
        <v>15.81</v>
      </c>
      <c r="BA33">
        <v>23.23</v>
      </c>
      <c r="BB33">
        <v>7.74</v>
      </c>
      <c r="BC33">
        <v>62.92</v>
      </c>
      <c r="BD33">
        <v>85.15</v>
      </c>
      <c r="BE33">
        <v>63.16</v>
      </c>
      <c r="BF33">
        <v>48.4</v>
      </c>
      <c r="BG33">
        <v>255.46</v>
      </c>
      <c r="BH33">
        <v>147.88</v>
      </c>
      <c r="BI33">
        <v>0.44</v>
      </c>
      <c r="BJ33">
        <v>35</v>
      </c>
      <c r="BK33">
        <v>34.65</v>
      </c>
      <c r="BL33">
        <v>19.04</v>
      </c>
      <c r="BM33">
        <v>0</v>
      </c>
      <c r="BN33">
        <v>15</v>
      </c>
      <c r="BO33">
        <v>0</v>
      </c>
      <c r="BP33">
        <v>0</v>
      </c>
      <c r="BQ33">
        <v>43.56</v>
      </c>
      <c r="BR33">
        <v>53</v>
      </c>
    </row>
    <row r="34" spans="1:70">
      <c r="A34" t="s">
        <v>281</v>
      </c>
      <c r="G34" t="s">
        <v>76</v>
      </c>
      <c r="H34" s="73">
        <v>736.80000000000007</v>
      </c>
      <c r="I34" s="46">
        <v>209.38000000000002</v>
      </c>
      <c r="J34" s="46">
        <v>356.29</v>
      </c>
      <c r="K34" s="46">
        <v>69.7</v>
      </c>
      <c r="L34" s="46">
        <v>5.64</v>
      </c>
      <c r="M34" s="74">
        <v>0</v>
      </c>
      <c r="N34" s="73">
        <v>0</v>
      </c>
      <c r="O34" s="46">
        <v>53</v>
      </c>
      <c r="P34" s="46">
        <v>0</v>
      </c>
      <c r="Q34" s="46">
        <v>0</v>
      </c>
      <c r="R34" s="46">
        <v>0</v>
      </c>
      <c r="S34" s="74">
        <v>0</v>
      </c>
      <c r="W34">
        <v>63.62</v>
      </c>
      <c r="X34">
        <v>21.28</v>
      </c>
      <c r="Y34">
        <v>0</v>
      </c>
      <c r="Z34">
        <v>0</v>
      </c>
      <c r="AA34">
        <v>0</v>
      </c>
      <c r="AB34">
        <v>6.78</v>
      </c>
      <c r="AC34">
        <v>48.4</v>
      </c>
      <c r="AD34">
        <v>24.2</v>
      </c>
      <c r="AE34">
        <v>48.4</v>
      </c>
      <c r="AF34">
        <v>0</v>
      </c>
      <c r="AG34">
        <v>0</v>
      </c>
      <c r="AH34">
        <v>64.37</v>
      </c>
      <c r="AI34">
        <v>23.72</v>
      </c>
      <c r="AJ34">
        <v>0.82</v>
      </c>
      <c r="AK34">
        <v>1.02</v>
      </c>
      <c r="AL34">
        <v>0.52</v>
      </c>
      <c r="AM34">
        <v>0.37</v>
      </c>
      <c r="AN34">
        <v>4.84</v>
      </c>
      <c r="AO34">
        <v>0.93</v>
      </c>
      <c r="AP34">
        <v>0.61</v>
      </c>
      <c r="AQ34">
        <v>0.92</v>
      </c>
      <c r="AR34">
        <v>0.61</v>
      </c>
      <c r="AS34">
        <v>0.68</v>
      </c>
      <c r="AT34">
        <v>85.67</v>
      </c>
      <c r="AU34">
        <v>0.93</v>
      </c>
      <c r="AV34">
        <v>62.92</v>
      </c>
      <c r="AW34">
        <v>24.2</v>
      </c>
      <c r="AX34">
        <v>24.2</v>
      </c>
      <c r="AY34">
        <v>0</v>
      </c>
      <c r="AZ34">
        <v>15.81</v>
      </c>
      <c r="BA34">
        <v>23.23</v>
      </c>
      <c r="BB34">
        <v>7.74</v>
      </c>
      <c r="BC34">
        <v>62.92</v>
      </c>
      <c r="BD34">
        <v>85.15</v>
      </c>
      <c r="BE34">
        <v>63.16</v>
      </c>
      <c r="BF34">
        <v>48.4</v>
      </c>
      <c r="BG34">
        <v>255.46</v>
      </c>
      <c r="BH34">
        <v>147.88</v>
      </c>
      <c r="BI34">
        <v>0.8</v>
      </c>
      <c r="BJ34">
        <v>42</v>
      </c>
      <c r="BK34">
        <v>34.65</v>
      </c>
      <c r="BL34">
        <v>19.04</v>
      </c>
      <c r="BM34">
        <v>0</v>
      </c>
      <c r="BN34">
        <v>18</v>
      </c>
      <c r="BO34">
        <v>0</v>
      </c>
      <c r="BP34">
        <v>0</v>
      </c>
      <c r="BQ34">
        <v>43.56</v>
      </c>
      <c r="BR34">
        <v>53</v>
      </c>
    </row>
    <row r="35" spans="1:70">
      <c r="A35" t="s">
        <v>283</v>
      </c>
      <c r="G35" t="s">
        <v>77</v>
      </c>
      <c r="H35" s="73">
        <v>749.8900000000001</v>
      </c>
      <c r="I35" s="46">
        <v>214.83</v>
      </c>
      <c r="J35" s="46">
        <v>356.29</v>
      </c>
      <c r="K35" s="46">
        <v>69.7</v>
      </c>
      <c r="L35" s="46">
        <v>6.1099999999999994</v>
      </c>
      <c r="M35" s="74">
        <v>0</v>
      </c>
      <c r="N35" s="73">
        <v>0</v>
      </c>
      <c r="O35" s="46">
        <v>62.4</v>
      </c>
      <c r="P35" s="46">
        <v>0</v>
      </c>
      <c r="Q35" s="46">
        <v>0</v>
      </c>
      <c r="R35" s="46">
        <v>0</v>
      </c>
      <c r="S35" s="74">
        <v>0</v>
      </c>
      <c r="W35">
        <v>63.62</v>
      </c>
      <c r="X35">
        <v>21.28</v>
      </c>
      <c r="Y35">
        <v>0</v>
      </c>
      <c r="Z35">
        <v>0</v>
      </c>
      <c r="AA35">
        <v>0</v>
      </c>
      <c r="AB35">
        <v>6.78</v>
      </c>
      <c r="AC35">
        <v>48.4</v>
      </c>
      <c r="AD35">
        <v>24.2</v>
      </c>
      <c r="AE35">
        <v>48.4</v>
      </c>
      <c r="AF35">
        <v>0</v>
      </c>
      <c r="AG35">
        <v>0</v>
      </c>
      <c r="AH35">
        <v>64.37</v>
      </c>
      <c r="AI35">
        <v>23.72</v>
      </c>
      <c r="AJ35">
        <v>0.97</v>
      </c>
      <c r="AK35">
        <v>1.02</v>
      </c>
      <c r="AL35">
        <v>0.52</v>
      </c>
      <c r="AM35">
        <v>0.37</v>
      </c>
      <c r="AN35">
        <v>4.84</v>
      </c>
      <c r="AO35">
        <v>0.98</v>
      </c>
      <c r="AP35">
        <v>0.61</v>
      </c>
      <c r="AQ35">
        <v>0.92</v>
      </c>
      <c r="AR35">
        <v>0.61</v>
      </c>
      <c r="AS35">
        <v>0.97</v>
      </c>
      <c r="AT35">
        <v>85.67</v>
      </c>
      <c r="AU35">
        <v>0.98</v>
      </c>
      <c r="AV35">
        <v>62.92</v>
      </c>
      <c r="AW35">
        <v>24.2</v>
      </c>
      <c r="AX35">
        <v>24.2</v>
      </c>
      <c r="AY35">
        <v>0</v>
      </c>
      <c r="AZ35">
        <v>15.81</v>
      </c>
      <c r="BA35">
        <v>23.23</v>
      </c>
      <c r="BB35">
        <v>7.74</v>
      </c>
      <c r="BC35">
        <v>62.92</v>
      </c>
      <c r="BD35">
        <v>85.15</v>
      </c>
      <c r="BE35">
        <v>63.16</v>
      </c>
      <c r="BF35">
        <v>48.4</v>
      </c>
      <c r="BG35">
        <v>255.46</v>
      </c>
      <c r="BH35">
        <v>147.88</v>
      </c>
      <c r="BI35">
        <v>1.27</v>
      </c>
      <c r="BJ35">
        <v>54.6</v>
      </c>
      <c r="BK35">
        <v>34.65</v>
      </c>
      <c r="BL35">
        <v>19.04</v>
      </c>
      <c r="BM35">
        <v>0</v>
      </c>
      <c r="BN35">
        <v>23.4</v>
      </c>
      <c r="BO35">
        <v>0</v>
      </c>
      <c r="BP35">
        <v>9.4</v>
      </c>
      <c r="BQ35">
        <v>43.56</v>
      </c>
      <c r="BR35">
        <v>53</v>
      </c>
    </row>
    <row r="36" spans="1:70">
      <c r="A36" t="s">
        <v>315</v>
      </c>
      <c r="G36" t="s">
        <v>78</v>
      </c>
      <c r="H36" s="73">
        <v>765.29000000000008</v>
      </c>
      <c r="I36" s="46">
        <v>229.17000000000002</v>
      </c>
      <c r="J36" s="46">
        <v>356.29</v>
      </c>
      <c r="K36" s="46">
        <v>69.7</v>
      </c>
      <c r="L36" s="46">
        <v>6.57</v>
      </c>
      <c r="M36" s="74">
        <v>0</v>
      </c>
      <c r="N36" s="73">
        <v>0</v>
      </c>
      <c r="O36" s="46">
        <v>62.4</v>
      </c>
      <c r="P36" s="46">
        <v>0</v>
      </c>
      <c r="Q36" s="46">
        <v>0</v>
      </c>
      <c r="R36" s="46">
        <v>0</v>
      </c>
      <c r="S36" s="74">
        <v>0</v>
      </c>
      <c r="W36">
        <v>63.62</v>
      </c>
      <c r="X36">
        <v>21.28</v>
      </c>
      <c r="Y36">
        <v>0</v>
      </c>
      <c r="Z36">
        <v>0</v>
      </c>
      <c r="AA36">
        <v>0</v>
      </c>
      <c r="AB36">
        <v>6.78</v>
      </c>
      <c r="AC36">
        <v>48.4</v>
      </c>
      <c r="AD36">
        <v>24.2</v>
      </c>
      <c r="AE36">
        <v>48.4</v>
      </c>
      <c r="AF36">
        <v>0</v>
      </c>
      <c r="AG36">
        <v>0</v>
      </c>
      <c r="AH36">
        <v>64.37</v>
      </c>
      <c r="AI36">
        <v>23.72</v>
      </c>
      <c r="AJ36">
        <v>0.97</v>
      </c>
      <c r="AK36">
        <v>1.02</v>
      </c>
      <c r="AL36">
        <v>0.52</v>
      </c>
      <c r="AM36">
        <v>0.37</v>
      </c>
      <c r="AN36">
        <v>4.84</v>
      </c>
      <c r="AO36">
        <v>0.98</v>
      </c>
      <c r="AP36">
        <v>0.61</v>
      </c>
      <c r="AQ36">
        <v>0.92</v>
      </c>
      <c r="AR36">
        <v>0.61</v>
      </c>
      <c r="AS36">
        <v>0.97</v>
      </c>
      <c r="AT36">
        <v>85.67</v>
      </c>
      <c r="AU36">
        <v>0.98</v>
      </c>
      <c r="AV36">
        <v>62.92</v>
      </c>
      <c r="AW36">
        <v>24.2</v>
      </c>
      <c r="AX36">
        <v>24.2</v>
      </c>
      <c r="AY36">
        <v>0</v>
      </c>
      <c r="AZ36">
        <v>15.81</v>
      </c>
      <c r="BA36">
        <v>23.23</v>
      </c>
      <c r="BB36">
        <v>7.74</v>
      </c>
      <c r="BC36">
        <v>62.92</v>
      </c>
      <c r="BD36">
        <v>85.15</v>
      </c>
      <c r="BE36">
        <v>63.16</v>
      </c>
      <c r="BF36">
        <v>48.4</v>
      </c>
      <c r="BG36">
        <v>255.46</v>
      </c>
      <c r="BH36">
        <v>147.88</v>
      </c>
      <c r="BI36">
        <v>1.73</v>
      </c>
      <c r="BJ36">
        <v>70</v>
      </c>
      <c r="BK36">
        <v>34.65</v>
      </c>
      <c r="BL36">
        <v>19.04</v>
      </c>
      <c r="BM36">
        <v>7.74</v>
      </c>
      <c r="BN36">
        <v>30</v>
      </c>
      <c r="BO36">
        <v>0</v>
      </c>
      <c r="BP36">
        <v>9.4</v>
      </c>
      <c r="BQ36">
        <v>43.56</v>
      </c>
      <c r="BR36">
        <v>53</v>
      </c>
    </row>
    <row r="37" spans="1:70">
      <c r="A37" t="s">
        <v>316</v>
      </c>
      <c r="G37" t="s">
        <v>79</v>
      </c>
      <c r="H37" s="73">
        <v>776.49000000000012</v>
      </c>
      <c r="I37" s="46">
        <v>239.78000000000003</v>
      </c>
      <c r="J37" s="46">
        <v>356.29</v>
      </c>
      <c r="K37" s="46">
        <v>69.7</v>
      </c>
      <c r="L37" s="46">
        <v>7.07</v>
      </c>
      <c r="M37" s="74">
        <v>0</v>
      </c>
      <c r="N37" s="73">
        <v>0</v>
      </c>
      <c r="O37" s="46">
        <v>62.4</v>
      </c>
      <c r="P37" s="46">
        <v>0</v>
      </c>
      <c r="Q37" s="46">
        <v>0</v>
      </c>
      <c r="R37" s="46">
        <v>0</v>
      </c>
      <c r="S37" s="74">
        <v>0</v>
      </c>
      <c r="W37">
        <v>63.62</v>
      </c>
      <c r="X37">
        <v>21.28</v>
      </c>
      <c r="Y37">
        <v>0</v>
      </c>
      <c r="Z37">
        <v>0</v>
      </c>
      <c r="AA37">
        <v>0</v>
      </c>
      <c r="AB37">
        <v>6.78</v>
      </c>
      <c r="AC37">
        <v>48.4</v>
      </c>
      <c r="AD37">
        <v>24.2</v>
      </c>
      <c r="AE37">
        <v>48.4</v>
      </c>
      <c r="AF37">
        <v>0</v>
      </c>
      <c r="AG37">
        <v>0</v>
      </c>
      <c r="AH37">
        <v>64.37</v>
      </c>
      <c r="AI37">
        <v>23.72</v>
      </c>
      <c r="AJ37">
        <v>0.97</v>
      </c>
      <c r="AK37">
        <v>1.02</v>
      </c>
      <c r="AL37">
        <v>0.52</v>
      </c>
      <c r="AM37">
        <v>0.37</v>
      </c>
      <c r="AN37">
        <v>4.84</v>
      </c>
      <c r="AO37">
        <v>0.98</v>
      </c>
      <c r="AP37">
        <v>0.61</v>
      </c>
      <c r="AQ37">
        <v>0.92</v>
      </c>
      <c r="AR37">
        <v>0.61</v>
      </c>
      <c r="AS37">
        <v>0.97</v>
      </c>
      <c r="AT37">
        <v>85.67</v>
      </c>
      <c r="AU37">
        <v>0.98</v>
      </c>
      <c r="AV37">
        <v>62.92</v>
      </c>
      <c r="AW37">
        <v>24.2</v>
      </c>
      <c r="AX37">
        <v>24.2</v>
      </c>
      <c r="AY37">
        <v>0</v>
      </c>
      <c r="AZ37">
        <v>15.81</v>
      </c>
      <c r="BA37">
        <v>23.23</v>
      </c>
      <c r="BB37">
        <v>7.74</v>
      </c>
      <c r="BC37">
        <v>62.92</v>
      </c>
      <c r="BD37">
        <v>85.15</v>
      </c>
      <c r="BE37">
        <v>63.16</v>
      </c>
      <c r="BF37">
        <v>48.4</v>
      </c>
      <c r="BG37">
        <v>255.46</v>
      </c>
      <c r="BH37">
        <v>147.88</v>
      </c>
      <c r="BI37">
        <v>2.23</v>
      </c>
      <c r="BJ37">
        <v>81.2</v>
      </c>
      <c r="BK37">
        <v>34.65</v>
      </c>
      <c r="BL37">
        <v>19.04</v>
      </c>
      <c r="BM37">
        <v>13.55</v>
      </c>
      <c r="BN37">
        <v>34.799999999999997</v>
      </c>
      <c r="BO37">
        <v>0</v>
      </c>
      <c r="BP37">
        <v>9.4</v>
      </c>
      <c r="BQ37">
        <v>43.56</v>
      </c>
      <c r="BR37">
        <v>53</v>
      </c>
    </row>
    <row r="38" spans="1:70">
      <c r="A38" t="s">
        <v>317</v>
      </c>
      <c r="G38" t="s">
        <v>80</v>
      </c>
      <c r="H38" s="73">
        <v>790.49000000000012</v>
      </c>
      <c r="I38" s="46">
        <v>250.62</v>
      </c>
      <c r="J38" s="46">
        <v>356.29</v>
      </c>
      <c r="K38" s="46">
        <v>69.7</v>
      </c>
      <c r="L38" s="46">
        <v>7.4</v>
      </c>
      <c r="M38" s="74">
        <v>0</v>
      </c>
      <c r="N38" s="73">
        <v>0</v>
      </c>
      <c r="O38" s="46">
        <v>62.4</v>
      </c>
      <c r="P38" s="46">
        <v>0</v>
      </c>
      <c r="Q38" s="46">
        <v>0</v>
      </c>
      <c r="R38" s="46">
        <v>0</v>
      </c>
      <c r="S38" s="74">
        <v>0</v>
      </c>
      <c r="W38">
        <v>63.62</v>
      </c>
      <c r="X38">
        <v>21.28</v>
      </c>
      <c r="Y38">
        <v>0</v>
      </c>
      <c r="Z38">
        <v>0</v>
      </c>
      <c r="AA38">
        <v>0</v>
      </c>
      <c r="AB38">
        <v>6.78</v>
      </c>
      <c r="AC38">
        <v>48.4</v>
      </c>
      <c r="AD38">
        <v>24.2</v>
      </c>
      <c r="AE38">
        <v>48.4</v>
      </c>
      <c r="AF38">
        <v>0</v>
      </c>
      <c r="AG38">
        <v>0</v>
      </c>
      <c r="AH38">
        <v>64.37</v>
      </c>
      <c r="AI38">
        <v>23.72</v>
      </c>
      <c r="AJ38">
        <v>0.97</v>
      </c>
      <c r="AK38">
        <v>1.02</v>
      </c>
      <c r="AL38">
        <v>0.52</v>
      </c>
      <c r="AM38">
        <v>0.37</v>
      </c>
      <c r="AN38">
        <v>4.84</v>
      </c>
      <c r="AO38">
        <v>0.98</v>
      </c>
      <c r="AP38">
        <v>0.61</v>
      </c>
      <c r="AQ38">
        <v>0.92</v>
      </c>
      <c r="AR38">
        <v>0.61</v>
      </c>
      <c r="AS38">
        <v>0.97</v>
      </c>
      <c r="AT38">
        <v>85.67</v>
      </c>
      <c r="AU38">
        <v>0.98</v>
      </c>
      <c r="AV38">
        <v>62.92</v>
      </c>
      <c r="AW38">
        <v>24.2</v>
      </c>
      <c r="AX38">
        <v>24.2</v>
      </c>
      <c r="AY38">
        <v>0</v>
      </c>
      <c r="AZ38">
        <v>15.81</v>
      </c>
      <c r="BA38">
        <v>23.23</v>
      </c>
      <c r="BB38">
        <v>7.74</v>
      </c>
      <c r="BC38">
        <v>62.92</v>
      </c>
      <c r="BD38">
        <v>85.15</v>
      </c>
      <c r="BE38">
        <v>63.16</v>
      </c>
      <c r="BF38">
        <v>48.4</v>
      </c>
      <c r="BG38">
        <v>255.46</v>
      </c>
      <c r="BH38">
        <v>147.88</v>
      </c>
      <c r="BI38">
        <v>2.56</v>
      </c>
      <c r="BJ38">
        <v>95.2</v>
      </c>
      <c r="BK38">
        <v>34.65</v>
      </c>
      <c r="BL38">
        <v>19.04</v>
      </c>
      <c r="BM38">
        <v>18.39</v>
      </c>
      <c r="BN38">
        <v>40.799999999999997</v>
      </c>
      <c r="BO38">
        <v>0</v>
      </c>
      <c r="BP38">
        <v>9.4</v>
      </c>
      <c r="BQ38">
        <v>43.56</v>
      </c>
      <c r="BR38">
        <v>53</v>
      </c>
    </row>
    <row r="39" spans="1:70">
      <c r="A39" t="s">
        <v>318</v>
      </c>
      <c r="G39" t="s">
        <v>81</v>
      </c>
      <c r="H39" s="73">
        <v>803.79000000000008</v>
      </c>
      <c r="I39" s="46">
        <v>237.93</v>
      </c>
      <c r="J39" s="46">
        <v>353.98</v>
      </c>
      <c r="K39" s="46">
        <v>93.9</v>
      </c>
      <c r="L39" s="46">
        <v>8.0299999999999994</v>
      </c>
      <c r="M39" s="74">
        <v>0</v>
      </c>
      <c r="N39" s="73">
        <v>0</v>
      </c>
      <c r="O39" s="46">
        <v>62.4</v>
      </c>
      <c r="P39" s="46">
        <v>0</v>
      </c>
      <c r="Q39" s="46">
        <v>0</v>
      </c>
      <c r="R39" s="46">
        <v>0</v>
      </c>
      <c r="S39" s="74">
        <v>0</v>
      </c>
      <c r="W39">
        <v>63.62</v>
      </c>
      <c r="X39">
        <v>21.28</v>
      </c>
      <c r="Y39">
        <v>0</v>
      </c>
      <c r="Z39">
        <v>0</v>
      </c>
      <c r="AA39">
        <v>0</v>
      </c>
      <c r="AB39">
        <v>6.78</v>
      </c>
      <c r="AC39">
        <v>48.4</v>
      </c>
      <c r="AD39">
        <v>24.2</v>
      </c>
      <c r="AE39">
        <v>48.4</v>
      </c>
      <c r="AF39">
        <v>24.2</v>
      </c>
      <c r="AG39">
        <v>0</v>
      </c>
      <c r="AH39">
        <v>64.37</v>
      </c>
      <c r="AI39">
        <v>23.72</v>
      </c>
      <c r="AJ39">
        <v>0.97</v>
      </c>
      <c r="AK39">
        <v>1.02</v>
      </c>
      <c r="AL39">
        <v>0.52</v>
      </c>
      <c r="AM39">
        <v>0.37</v>
      </c>
      <c r="AN39">
        <v>4.84</v>
      </c>
      <c r="AO39">
        <v>0.98</v>
      </c>
      <c r="AP39">
        <v>0.61</v>
      </c>
      <c r="AQ39">
        <v>0.92</v>
      </c>
      <c r="AR39">
        <v>0.61</v>
      </c>
      <c r="AS39">
        <v>0.97</v>
      </c>
      <c r="AT39">
        <v>85.67</v>
      </c>
      <c r="AU39">
        <v>0.98</v>
      </c>
      <c r="AV39">
        <v>62.92</v>
      </c>
      <c r="AW39">
        <v>24.2</v>
      </c>
      <c r="AX39">
        <v>24.2</v>
      </c>
      <c r="AY39">
        <v>0</v>
      </c>
      <c r="AZ39">
        <v>15.81</v>
      </c>
      <c r="BA39">
        <v>23.23</v>
      </c>
      <c r="BB39">
        <v>7.74</v>
      </c>
      <c r="BC39">
        <v>62.92</v>
      </c>
      <c r="BD39">
        <v>85.15</v>
      </c>
      <c r="BE39">
        <v>63.16</v>
      </c>
      <c r="BF39">
        <v>48.4</v>
      </c>
      <c r="BG39">
        <v>255.46</v>
      </c>
      <c r="BH39">
        <v>147.88</v>
      </c>
      <c r="BI39">
        <v>3.19</v>
      </c>
      <c r="BJ39">
        <v>108.5</v>
      </c>
      <c r="BK39">
        <v>34.65</v>
      </c>
      <c r="BL39">
        <v>16.73</v>
      </c>
      <c r="BM39">
        <v>0</v>
      </c>
      <c r="BN39">
        <v>46.5</v>
      </c>
      <c r="BO39">
        <v>0</v>
      </c>
      <c r="BP39">
        <v>9.4</v>
      </c>
      <c r="BQ39">
        <v>43.56</v>
      </c>
      <c r="BR39">
        <v>53</v>
      </c>
    </row>
    <row r="40" spans="1:70">
      <c r="A40" t="s">
        <v>338</v>
      </c>
      <c r="G40" t="s">
        <v>82</v>
      </c>
      <c r="H40" s="73">
        <v>812.19</v>
      </c>
      <c r="I40" s="46">
        <v>246.37</v>
      </c>
      <c r="J40" s="46">
        <v>353.98</v>
      </c>
      <c r="K40" s="46">
        <v>93.9</v>
      </c>
      <c r="L40" s="46">
        <v>8.49</v>
      </c>
      <c r="M40" s="74">
        <v>0</v>
      </c>
      <c r="N40" s="73">
        <v>0</v>
      </c>
      <c r="O40" s="46">
        <v>62.4</v>
      </c>
      <c r="P40" s="46">
        <v>0</v>
      </c>
      <c r="Q40" s="46">
        <v>0</v>
      </c>
      <c r="R40" s="46">
        <v>0</v>
      </c>
      <c r="S40" s="74">
        <v>0</v>
      </c>
      <c r="W40">
        <v>63.62</v>
      </c>
      <c r="X40">
        <v>21.28</v>
      </c>
      <c r="Y40">
        <v>0</v>
      </c>
      <c r="Z40">
        <v>0</v>
      </c>
      <c r="AA40">
        <v>0</v>
      </c>
      <c r="AB40">
        <v>6.78</v>
      </c>
      <c r="AC40">
        <v>48.4</v>
      </c>
      <c r="AD40">
        <v>24.2</v>
      </c>
      <c r="AE40">
        <v>48.4</v>
      </c>
      <c r="AF40">
        <v>24.2</v>
      </c>
      <c r="AG40">
        <v>0</v>
      </c>
      <c r="AH40">
        <v>64.37</v>
      </c>
      <c r="AI40">
        <v>23.72</v>
      </c>
      <c r="AJ40">
        <v>0.97</v>
      </c>
      <c r="AK40">
        <v>1.02</v>
      </c>
      <c r="AL40">
        <v>0.52</v>
      </c>
      <c r="AM40">
        <v>0.37</v>
      </c>
      <c r="AN40">
        <v>4.84</v>
      </c>
      <c r="AO40">
        <v>0.98</v>
      </c>
      <c r="AP40">
        <v>0.61</v>
      </c>
      <c r="AQ40">
        <v>0.92</v>
      </c>
      <c r="AR40">
        <v>0.61</v>
      </c>
      <c r="AS40">
        <v>0.97</v>
      </c>
      <c r="AT40">
        <v>85.67</v>
      </c>
      <c r="AU40">
        <v>0.98</v>
      </c>
      <c r="AV40">
        <v>62.92</v>
      </c>
      <c r="AW40">
        <v>24.2</v>
      </c>
      <c r="AX40">
        <v>24.2</v>
      </c>
      <c r="AY40">
        <v>0</v>
      </c>
      <c r="AZ40">
        <v>15.81</v>
      </c>
      <c r="BA40">
        <v>23.23</v>
      </c>
      <c r="BB40">
        <v>7.74</v>
      </c>
      <c r="BC40">
        <v>62.92</v>
      </c>
      <c r="BD40">
        <v>85.15</v>
      </c>
      <c r="BE40">
        <v>63.16</v>
      </c>
      <c r="BF40">
        <v>48.4</v>
      </c>
      <c r="BG40">
        <v>255.46</v>
      </c>
      <c r="BH40">
        <v>147.88</v>
      </c>
      <c r="BI40">
        <v>3.65</v>
      </c>
      <c r="BJ40">
        <v>116.9</v>
      </c>
      <c r="BK40">
        <v>34.65</v>
      </c>
      <c r="BL40">
        <v>16.73</v>
      </c>
      <c r="BM40">
        <v>4.84</v>
      </c>
      <c r="BN40">
        <v>50.1</v>
      </c>
      <c r="BO40">
        <v>0</v>
      </c>
      <c r="BP40">
        <v>9.4</v>
      </c>
      <c r="BQ40">
        <v>43.56</v>
      </c>
      <c r="BR40">
        <v>53</v>
      </c>
    </row>
    <row r="41" spans="1:70">
      <c r="A41" t="s">
        <v>339</v>
      </c>
      <c r="G41" t="s">
        <v>83</v>
      </c>
      <c r="H41" s="73">
        <v>817.79000000000008</v>
      </c>
      <c r="I41" s="46">
        <v>248.77</v>
      </c>
      <c r="J41" s="46">
        <v>353.98</v>
      </c>
      <c r="K41" s="46">
        <v>93.9</v>
      </c>
      <c r="L41" s="46">
        <v>8.92</v>
      </c>
      <c r="M41" s="74">
        <v>0</v>
      </c>
      <c r="N41" s="73">
        <v>0</v>
      </c>
      <c r="O41" s="46">
        <v>62.4</v>
      </c>
      <c r="P41" s="46">
        <v>0</v>
      </c>
      <c r="Q41" s="46">
        <v>0</v>
      </c>
      <c r="R41" s="46">
        <v>0</v>
      </c>
      <c r="S41" s="74">
        <v>0</v>
      </c>
      <c r="W41">
        <v>63.62</v>
      </c>
      <c r="X41">
        <v>21.28</v>
      </c>
      <c r="Y41">
        <v>0</v>
      </c>
      <c r="Z41">
        <v>0</v>
      </c>
      <c r="AA41">
        <v>0</v>
      </c>
      <c r="AB41">
        <v>6.78</v>
      </c>
      <c r="AC41">
        <v>48.4</v>
      </c>
      <c r="AD41">
        <v>24.2</v>
      </c>
      <c r="AE41">
        <v>48.4</v>
      </c>
      <c r="AF41">
        <v>24.2</v>
      </c>
      <c r="AG41">
        <v>0</v>
      </c>
      <c r="AH41">
        <v>64.37</v>
      </c>
      <c r="AI41">
        <v>23.72</v>
      </c>
      <c r="AJ41">
        <v>0.97</v>
      </c>
      <c r="AK41">
        <v>1.02</v>
      </c>
      <c r="AL41">
        <v>0.52</v>
      </c>
      <c r="AM41">
        <v>0.37</v>
      </c>
      <c r="AN41">
        <v>4.84</v>
      </c>
      <c r="AO41">
        <v>0.98</v>
      </c>
      <c r="AP41">
        <v>0.61</v>
      </c>
      <c r="AQ41">
        <v>0.92</v>
      </c>
      <c r="AR41">
        <v>0.61</v>
      </c>
      <c r="AS41">
        <v>0.97</v>
      </c>
      <c r="AT41">
        <v>85.67</v>
      </c>
      <c r="AU41">
        <v>0.98</v>
      </c>
      <c r="AV41">
        <v>62.92</v>
      </c>
      <c r="AW41">
        <v>24.2</v>
      </c>
      <c r="AX41">
        <v>24.2</v>
      </c>
      <c r="AY41">
        <v>0</v>
      </c>
      <c r="AZ41">
        <v>15.81</v>
      </c>
      <c r="BA41">
        <v>23.23</v>
      </c>
      <c r="BB41">
        <v>7.74</v>
      </c>
      <c r="BC41">
        <v>62.92</v>
      </c>
      <c r="BD41">
        <v>85.15</v>
      </c>
      <c r="BE41">
        <v>63.16</v>
      </c>
      <c r="BF41">
        <v>48.4</v>
      </c>
      <c r="BG41">
        <v>255.46</v>
      </c>
      <c r="BH41">
        <v>147.88</v>
      </c>
      <c r="BI41">
        <v>4.08</v>
      </c>
      <c r="BJ41">
        <v>122.5</v>
      </c>
      <c r="BK41">
        <v>34.65</v>
      </c>
      <c r="BL41">
        <v>16.73</v>
      </c>
      <c r="BM41">
        <v>4.84</v>
      </c>
      <c r="BN41">
        <v>52.5</v>
      </c>
      <c r="BO41">
        <v>0</v>
      </c>
      <c r="BP41">
        <v>9.4</v>
      </c>
      <c r="BQ41">
        <v>43.56</v>
      </c>
      <c r="BR41">
        <v>53</v>
      </c>
    </row>
    <row r="42" spans="1:70">
      <c r="A42" t="s">
        <v>340</v>
      </c>
      <c r="G42" t="s">
        <v>84</v>
      </c>
      <c r="H42" s="73">
        <v>821.29000000000008</v>
      </c>
      <c r="I42" s="46">
        <v>250.27</v>
      </c>
      <c r="J42" s="46">
        <v>353.98</v>
      </c>
      <c r="K42" s="46">
        <v>93.9</v>
      </c>
      <c r="L42" s="46">
        <v>9.379999999999999</v>
      </c>
      <c r="M42" s="74">
        <v>0</v>
      </c>
      <c r="N42" s="73">
        <v>0</v>
      </c>
      <c r="O42" s="46">
        <v>77.400000000000006</v>
      </c>
      <c r="P42" s="46">
        <v>0</v>
      </c>
      <c r="Q42" s="46">
        <v>0</v>
      </c>
      <c r="R42" s="46">
        <v>0</v>
      </c>
      <c r="S42" s="74">
        <v>0</v>
      </c>
      <c r="W42">
        <v>63.62</v>
      </c>
      <c r="X42">
        <v>21.28</v>
      </c>
      <c r="Y42">
        <v>0</v>
      </c>
      <c r="Z42">
        <v>0</v>
      </c>
      <c r="AA42">
        <v>0</v>
      </c>
      <c r="AB42">
        <v>6.78</v>
      </c>
      <c r="AC42">
        <v>48.4</v>
      </c>
      <c r="AD42">
        <v>24.2</v>
      </c>
      <c r="AE42">
        <v>48.4</v>
      </c>
      <c r="AF42">
        <v>24.2</v>
      </c>
      <c r="AG42">
        <v>0</v>
      </c>
      <c r="AH42">
        <v>64.37</v>
      </c>
      <c r="AI42">
        <v>23.72</v>
      </c>
      <c r="AJ42">
        <v>0.97</v>
      </c>
      <c r="AK42">
        <v>1.02</v>
      </c>
      <c r="AL42">
        <v>0.52</v>
      </c>
      <c r="AM42">
        <v>0.37</v>
      </c>
      <c r="AN42">
        <v>4.84</v>
      </c>
      <c r="AO42">
        <v>0.98</v>
      </c>
      <c r="AP42">
        <v>0.61</v>
      </c>
      <c r="AQ42">
        <v>0.92</v>
      </c>
      <c r="AR42">
        <v>0.61</v>
      </c>
      <c r="AS42">
        <v>0.97</v>
      </c>
      <c r="AT42">
        <v>85.67</v>
      </c>
      <c r="AU42">
        <v>0.98</v>
      </c>
      <c r="AV42">
        <v>62.92</v>
      </c>
      <c r="AW42">
        <v>24.2</v>
      </c>
      <c r="AX42">
        <v>24.2</v>
      </c>
      <c r="AY42">
        <v>0</v>
      </c>
      <c r="AZ42">
        <v>15.81</v>
      </c>
      <c r="BA42">
        <v>23.23</v>
      </c>
      <c r="BB42">
        <v>7.74</v>
      </c>
      <c r="BC42">
        <v>62.92</v>
      </c>
      <c r="BD42">
        <v>85.15</v>
      </c>
      <c r="BE42">
        <v>63.16</v>
      </c>
      <c r="BF42">
        <v>48.4</v>
      </c>
      <c r="BG42">
        <v>255.46</v>
      </c>
      <c r="BH42">
        <v>147.88</v>
      </c>
      <c r="BI42">
        <v>4.54</v>
      </c>
      <c r="BJ42">
        <v>126</v>
      </c>
      <c r="BK42">
        <v>34.65</v>
      </c>
      <c r="BL42">
        <v>16.73</v>
      </c>
      <c r="BM42">
        <v>4.84</v>
      </c>
      <c r="BN42">
        <v>54</v>
      </c>
      <c r="BO42">
        <v>0</v>
      </c>
      <c r="BP42">
        <v>24.4</v>
      </c>
      <c r="BQ42">
        <v>43.56</v>
      </c>
      <c r="BR42">
        <v>53</v>
      </c>
    </row>
    <row r="43" spans="1:70">
      <c r="A43" t="s">
        <v>346</v>
      </c>
      <c r="G43" t="s">
        <v>85</v>
      </c>
      <c r="H43" s="73">
        <v>830.33000000000015</v>
      </c>
      <c r="I43" s="46">
        <v>347.15999999999997</v>
      </c>
      <c r="J43" s="46">
        <v>353.98</v>
      </c>
      <c r="K43" s="46">
        <v>93.9</v>
      </c>
      <c r="L43" s="46">
        <v>9.85</v>
      </c>
      <c r="M43" s="74">
        <v>0</v>
      </c>
      <c r="N43" s="73">
        <v>0</v>
      </c>
      <c r="O43" s="46">
        <v>77.400000000000006</v>
      </c>
      <c r="P43" s="46">
        <v>0</v>
      </c>
      <c r="Q43" s="46">
        <v>0</v>
      </c>
      <c r="R43" s="46">
        <v>0</v>
      </c>
      <c r="S43" s="74">
        <v>0</v>
      </c>
      <c r="W43">
        <v>63.62</v>
      </c>
      <c r="X43">
        <v>21.28</v>
      </c>
      <c r="Y43">
        <v>0</v>
      </c>
      <c r="Z43">
        <v>0</v>
      </c>
      <c r="AA43">
        <v>90.99</v>
      </c>
      <c r="AB43">
        <v>6.78</v>
      </c>
      <c r="AC43">
        <v>48.4</v>
      </c>
      <c r="AD43">
        <v>24.2</v>
      </c>
      <c r="AE43">
        <v>48.4</v>
      </c>
      <c r="AF43">
        <v>24.2</v>
      </c>
      <c r="AG43">
        <v>0</v>
      </c>
      <c r="AH43">
        <v>64.37</v>
      </c>
      <c r="AI43">
        <v>23.72</v>
      </c>
      <c r="AJ43">
        <v>0.97</v>
      </c>
      <c r="AK43">
        <v>1.02</v>
      </c>
      <c r="AL43">
        <v>0.52</v>
      </c>
      <c r="AM43">
        <v>0.37</v>
      </c>
      <c r="AN43">
        <v>4.84</v>
      </c>
      <c r="AO43">
        <v>0.98</v>
      </c>
      <c r="AP43">
        <v>0.61</v>
      </c>
      <c r="AQ43">
        <v>0.92</v>
      </c>
      <c r="AR43">
        <v>0.61</v>
      </c>
      <c r="AS43">
        <v>0.97</v>
      </c>
      <c r="AT43">
        <v>85.67</v>
      </c>
      <c r="AU43">
        <v>0.98</v>
      </c>
      <c r="AV43">
        <v>62.92</v>
      </c>
      <c r="AW43">
        <v>24.2</v>
      </c>
      <c r="AX43">
        <v>24.2</v>
      </c>
      <c r="AY43">
        <v>0</v>
      </c>
      <c r="AZ43">
        <v>15.81</v>
      </c>
      <c r="BA43">
        <v>23.23</v>
      </c>
      <c r="BB43">
        <v>7.74</v>
      </c>
      <c r="BC43">
        <v>62.92</v>
      </c>
      <c r="BD43">
        <v>85.15</v>
      </c>
      <c r="BE43">
        <v>63.16</v>
      </c>
      <c r="BF43">
        <v>48.4</v>
      </c>
      <c r="BG43">
        <v>255.46</v>
      </c>
      <c r="BH43">
        <v>147.88</v>
      </c>
      <c r="BI43">
        <v>5.01</v>
      </c>
      <c r="BJ43">
        <v>133</v>
      </c>
      <c r="BK43">
        <v>36.69</v>
      </c>
      <c r="BL43">
        <v>16.73</v>
      </c>
      <c r="BM43">
        <v>7.74</v>
      </c>
      <c r="BN43">
        <v>57</v>
      </c>
      <c r="BO43">
        <v>0</v>
      </c>
      <c r="BP43">
        <v>24.4</v>
      </c>
      <c r="BQ43">
        <v>43.56</v>
      </c>
      <c r="BR43">
        <v>53</v>
      </c>
    </row>
    <row r="44" spans="1:70">
      <c r="A44" t="s">
        <v>350</v>
      </c>
      <c r="G44" t="s">
        <v>86</v>
      </c>
      <c r="H44" s="73">
        <v>830.33000000000015</v>
      </c>
      <c r="I44" s="46">
        <v>349.09999999999997</v>
      </c>
      <c r="J44" s="46">
        <v>353.98</v>
      </c>
      <c r="K44" s="46">
        <v>93.9</v>
      </c>
      <c r="L44" s="46">
        <v>10.25</v>
      </c>
      <c r="M44" s="74">
        <v>0</v>
      </c>
      <c r="N44" s="73">
        <v>0</v>
      </c>
      <c r="O44" s="46">
        <v>77.400000000000006</v>
      </c>
      <c r="P44" s="46">
        <v>0</v>
      </c>
      <c r="Q44" s="46">
        <v>0</v>
      </c>
      <c r="R44" s="46">
        <v>0</v>
      </c>
      <c r="S44" s="74">
        <v>0</v>
      </c>
      <c r="W44">
        <v>63.62</v>
      </c>
      <c r="X44">
        <v>21.28</v>
      </c>
      <c r="Y44">
        <v>0</v>
      </c>
      <c r="Z44">
        <v>0</v>
      </c>
      <c r="AA44">
        <v>90.99</v>
      </c>
      <c r="AB44">
        <v>6.78</v>
      </c>
      <c r="AC44">
        <v>48.4</v>
      </c>
      <c r="AD44">
        <v>24.2</v>
      </c>
      <c r="AE44">
        <v>48.4</v>
      </c>
      <c r="AF44">
        <v>24.2</v>
      </c>
      <c r="AG44">
        <v>0</v>
      </c>
      <c r="AH44">
        <v>64.37</v>
      </c>
      <c r="AI44">
        <v>23.72</v>
      </c>
      <c r="AJ44">
        <v>0.97</v>
      </c>
      <c r="AK44">
        <v>1.02</v>
      </c>
      <c r="AL44">
        <v>0.52</v>
      </c>
      <c r="AM44">
        <v>0.37</v>
      </c>
      <c r="AN44">
        <v>4.84</v>
      </c>
      <c r="AO44">
        <v>0.98</v>
      </c>
      <c r="AP44">
        <v>0.61</v>
      </c>
      <c r="AQ44">
        <v>0.92</v>
      </c>
      <c r="AR44">
        <v>0.61</v>
      </c>
      <c r="AS44">
        <v>0.97</v>
      </c>
      <c r="AT44">
        <v>85.67</v>
      </c>
      <c r="AU44">
        <v>0.98</v>
      </c>
      <c r="AV44">
        <v>62.92</v>
      </c>
      <c r="AW44">
        <v>24.2</v>
      </c>
      <c r="AX44">
        <v>24.2</v>
      </c>
      <c r="AY44">
        <v>0</v>
      </c>
      <c r="AZ44">
        <v>15.81</v>
      </c>
      <c r="BA44">
        <v>23.23</v>
      </c>
      <c r="BB44">
        <v>7.74</v>
      </c>
      <c r="BC44">
        <v>62.92</v>
      </c>
      <c r="BD44">
        <v>85.15</v>
      </c>
      <c r="BE44">
        <v>63.16</v>
      </c>
      <c r="BF44">
        <v>48.4</v>
      </c>
      <c r="BG44">
        <v>255.46</v>
      </c>
      <c r="BH44">
        <v>147.88</v>
      </c>
      <c r="BI44">
        <v>5.41</v>
      </c>
      <c r="BJ44">
        <v>133</v>
      </c>
      <c r="BK44">
        <v>36.69</v>
      </c>
      <c r="BL44">
        <v>16.73</v>
      </c>
      <c r="BM44">
        <v>9.68</v>
      </c>
      <c r="BN44">
        <v>57</v>
      </c>
      <c r="BO44">
        <v>0</v>
      </c>
      <c r="BP44">
        <v>24.4</v>
      </c>
      <c r="BQ44">
        <v>43.56</v>
      </c>
      <c r="BR44">
        <v>53</v>
      </c>
    </row>
    <row r="45" spans="1:70">
      <c r="A45" t="s">
        <v>373</v>
      </c>
      <c r="G45" t="s">
        <v>87</v>
      </c>
      <c r="H45" s="73">
        <v>830.33000000000015</v>
      </c>
      <c r="I45" s="46">
        <v>350.06999999999994</v>
      </c>
      <c r="J45" s="46">
        <v>353.98</v>
      </c>
      <c r="K45" s="46">
        <v>93.9</v>
      </c>
      <c r="L45" s="46">
        <v>10.54</v>
      </c>
      <c r="M45" s="74">
        <v>0</v>
      </c>
      <c r="N45" s="73">
        <v>0</v>
      </c>
      <c r="O45" s="46">
        <v>77.400000000000006</v>
      </c>
      <c r="P45" s="46">
        <v>0</v>
      </c>
      <c r="Q45" s="46">
        <v>0</v>
      </c>
      <c r="R45" s="46">
        <v>0</v>
      </c>
      <c r="S45" s="74">
        <v>0</v>
      </c>
      <c r="W45">
        <v>63.62</v>
      </c>
      <c r="X45">
        <v>21.28</v>
      </c>
      <c r="Y45">
        <v>0</v>
      </c>
      <c r="Z45">
        <v>0</v>
      </c>
      <c r="AA45">
        <v>90.99</v>
      </c>
      <c r="AB45">
        <v>6.78</v>
      </c>
      <c r="AC45">
        <v>48.4</v>
      </c>
      <c r="AD45">
        <v>24.2</v>
      </c>
      <c r="AE45">
        <v>48.4</v>
      </c>
      <c r="AF45">
        <v>24.2</v>
      </c>
      <c r="AG45">
        <v>0</v>
      </c>
      <c r="AH45">
        <v>64.37</v>
      </c>
      <c r="AI45">
        <v>23.72</v>
      </c>
      <c r="AJ45">
        <v>0.97</v>
      </c>
      <c r="AK45">
        <v>1.02</v>
      </c>
      <c r="AL45">
        <v>0.52</v>
      </c>
      <c r="AM45">
        <v>0.37</v>
      </c>
      <c r="AN45">
        <v>4.84</v>
      </c>
      <c r="AO45">
        <v>0.98</v>
      </c>
      <c r="AP45">
        <v>0.61</v>
      </c>
      <c r="AQ45">
        <v>0.92</v>
      </c>
      <c r="AR45">
        <v>0.61</v>
      </c>
      <c r="AS45">
        <v>0.97</v>
      </c>
      <c r="AT45">
        <v>85.67</v>
      </c>
      <c r="AU45">
        <v>0.98</v>
      </c>
      <c r="AV45">
        <v>62.92</v>
      </c>
      <c r="AW45">
        <v>24.2</v>
      </c>
      <c r="AX45">
        <v>24.2</v>
      </c>
      <c r="AY45">
        <v>0</v>
      </c>
      <c r="AZ45">
        <v>15.81</v>
      </c>
      <c r="BA45">
        <v>23.23</v>
      </c>
      <c r="BB45">
        <v>7.74</v>
      </c>
      <c r="BC45">
        <v>62.92</v>
      </c>
      <c r="BD45">
        <v>85.15</v>
      </c>
      <c r="BE45">
        <v>63.16</v>
      </c>
      <c r="BF45">
        <v>48.4</v>
      </c>
      <c r="BG45">
        <v>255.46</v>
      </c>
      <c r="BH45">
        <v>147.88</v>
      </c>
      <c r="BI45">
        <v>5.7</v>
      </c>
      <c r="BJ45">
        <v>133</v>
      </c>
      <c r="BK45">
        <v>36.69</v>
      </c>
      <c r="BL45">
        <v>16.73</v>
      </c>
      <c r="BM45">
        <v>10.65</v>
      </c>
      <c r="BN45">
        <v>57</v>
      </c>
      <c r="BO45">
        <v>0</v>
      </c>
      <c r="BP45">
        <v>24.4</v>
      </c>
      <c r="BQ45">
        <v>43.56</v>
      </c>
      <c r="BR45">
        <v>53</v>
      </c>
    </row>
    <row r="46" spans="1:70">
      <c r="A46" t="s">
        <v>374</v>
      </c>
      <c r="G46" t="s">
        <v>88</v>
      </c>
      <c r="H46" s="73">
        <v>837.33000000000015</v>
      </c>
      <c r="I46" s="46">
        <v>354.03999999999996</v>
      </c>
      <c r="J46" s="46">
        <v>353.98</v>
      </c>
      <c r="K46" s="46">
        <v>93.9</v>
      </c>
      <c r="L46" s="46">
        <v>10.8</v>
      </c>
      <c r="M46" s="74">
        <v>0</v>
      </c>
      <c r="N46" s="73">
        <v>0</v>
      </c>
      <c r="O46" s="46">
        <v>77.400000000000006</v>
      </c>
      <c r="P46" s="46">
        <v>0</v>
      </c>
      <c r="Q46" s="46">
        <v>0</v>
      </c>
      <c r="R46" s="46">
        <v>0</v>
      </c>
      <c r="S46" s="74">
        <v>0</v>
      </c>
      <c r="W46">
        <v>63.62</v>
      </c>
      <c r="X46">
        <v>21.28</v>
      </c>
      <c r="Y46">
        <v>0</v>
      </c>
      <c r="Z46">
        <v>0</v>
      </c>
      <c r="AA46">
        <v>90.99</v>
      </c>
      <c r="AB46">
        <v>6.78</v>
      </c>
      <c r="AC46">
        <v>48.4</v>
      </c>
      <c r="AD46">
        <v>24.2</v>
      </c>
      <c r="AE46">
        <v>48.4</v>
      </c>
      <c r="AF46">
        <v>24.2</v>
      </c>
      <c r="AG46">
        <v>0</v>
      </c>
      <c r="AH46">
        <v>64.37</v>
      </c>
      <c r="AI46">
        <v>23.72</v>
      </c>
      <c r="AJ46">
        <v>0.97</v>
      </c>
      <c r="AK46">
        <v>1.02</v>
      </c>
      <c r="AL46">
        <v>0.52</v>
      </c>
      <c r="AM46">
        <v>0.37</v>
      </c>
      <c r="AN46">
        <v>4.84</v>
      </c>
      <c r="AO46">
        <v>0.98</v>
      </c>
      <c r="AP46">
        <v>0.61</v>
      </c>
      <c r="AQ46">
        <v>0.92</v>
      </c>
      <c r="AR46">
        <v>0.61</v>
      </c>
      <c r="AS46">
        <v>0.97</v>
      </c>
      <c r="AT46">
        <v>85.67</v>
      </c>
      <c r="AU46">
        <v>0.98</v>
      </c>
      <c r="AV46">
        <v>62.92</v>
      </c>
      <c r="AW46">
        <v>24.2</v>
      </c>
      <c r="AX46">
        <v>24.2</v>
      </c>
      <c r="AY46">
        <v>0</v>
      </c>
      <c r="AZ46">
        <v>15.81</v>
      </c>
      <c r="BA46">
        <v>23.23</v>
      </c>
      <c r="BB46">
        <v>7.74</v>
      </c>
      <c r="BC46">
        <v>62.92</v>
      </c>
      <c r="BD46">
        <v>85.15</v>
      </c>
      <c r="BE46">
        <v>63.16</v>
      </c>
      <c r="BF46">
        <v>48.4</v>
      </c>
      <c r="BG46">
        <v>255.46</v>
      </c>
      <c r="BH46">
        <v>147.88</v>
      </c>
      <c r="BI46">
        <v>5.96</v>
      </c>
      <c r="BJ46">
        <v>140</v>
      </c>
      <c r="BK46">
        <v>36.69</v>
      </c>
      <c r="BL46">
        <v>16.73</v>
      </c>
      <c r="BM46">
        <v>11.62</v>
      </c>
      <c r="BN46">
        <v>60</v>
      </c>
      <c r="BO46">
        <v>0</v>
      </c>
      <c r="BP46">
        <v>24.4</v>
      </c>
      <c r="BQ46">
        <v>43.56</v>
      </c>
      <c r="BR46">
        <v>53</v>
      </c>
    </row>
    <row r="47" spans="1:70">
      <c r="A47" t="s">
        <v>378</v>
      </c>
      <c r="G47" t="s">
        <v>89</v>
      </c>
      <c r="H47" s="73">
        <v>837.33000000000015</v>
      </c>
      <c r="I47" s="46">
        <v>354.99999999999994</v>
      </c>
      <c r="J47" s="46">
        <v>353.98</v>
      </c>
      <c r="K47" s="46">
        <v>93.9</v>
      </c>
      <c r="L47" s="46">
        <v>11.149999999999999</v>
      </c>
      <c r="M47" s="74">
        <v>0</v>
      </c>
      <c r="N47" s="73">
        <v>0</v>
      </c>
      <c r="O47" s="46">
        <v>77.400000000000006</v>
      </c>
      <c r="P47" s="46">
        <v>0</v>
      </c>
      <c r="Q47" s="46">
        <v>0</v>
      </c>
      <c r="R47" s="46">
        <v>0</v>
      </c>
      <c r="S47" s="74">
        <v>0</v>
      </c>
      <c r="W47">
        <v>63.62</v>
      </c>
      <c r="X47">
        <v>21.28</v>
      </c>
      <c r="Y47">
        <v>0</v>
      </c>
      <c r="Z47">
        <v>0</v>
      </c>
      <c r="AA47">
        <v>90.99</v>
      </c>
      <c r="AB47">
        <v>6.78</v>
      </c>
      <c r="AC47">
        <v>48.4</v>
      </c>
      <c r="AD47">
        <v>24.2</v>
      </c>
      <c r="AE47">
        <v>48.4</v>
      </c>
      <c r="AF47">
        <v>24.2</v>
      </c>
      <c r="AG47">
        <v>0</v>
      </c>
      <c r="AH47">
        <v>64.37</v>
      </c>
      <c r="AI47">
        <v>23.72</v>
      </c>
      <c r="AJ47">
        <v>0.97</v>
      </c>
      <c r="AK47">
        <v>1.02</v>
      </c>
      <c r="AL47">
        <v>0.52</v>
      </c>
      <c r="AM47">
        <v>0.37</v>
      </c>
      <c r="AN47">
        <v>4.84</v>
      </c>
      <c r="AO47">
        <v>0.98</v>
      </c>
      <c r="AP47">
        <v>0.61</v>
      </c>
      <c r="AQ47">
        <v>0.92</v>
      </c>
      <c r="AR47">
        <v>0.61</v>
      </c>
      <c r="AS47">
        <v>0.97</v>
      </c>
      <c r="AT47">
        <v>85.67</v>
      </c>
      <c r="AU47">
        <v>0.98</v>
      </c>
      <c r="AV47">
        <v>62.92</v>
      </c>
      <c r="AW47">
        <v>24.2</v>
      </c>
      <c r="AX47">
        <v>24.2</v>
      </c>
      <c r="AY47">
        <v>0</v>
      </c>
      <c r="AZ47">
        <v>15.81</v>
      </c>
      <c r="BA47">
        <v>23.23</v>
      </c>
      <c r="BB47">
        <v>7.74</v>
      </c>
      <c r="BC47">
        <v>62.92</v>
      </c>
      <c r="BD47">
        <v>85.15</v>
      </c>
      <c r="BE47">
        <v>63.16</v>
      </c>
      <c r="BF47">
        <v>48.4</v>
      </c>
      <c r="BG47">
        <v>255.46</v>
      </c>
      <c r="BH47">
        <v>147.88</v>
      </c>
      <c r="BI47">
        <v>6.31</v>
      </c>
      <c r="BJ47">
        <v>140</v>
      </c>
      <c r="BK47">
        <v>36.69</v>
      </c>
      <c r="BL47">
        <v>16.73</v>
      </c>
      <c r="BM47">
        <v>12.58</v>
      </c>
      <c r="BN47">
        <v>60</v>
      </c>
      <c r="BO47">
        <v>0</v>
      </c>
      <c r="BP47">
        <v>24.4</v>
      </c>
      <c r="BQ47">
        <v>43.56</v>
      </c>
      <c r="BR47">
        <v>53</v>
      </c>
    </row>
    <row r="48" spans="1:70">
      <c r="A48" t="s">
        <v>382</v>
      </c>
      <c r="G48" t="s">
        <v>90</v>
      </c>
      <c r="H48" s="73">
        <v>837.33000000000015</v>
      </c>
      <c r="I48" s="46">
        <v>354.99999999999994</v>
      </c>
      <c r="J48" s="46">
        <v>353.98</v>
      </c>
      <c r="K48" s="46">
        <v>93.9</v>
      </c>
      <c r="L48" s="46">
        <v>11.280000000000001</v>
      </c>
      <c r="M48" s="74">
        <v>0</v>
      </c>
      <c r="N48" s="73">
        <v>0</v>
      </c>
      <c r="O48" s="46">
        <v>77.400000000000006</v>
      </c>
      <c r="P48" s="46">
        <v>0</v>
      </c>
      <c r="Q48" s="46">
        <v>0</v>
      </c>
      <c r="R48" s="46">
        <v>0</v>
      </c>
      <c r="S48" s="74">
        <v>0</v>
      </c>
      <c r="W48">
        <v>63.62</v>
      </c>
      <c r="X48">
        <v>21.28</v>
      </c>
      <c r="Y48">
        <v>0</v>
      </c>
      <c r="Z48">
        <v>0</v>
      </c>
      <c r="AA48">
        <v>90.99</v>
      </c>
      <c r="AB48">
        <v>6.78</v>
      </c>
      <c r="AC48">
        <v>48.4</v>
      </c>
      <c r="AD48">
        <v>24.2</v>
      </c>
      <c r="AE48">
        <v>48.4</v>
      </c>
      <c r="AF48">
        <v>24.2</v>
      </c>
      <c r="AG48">
        <v>0</v>
      </c>
      <c r="AH48">
        <v>64.37</v>
      </c>
      <c r="AI48">
        <v>23.72</v>
      </c>
      <c r="AJ48">
        <v>0.97</v>
      </c>
      <c r="AK48">
        <v>1.02</v>
      </c>
      <c r="AL48">
        <v>0.52</v>
      </c>
      <c r="AM48">
        <v>0.37</v>
      </c>
      <c r="AN48">
        <v>4.84</v>
      </c>
      <c r="AO48">
        <v>0.98</v>
      </c>
      <c r="AP48">
        <v>0.61</v>
      </c>
      <c r="AQ48">
        <v>0.92</v>
      </c>
      <c r="AR48">
        <v>0.61</v>
      </c>
      <c r="AS48">
        <v>0.97</v>
      </c>
      <c r="AT48">
        <v>85.67</v>
      </c>
      <c r="AU48">
        <v>0.98</v>
      </c>
      <c r="AV48">
        <v>62.92</v>
      </c>
      <c r="AW48">
        <v>24.2</v>
      </c>
      <c r="AX48">
        <v>24.2</v>
      </c>
      <c r="AY48">
        <v>0</v>
      </c>
      <c r="AZ48">
        <v>15.81</v>
      </c>
      <c r="BA48">
        <v>23.23</v>
      </c>
      <c r="BB48">
        <v>7.74</v>
      </c>
      <c r="BC48">
        <v>62.92</v>
      </c>
      <c r="BD48">
        <v>85.15</v>
      </c>
      <c r="BE48">
        <v>63.16</v>
      </c>
      <c r="BF48">
        <v>48.4</v>
      </c>
      <c r="BG48">
        <v>255.46</v>
      </c>
      <c r="BH48">
        <v>147.88</v>
      </c>
      <c r="BI48">
        <v>6.44</v>
      </c>
      <c r="BJ48">
        <v>140</v>
      </c>
      <c r="BK48">
        <v>36.69</v>
      </c>
      <c r="BL48">
        <v>16.73</v>
      </c>
      <c r="BM48">
        <v>12.58</v>
      </c>
      <c r="BN48">
        <v>60</v>
      </c>
      <c r="BO48">
        <v>0</v>
      </c>
      <c r="BP48">
        <v>24.4</v>
      </c>
      <c r="BQ48">
        <v>43.56</v>
      </c>
      <c r="BR48">
        <v>53</v>
      </c>
    </row>
    <row r="49" spans="1:70">
      <c r="A49" t="s">
        <v>383</v>
      </c>
      <c r="G49" t="s">
        <v>91</v>
      </c>
      <c r="H49" s="73">
        <v>837.33000000000015</v>
      </c>
      <c r="I49" s="46">
        <v>354.99999999999994</v>
      </c>
      <c r="J49" s="46">
        <v>353.98</v>
      </c>
      <c r="K49" s="46">
        <v>93.9</v>
      </c>
      <c r="L49" s="46">
        <v>11.370000000000001</v>
      </c>
      <c r="M49" s="74">
        <v>0</v>
      </c>
      <c r="N49" s="73">
        <v>0</v>
      </c>
      <c r="O49" s="46">
        <v>77.400000000000006</v>
      </c>
      <c r="P49" s="46">
        <v>0</v>
      </c>
      <c r="Q49" s="46">
        <v>0</v>
      </c>
      <c r="R49" s="46">
        <v>0</v>
      </c>
      <c r="S49" s="74">
        <v>0</v>
      </c>
      <c r="W49">
        <v>63.62</v>
      </c>
      <c r="X49">
        <v>21.28</v>
      </c>
      <c r="Y49">
        <v>0</v>
      </c>
      <c r="Z49">
        <v>0</v>
      </c>
      <c r="AA49">
        <v>90.99</v>
      </c>
      <c r="AB49">
        <v>6.78</v>
      </c>
      <c r="AC49">
        <v>48.4</v>
      </c>
      <c r="AD49">
        <v>24.2</v>
      </c>
      <c r="AE49">
        <v>48.4</v>
      </c>
      <c r="AF49">
        <v>24.2</v>
      </c>
      <c r="AG49">
        <v>0</v>
      </c>
      <c r="AH49">
        <v>64.37</v>
      </c>
      <c r="AI49">
        <v>23.72</v>
      </c>
      <c r="AJ49">
        <v>0.97</v>
      </c>
      <c r="AK49">
        <v>1.02</v>
      </c>
      <c r="AL49">
        <v>0.52</v>
      </c>
      <c r="AM49">
        <v>0.37</v>
      </c>
      <c r="AN49">
        <v>4.84</v>
      </c>
      <c r="AO49">
        <v>0.98</v>
      </c>
      <c r="AP49">
        <v>0.61</v>
      </c>
      <c r="AQ49">
        <v>0.92</v>
      </c>
      <c r="AR49">
        <v>0.61</v>
      </c>
      <c r="AS49">
        <v>0.97</v>
      </c>
      <c r="AT49">
        <v>85.67</v>
      </c>
      <c r="AU49">
        <v>0.98</v>
      </c>
      <c r="AV49">
        <v>62.92</v>
      </c>
      <c r="AW49">
        <v>24.2</v>
      </c>
      <c r="AX49">
        <v>24.2</v>
      </c>
      <c r="AY49">
        <v>0</v>
      </c>
      <c r="AZ49">
        <v>15.81</v>
      </c>
      <c r="BA49">
        <v>23.23</v>
      </c>
      <c r="BB49">
        <v>7.74</v>
      </c>
      <c r="BC49">
        <v>62.92</v>
      </c>
      <c r="BD49">
        <v>85.15</v>
      </c>
      <c r="BE49">
        <v>63.16</v>
      </c>
      <c r="BF49">
        <v>48.4</v>
      </c>
      <c r="BG49">
        <v>255.46</v>
      </c>
      <c r="BH49">
        <v>147.88</v>
      </c>
      <c r="BI49">
        <v>6.53</v>
      </c>
      <c r="BJ49">
        <v>140</v>
      </c>
      <c r="BK49">
        <v>36.69</v>
      </c>
      <c r="BL49">
        <v>16.73</v>
      </c>
      <c r="BM49">
        <v>12.58</v>
      </c>
      <c r="BN49">
        <v>60</v>
      </c>
      <c r="BO49">
        <v>0</v>
      </c>
      <c r="BP49">
        <v>24.4</v>
      </c>
      <c r="BQ49">
        <v>43.56</v>
      </c>
      <c r="BR49">
        <v>53</v>
      </c>
    </row>
    <row r="50" spans="1:70">
      <c r="A50" t="s">
        <v>384</v>
      </c>
      <c r="G50" t="s">
        <v>92</v>
      </c>
      <c r="H50" s="73">
        <v>837.33000000000015</v>
      </c>
      <c r="I50" s="46">
        <v>354.99999999999994</v>
      </c>
      <c r="J50" s="46">
        <v>353.98</v>
      </c>
      <c r="K50" s="46">
        <v>93.9</v>
      </c>
      <c r="L50" s="46">
        <v>11.55</v>
      </c>
      <c r="M50" s="74">
        <v>0</v>
      </c>
      <c r="N50" s="73">
        <v>0</v>
      </c>
      <c r="O50" s="46">
        <v>77.400000000000006</v>
      </c>
      <c r="P50" s="46">
        <v>0</v>
      </c>
      <c r="Q50" s="46">
        <v>0</v>
      </c>
      <c r="R50" s="46">
        <v>0</v>
      </c>
      <c r="S50" s="74">
        <v>0</v>
      </c>
      <c r="W50">
        <v>63.62</v>
      </c>
      <c r="X50">
        <v>21.28</v>
      </c>
      <c r="Y50">
        <v>0</v>
      </c>
      <c r="Z50">
        <v>0</v>
      </c>
      <c r="AA50">
        <v>90.99</v>
      </c>
      <c r="AB50">
        <v>6.78</v>
      </c>
      <c r="AC50">
        <v>48.4</v>
      </c>
      <c r="AD50">
        <v>24.2</v>
      </c>
      <c r="AE50">
        <v>48.4</v>
      </c>
      <c r="AF50">
        <v>24.2</v>
      </c>
      <c r="AG50">
        <v>0</v>
      </c>
      <c r="AH50">
        <v>64.37</v>
      </c>
      <c r="AI50">
        <v>23.72</v>
      </c>
      <c r="AJ50">
        <v>0.97</v>
      </c>
      <c r="AK50">
        <v>1.02</v>
      </c>
      <c r="AL50">
        <v>0.52</v>
      </c>
      <c r="AM50">
        <v>0.37</v>
      </c>
      <c r="AN50">
        <v>4.84</v>
      </c>
      <c r="AO50">
        <v>0.98</v>
      </c>
      <c r="AP50">
        <v>0.61</v>
      </c>
      <c r="AQ50">
        <v>0.92</v>
      </c>
      <c r="AR50">
        <v>0.61</v>
      </c>
      <c r="AS50">
        <v>0.97</v>
      </c>
      <c r="AT50">
        <v>85.67</v>
      </c>
      <c r="AU50">
        <v>0.98</v>
      </c>
      <c r="AV50">
        <v>62.92</v>
      </c>
      <c r="AW50">
        <v>24.2</v>
      </c>
      <c r="AX50">
        <v>24.2</v>
      </c>
      <c r="AY50">
        <v>0</v>
      </c>
      <c r="AZ50">
        <v>15.81</v>
      </c>
      <c r="BA50">
        <v>23.23</v>
      </c>
      <c r="BB50">
        <v>7.74</v>
      </c>
      <c r="BC50">
        <v>62.92</v>
      </c>
      <c r="BD50">
        <v>85.15</v>
      </c>
      <c r="BE50">
        <v>63.16</v>
      </c>
      <c r="BF50">
        <v>48.4</v>
      </c>
      <c r="BG50">
        <v>255.46</v>
      </c>
      <c r="BH50">
        <v>147.88</v>
      </c>
      <c r="BI50">
        <v>6.71</v>
      </c>
      <c r="BJ50">
        <v>140</v>
      </c>
      <c r="BK50">
        <v>36.69</v>
      </c>
      <c r="BL50">
        <v>16.73</v>
      </c>
      <c r="BM50">
        <v>12.58</v>
      </c>
      <c r="BN50">
        <v>60</v>
      </c>
      <c r="BO50">
        <v>0</v>
      </c>
      <c r="BP50">
        <v>24.4</v>
      </c>
      <c r="BQ50">
        <v>43.56</v>
      </c>
      <c r="BR50">
        <v>53</v>
      </c>
    </row>
    <row r="51" spans="1:70">
      <c r="A51" t="s">
        <v>386</v>
      </c>
      <c r="G51" t="s">
        <v>93</v>
      </c>
      <c r="H51" s="73">
        <v>837.33000000000015</v>
      </c>
      <c r="I51" s="46">
        <v>354.99999999999994</v>
      </c>
      <c r="J51" s="46">
        <v>353.98</v>
      </c>
      <c r="K51" s="46">
        <v>93.9</v>
      </c>
      <c r="L51" s="46">
        <v>11.649999999999999</v>
      </c>
      <c r="M51" s="74">
        <v>0</v>
      </c>
      <c r="N51" s="73">
        <v>0</v>
      </c>
      <c r="O51" s="46">
        <v>77.400000000000006</v>
      </c>
      <c r="P51" s="46">
        <v>0</v>
      </c>
      <c r="Q51" s="46">
        <v>0</v>
      </c>
      <c r="R51" s="46">
        <v>0</v>
      </c>
      <c r="S51" s="74">
        <v>0</v>
      </c>
      <c r="W51">
        <v>63.62</v>
      </c>
      <c r="X51">
        <v>21.28</v>
      </c>
      <c r="Y51">
        <v>0</v>
      </c>
      <c r="Z51">
        <v>0</v>
      </c>
      <c r="AA51">
        <v>90.99</v>
      </c>
      <c r="AB51">
        <v>6.78</v>
      </c>
      <c r="AC51">
        <v>48.4</v>
      </c>
      <c r="AD51">
        <v>24.2</v>
      </c>
      <c r="AE51">
        <v>48.4</v>
      </c>
      <c r="AF51">
        <v>24.2</v>
      </c>
      <c r="AG51">
        <v>0</v>
      </c>
      <c r="AH51">
        <v>64.37</v>
      </c>
      <c r="AI51">
        <v>23.72</v>
      </c>
      <c r="AJ51">
        <v>0.97</v>
      </c>
      <c r="AK51">
        <v>1.02</v>
      </c>
      <c r="AL51">
        <v>0.52</v>
      </c>
      <c r="AM51">
        <v>0.37</v>
      </c>
      <c r="AN51">
        <v>4.84</v>
      </c>
      <c r="AO51">
        <v>0.98</v>
      </c>
      <c r="AP51">
        <v>0.61</v>
      </c>
      <c r="AQ51">
        <v>0.92</v>
      </c>
      <c r="AR51">
        <v>0.61</v>
      </c>
      <c r="AS51">
        <v>0.97</v>
      </c>
      <c r="AT51">
        <v>85.67</v>
      </c>
      <c r="AU51">
        <v>0.98</v>
      </c>
      <c r="AV51">
        <v>62.92</v>
      </c>
      <c r="AW51">
        <v>24.2</v>
      </c>
      <c r="AX51">
        <v>24.2</v>
      </c>
      <c r="AY51">
        <v>0</v>
      </c>
      <c r="AZ51">
        <v>15.81</v>
      </c>
      <c r="BA51">
        <v>23.23</v>
      </c>
      <c r="BB51">
        <v>7.74</v>
      </c>
      <c r="BC51">
        <v>62.92</v>
      </c>
      <c r="BD51">
        <v>85.15</v>
      </c>
      <c r="BE51">
        <v>63.16</v>
      </c>
      <c r="BF51">
        <v>48.4</v>
      </c>
      <c r="BG51">
        <v>255.46</v>
      </c>
      <c r="BH51">
        <v>147.88</v>
      </c>
      <c r="BI51">
        <v>6.81</v>
      </c>
      <c r="BJ51">
        <v>140</v>
      </c>
      <c r="BK51">
        <v>36.69</v>
      </c>
      <c r="BL51">
        <v>16.73</v>
      </c>
      <c r="BM51">
        <v>12.58</v>
      </c>
      <c r="BN51">
        <v>60</v>
      </c>
      <c r="BO51">
        <v>0</v>
      </c>
      <c r="BP51">
        <v>24.4</v>
      </c>
      <c r="BQ51">
        <v>43.56</v>
      </c>
      <c r="BR51">
        <v>53</v>
      </c>
    </row>
    <row r="52" spans="1:70">
      <c r="A52" t="s">
        <v>387</v>
      </c>
      <c r="G52" t="s">
        <v>94</v>
      </c>
      <c r="H52" s="73">
        <v>837.33000000000015</v>
      </c>
      <c r="I52" s="46">
        <v>354.99999999999994</v>
      </c>
      <c r="J52" s="46">
        <v>353.98</v>
      </c>
      <c r="K52" s="46">
        <v>93.9</v>
      </c>
      <c r="L52" s="46">
        <v>11.73</v>
      </c>
      <c r="M52" s="74">
        <v>0</v>
      </c>
      <c r="N52" s="73">
        <v>0</v>
      </c>
      <c r="O52" s="46">
        <v>77.400000000000006</v>
      </c>
      <c r="P52" s="46">
        <v>0</v>
      </c>
      <c r="Q52" s="46">
        <v>0</v>
      </c>
      <c r="R52" s="46">
        <v>0</v>
      </c>
      <c r="S52" s="74">
        <v>0</v>
      </c>
      <c r="W52">
        <v>63.62</v>
      </c>
      <c r="X52">
        <v>21.28</v>
      </c>
      <c r="Y52">
        <v>0</v>
      </c>
      <c r="Z52">
        <v>0</v>
      </c>
      <c r="AA52">
        <v>90.99</v>
      </c>
      <c r="AB52">
        <v>6.78</v>
      </c>
      <c r="AC52">
        <v>48.4</v>
      </c>
      <c r="AD52">
        <v>24.2</v>
      </c>
      <c r="AE52">
        <v>48.4</v>
      </c>
      <c r="AF52">
        <v>24.2</v>
      </c>
      <c r="AG52">
        <v>0</v>
      </c>
      <c r="AH52">
        <v>64.37</v>
      </c>
      <c r="AI52">
        <v>23.72</v>
      </c>
      <c r="AJ52">
        <v>0.97</v>
      </c>
      <c r="AK52">
        <v>1.02</v>
      </c>
      <c r="AL52">
        <v>0.52</v>
      </c>
      <c r="AM52">
        <v>0.37</v>
      </c>
      <c r="AN52">
        <v>4.84</v>
      </c>
      <c r="AO52">
        <v>0.98</v>
      </c>
      <c r="AP52">
        <v>0.61</v>
      </c>
      <c r="AQ52">
        <v>0.92</v>
      </c>
      <c r="AR52">
        <v>0.61</v>
      </c>
      <c r="AS52">
        <v>0.97</v>
      </c>
      <c r="AT52">
        <v>85.67</v>
      </c>
      <c r="AU52">
        <v>0.98</v>
      </c>
      <c r="AV52">
        <v>62.92</v>
      </c>
      <c r="AW52">
        <v>24.2</v>
      </c>
      <c r="AX52">
        <v>24.2</v>
      </c>
      <c r="AY52">
        <v>0</v>
      </c>
      <c r="AZ52">
        <v>15.81</v>
      </c>
      <c r="BA52">
        <v>23.23</v>
      </c>
      <c r="BB52">
        <v>7.74</v>
      </c>
      <c r="BC52">
        <v>62.92</v>
      </c>
      <c r="BD52">
        <v>85.15</v>
      </c>
      <c r="BE52">
        <v>63.16</v>
      </c>
      <c r="BF52">
        <v>48.4</v>
      </c>
      <c r="BG52">
        <v>255.46</v>
      </c>
      <c r="BH52">
        <v>147.88</v>
      </c>
      <c r="BI52">
        <v>6.89</v>
      </c>
      <c r="BJ52">
        <v>140</v>
      </c>
      <c r="BK52">
        <v>36.69</v>
      </c>
      <c r="BL52">
        <v>16.73</v>
      </c>
      <c r="BM52">
        <v>12.58</v>
      </c>
      <c r="BN52">
        <v>60</v>
      </c>
      <c r="BO52">
        <v>0</v>
      </c>
      <c r="BP52">
        <v>24.4</v>
      </c>
      <c r="BQ52">
        <v>43.56</v>
      </c>
      <c r="BR52">
        <v>53</v>
      </c>
    </row>
    <row r="53" spans="1:70">
      <c r="A53" t="s">
        <v>427</v>
      </c>
      <c r="G53" t="s">
        <v>95</v>
      </c>
      <c r="H53" s="73">
        <v>844.33000000000015</v>
      </c>
      <c r="I53" s="46">
        <v>358.96999999999997</v>
      </c>
      <c r="J53" s="46">
        <v>353.98</v>
      </c>
      <c r="K53" s="46">
        <v>93.9</v>
      </c>
      <c r="L53" s="46">
        <v>12.1</v>
      </c>
      <c r="M53" s="74">
        <v>0</v>
      </c>
      <c r="N53" s="73">
        <v>0</v>
      </c>
      <c r="O53" s="46">
        <v>77.400000000000006</v>
      </c>
      <c r="P53" s="46">
        <v>0</v>
      </c>
      <c r="Q53" s="46">
        <v>0</v>
      </c>
      <c r="R53" s="46">
        <v>0</v>
      </c>
      <c r="S53" s="74">
        <v>0</v>
      </c>
      <c r="W53">
        <v>63.62</v>
      </c>
      <c r="X53">
        <v>21.28</v>
      </c>
      <c r="Y53">
        <v>0</v>
      </c>
      <c r="Z53">
        <v>0</v>
      </c>
      <c r="AA53">
        <v>90.99</v>
      </c>
      <c r="AB53">
        <v>6.78</v>
      </c>
      <c r="AC53">
        <v>48.4</v>
      </c>
      <c r="AD53">
        <v>24.2</v>
      </c>
      <c r="AE53">
        <v>48.4</v>
      </c>
      <c r="AF53">
        <v>24.2</v>
      </c>
      <c r="AG53">
        <v>0</v>
      </c>
      <c r="AH53">
        <v>64.37</v>
      </c>
      <c r="AI53">
        <v>23.72</v>
      </c>
      <c r="AJ53">
        <v>0.97</v>
      </c>
      <c r="AK53">
        <v>1.02</v>
      </c>
      <c r="AL53">
        <v>0.52</v>
      </c>
      <c r="AM53">
        <v>0.37</v>
      </c>
      <c r="AN53">
        <v>4.84</v>
      </c>
      <c r="AO53">
        <v>0.98</v>
      </c>
      <c r="AP53">
        <v>0.61</v>
      </c>
      <c r="AQ53">
        <v>0.92</v>
      </c>
      <c r="AR53">
        <v>0.61</v>
      </c>
      <c r="AS53">
        <v>0.97</v>
      </c>
      <c r="AT53">
        <v>85.67</v>
      </c>
      <c r="AU53">
        <v>0.98</v>
      </c>
      <c r="AV53">
        <v>62.92</v>
      </c>
      <c r="AW53">
        <v>24.2</v>
      </c>
      <c r="AX53">
        <v>24.2</v>
      </c>
      <c r="AY53">
        <v>0</v>
      </c>
      <c r="AZ53">
        <v>15.81</v>
      </c>
      <c r="BA53">
        <v>23.23</v>
      </c>
      <c r="BB53">
        <v>7.74</v>
      </c>
      <c r="BC53">
        <v>62.92</v>
      </c>
      <c r="BD53">
        <v>85.15</v>
      </c>
      <c r="BE53">
        <v>63.16</v>
      </c>
      <c r="BF53">
        <v>48.4</v>
      </c>
      <c r="BG53">
        <v>255.46</v>
      </c>
      <c r="BH53">
        <v>147.88</v>
      </c>
      <c r="BI53">
        <v>7.26</v>
      </c>
      <c r="BJ53">
        <v>147</v>
      </c>
      <c r="BK53">
        <v>36.69</v>
      </c>
      <c r="BL53">
        <v>16.73</v>
      </c>
      <c r="BM53">
        <v>13.55</v>
      </c>
      <c r="BN53">
        <v>63</v>
      </c>
      <c r="BO53">
        <v>0</v>
      </c>
      <c r="BP53">
        <v>24.4</v>
      </c>
      <c r="BQ53">
        <v>43.56</v>
      </c>
      <c r="BR53">
        <v>53</v>
      </c>
    </row>
    <row r="54" spans="1:70">
      <c r="A54" t="s">
        <v>426</v>
      </c>
      <c r="G54" t="s">
        <v>96</v>
      </c>
      <c r="H54" s="73">
        <v>844.33000000000015</v>
      </c>
      <c r="I54" s="46">
        <v>359.93999999999994</v>
      </c>
      <c r="J54" s="46">
        <v>353.98</v>
      </c>
      <c r="K54" s="46">
        <v>93.9</v>
      </c>
      <c r="L54" s="46">
        <v>13.07</v>
      </c>
      <c r="M54" s="74">
        <v>0</v>
      </c>
      <c r="N54" s="73">
        <v>0</v>
      </c>
      <c r="O54" s="46">
        <v>77.400000000000006</v>
      </c>
      <c r="P54" s="46">
        <v>0</v>
      </c>
      <c r="Q54" s="46">
        <v>0</v>
      </c>
      <c r="R54" s="46">
        <v>0</v>
      </c>
      <c r="S54" s="74">
        <v>0</v>
      </c>
      <c r="W54">
        <v>63.62</v>
      </c>
      <c r="X54">
        <v>21.28</v>
      </c>
      <c r="Y54">
        <v>0</v>
      </c>
      <c r="Z54">
        <v>0</v>
      </c>
      <c r="AA54">
        <v>90.99</v>
      </c>
      <c r="AB54">
        <v>6.78</v>
      </c>
      <c r="AC54">
        <v>48.4</v>
      </c>
      <c r="AD54">
        <v>24.2</v>
      </c>
      <c r="AE54">
        <v>48.4</v>
      </c>
      <c r="AF54">
        <v>24.2</v>
      </c>
      <c r="AG54">
        <v>0</v>
      </c>
      <c r="AH54">
        <v>64.37</v>
      </c>
      <c r="AI54">
        <v>23.72</v>
      </c>
      <c r="AJ54">
        <v>0.97</v>
      </c>
      <c r="AK54">
        <v>1.02</v>
      </c>
      <c r="AL54">
        <v>0.52</v>
      </c>
      <c r="AM54">
        <v>0.37</v>
      </c>
      <c r="AN54">
        <v>4.84</v>
      </c>
      <c r="AO54">
        <v>0.98</v>
      </c>
      <c r="AP54">
        <v>0.61</v>
      </c>
      <c r="AQ54">
        <v>0.92</v>
      </c>
      <c r="AR54">
        <v>0.61</v>
      </c>
      <c r="AS54">
        <v>0.97</v>
      </c>
      <c r="AT54">
        <v>85.67</v>
      </c>
      <c r="AU54">
        <v>0.98</v>
      </c>
      <c r="AV54">
        <v>62.92</v>
      </c>
      <c r="AW54">
        <v>24.2</v>
      </c>
      <c r="AX54">
        <v>24.2</v>
      </c>
      <c r="AY54">
        <v>0</v>
      </c>
      <c r="AZ54">
        <v>15.81</v>
      </c>
      <c r="BA54">
        <v>23.23</v>
      </c>
      <c r="BB54">
        <v>7.74</v>
      </c>
      <c r="BC54">
        <v>62.92</v>
      </c>
      <c r="BD54">
        <v>85.15</v>
      </c>
      <c r="BE54">
        <v>63.16</v>
      </c>
      <c r="BF54">
        <v>48.4</v>
      </c>
      <c r="BG54">
        <v>255.46</v>
      </c>
      <c r="BH54">
        <v>147.88</v>
      </c>
      <c r="BI54">
        <v>8.23</v>
      </c>
      <c r="BJ54">
        <v>147</v>
      </c>
      <c r="BK54">
        <v>36.69</v>
      </c>
      <c r="BL54">
        <v>16.73</v>
      </c>
      <c r="BM54">
        <v>14.52</v>
      </c>
      <c r="BN54">
        <v>63</v>
      </c>
      <c r="BO54">
        <v>0</v>
      </c>
      <c r="BP54">
        <v>24.4</v>
      </c>
      <c r="BQ54">
        <v>43.56</v>
      </c>
      <c r="BR54">
        <v>53</v>
      </c>
    </row>
    <row r="55" spans="1:70">
      <c r="A55" t="s">
        <v>428</v>
      </c>
      <c r="G55" t="s">
        <v>97</v>
      </c>
      <c r="H55" s="73">
        <v>851.33000000000015</v>
      </c>
      <c r="I55" s="46">
        <v>362.93999999999994</v>
      </c>
      <c r="J55" s="46">
        <v>353.98</v>
      </c>
      <c r="K55" s="46">
        <v>93.9</v>
      </c>
      <c r="L55" s="46">
        <v>13.55</v>
      </c>
      <c r="M55" s="74">
        <v>0</v>
      </c>
      <c r="N55" s="73">
        <v>0</v>
      </c>
      <c r="O55" s="46">
        <v>77.400000000000006</v>
      </c>
      <c r="P55" s="46">
        <v>0</v>
      </c>
      <c r="Q55" s="46">
        <v>0</v>
      </c>
      <c r="R55" s="46">
        <v>0</v>
      </c>
      <c r="S55" s="74">
        <v>0</v>
      </c>
      <c r="W55">
        <v>63.62</v>
      </c>
      <c r="X55">
        <v>21.28</v>
      </c>
      <c r="Y55">
        <v>0</v>
      </c>
      <c r="Z55">
        <v>0</v>
      </c>
      <c r="AA55">
        <v>90.99</v>
      </c>
      <c r="AB55">
        <v>6.78</v>
      </c>
      <c r="AC55">
        <v>48.4</v>
      </c>
      <c r="AD55">
        <v>24.2</v>
      </c>
      <c r="AE55">
        <v>48.4</v>
      </c>
      <c r="AF55">
        <v>24.2</v>
      </c>
      <c r="AG55">
        <v>0</v>
      </c>
      <c r="AH55">
        <v>64.37</v>
      </c>
      <c r="AI55">
        <v>23.72</v>
      </c>
      <c r="AJ55">
        <v>0.97</v>
      </c>
      <c r="AK55">
        <v>1.02</v>
      </c>
      <c r="AL55">
        <v>0.52</v>
      </c>
      <c r="AM55">
        <v>0.37</v>
      </c>
      <c r="AN55">
        <v>4.84</v>
      </c>
      <c r="AO55">
        <v>0.98</v>
      </c>
      <c r="AP55">
        <v>0.61</v>
      </c>
      <c r="AQ55">
        <v>0.92</v>
      </c>
      <c r="AR55">
        <v>0.61</v>
      </c>
      <c r="AS55">
        <v>0.97</v>
      </c>
      <c r="AT55">
        <v>85.67</v>
      </c>
      <c r="AU55">
        <v>0.98</v>
      </c>
      <c r="AV55">
        <v>62.92</v>
      </c>
      <c r="AW55">
        <v>24.2</v>
      </c>
      <c r="AX55">
        <v>24.2</v>
      </c>
      <c r="AY55">
        <v>0</v>
      </c>
      <c r="AZ55">
        <v>15.81</v>
      </c>
      <c r="BA55">
        <v>23.23</v>
      </c>
      <c r="BB55">
        <v>7.74</v>
      </c>
      <c r="BC55">
        <v>62.92</v>
      </c>
      <c r="BD55">
        <v>85.15</v>
      </c>
      <c r="BE55">
        <v>63.16</v>
      </c>
      <c r="BF55">
        <v>48.4</v>
      </c>
      <c r="BG55">
        <v>255.46</v>
      </c>
      <c r="BH55">
        <v>147.88</v>
      </c>
      <c r="BI55">
        <v>8.7100000000000009</v>
      </c>
      <c r="BJ55">
        <v>154</v>
      </c>
      <c r="BK55">
        <v>36.69</v>
      </c>
      <c r="BL55">
        <v>16.73</v>
      </c>
      <c r="BM55">
        <v>14.52</v>
      </c>
      <c r="BN55">
        <v>66</v>
      </c>
      <c r="BO55">
        <v>0</v>
      </c>
      <c r="BP55">
        <v>24.4</v>
      </c>
      <c r="BQ55">
        <v>43.56</v>
      </c>
      <c r="BR55">
        <v>53</v>
      </c>
    </row>
    <row r="56" spans="1:70">
      <c r="A56" t="s">
        <v>428</v>
      </c>
      <c r="G56" t="s">
        <v>98</v>
      </c>
      <c r="H56" s="73">
        <v>851.33000000000015</v>
      </c>
      <c r="I56" s="46">
        <v>361.96999999999997</v>
      </c>
      <c r="J56" s="46">
        <v>353.98</v>
      </c>
      <c r="K56" s="46">
        <v>93.9</v>
      </c>
      <c r="L56" s="46">
        <v>14.52</v>
      </c>
      <c r="M56" s="74">
        <v>0</v>
      </c>
      <c r="N56" s="73">
        <v>0</v>
      </c>
      <c r="O56" s="46">
        <v>77.400000000000006</v>
      </c>
      <c r="P56" s="46">
        <v>0</v>
      </c>
      <c r="Q56" s="46">
        <v>0</v>
      </c>
      <c r="R56" s="46">
        <v>0</v>
      </c>
      <c r="S56" s="74">
        <v>0</v>
      </c>
      <c r="W56">
        <v>63.62</v>
      </c>
      <c r="X56">
        <v>21.28</v>
      </c>
      <c r="Y56">
        <v>0</v>
      </c>
      <c r="Z56">
        <v>0</v>
      </c>
      <c r="AA56">
        <v>90.99</v>
      </c>
      <c r="AB56">
        <v>6.78</v>
      </c>
      <c r="AC56">
        <v>48.4</v>
      </c>
      <c r="AD56">
        <v>24.2</v>
      </c>
      <c r="AE56">
        <v>48.4</v>
      </c>
      <c r="AF56">
        <v>24.2</v>
      </c>
      <c r="AG56">
        <v>0</v>
      </c>
      <c r="AH56">
        <v>64.37</v>
      </c>
      <c r="AI56">
        <v>23.72</v>
      </c>
      <c r="AJ56">
        <v>0.97</v>
      </c>
      <c r="AK56">
        <v>1.02</v>
      </c>
      <c r="AL56">
        <v>0.52</v>
      </c>
      <c r="AM56">
        <v>0.37</v>
      </c>
      <c r="AN56">
        <v>4.84</v>
      </c>
      <c r="AO56">
        <v>0.98</v>
      </c>
      <c r="AP56">
        <v>0.61</v>
      </c>
      <c r="AQ56">
        <v>0.92</v>
      </c>
      <c r="AR56">
        <v>0.61</v>
      </c>
      <c r="AS56">
        <v>0.97</v>
      </c>
      <c r="AT56">
        <v>85.67</v>
      </c>
      <c r="AU56">
        <v>0.98</v>
      </c>
      <c r="AV56">
        <v>62.92</v>
      </c>
      <c r="AW56">
        <v>24.2</v>
      </c>
      <c r="AX56">
        <v>24.2</v>
      </c>
      <c r="AY56">
        <v>0</v>
      </c>
      <c r="AZ56">
        <v>15.81</v>
      </c>
      <c r="BA56">
        <v>23.23</v>
      </c>
      <c r="BB56">
        <v>7.74</v>
      </c>
      <c r="BC56">
        <v>62.92</v>
      </c>
      <c r="BD56">
        <v>85.15</v>
      </c>
      <c r="BE56">
        <v>63.16</v>
      </c>
      <c r="BF56">
        <v>48.4</v>
      </c>
      <c r="BG56">
        <v>255.46</v>
      </c>
      <c r="BH56">
        <v>147.88</v>
      </c>
      <c r="BI56">
        <v>9.68</v>
      </c>
      <c r="BJ56">
        <v>154</v>
      </c>
      <c r="BK56">
        <v>36.69</v>
      </c>
      <c r="BL56">
        <v>16.73</v>
      </c>
      <c r="BM56">
        <v>13.55</v>
      </c>
      <c r="BN56">
        <v>66</v>
      </c>
      <c r="BO56">
        <v>0</v>
      </c>
      <c r="BP56">
        <v>24.4</v>
      </c>
      <c r="BQ56">
        <v>43.56</v>
      </c>
      <c r="BR56">
        <v>53</v>
      </c>
    </row>
    <row r="57" spans="1:70">
      <c r="G57" t="s">
        <v>99</v>
      </c>
      <c r="H57" s="73">
        <v>851.33000000000015</v>
      </c>
      <c r="I57" s="46">
        <v>359.06999999999994</v>
      </c>
      <c r="J57" s="46">
        <v>353.98</v>
      </c>
      <c r="K57" s="46">
        <v>93.9</v>
      </c>
      <c r="L57" s="46">
        <v>14.04</v>
      </c>
      <c r="M57" s="74">
        <v>0</v>
      </c>
      <c r="N57" s="73">
        <v>0</v>
      </c>
      <c r="O57" s="46">
        <v>77.400000000000006</v>
      </c>
      <c r="P57" s="46">
        <v>0</v>
      </c>
      <c r="Q57" s="46">
        <v>0</v>
      </c>
      <c r="R57" s="46">
        <v>0</v>
      </c>
      <c r="S57" s="74">
        <v>0</v>
      </c>
      <c r="W57">
        <v>63.62</v>
      </c>
      <c r="X57">
        <v>21.28</v>
      </c>
      <c r="Y57">
        <v>0</v>
      </c>
      <c r="Z57">
        <v>0</v>
      </c>
      <c r="AA57">
        <v>90.99</v>
      </c>
      <c r="AB57">
        <v>6.78</v>
      </c>
      <c r="AC57">
        <v>48.4</v>
      </c>
      <c r="AD57">
        <v>24.2</v>
      </c>
      <c r="AE57">
        <v>48.4</v>
      </c>
      <c r="AF57">
        <v>24.2</v>
      </c>
      <c r="AG57">
        <v>0</v>
      </c>
      <c r="AH57">
        <v>64.37</v>
      </c>
      <c r="AI57">
        <v>23.72</v>
      </c>
      <c r="AJ57">
        <v>0.97</v>
      </c>
      <c r="AK57">
        <v>1.02</v>
      </c>
      <c r="AL57">
        <v>0.52</v>
      </c>
      <c r="AM57">
        <v>0.37</v>
      </c>
      <c r="AN57">
        <v>4.84</v>
      </c>
      <c r="AO57">
        <v>0.98</v>
      </c>
      <c r="AP57">
        <v>0.61</v>
      </c>
      <c r="AQ57">
        <v>0.92</v>
      </c>
      <c r="AR57">
        <v>0.61</v>
      </c>
      <c r="AS57">
        <v>0.97</v>
      </c>
      <c r="AT57">
        <v>85.67</v>
      </c>
      <c r="AU57">
        <v>0.98</v>
      </c>
      <c r="AV57">
        <v>62.92</v>
      </c>
      <c r="AW57">
        <v>24.2</v>
      </c>
      <c r="AX57">
        <v>24.2</v>
      </c>
      <c r="AY57">
        <v>0</v>
      </c>
      <c r="AZ57">
        <v>15.81</v>
      </c>
      <c r="BA57">
        <v>23.23</v>
      </c>
      <c r="BB57">
        <v>7.74</v>
      </c>
      <c r="BC57">
        <v>62.92</v>
      </c>
      <c r="BD57">
        <v>85.15</v>
      </c>
      <c r="BE57">
        <v>63.16</v>
      </c>
      <c r="BF57">
        <v>48.4</v>
      </c>
      <c r="BG57">
        <v>255.46</v>
      </c>
      <c r="BH57">
        <v>147.88</v>
      </c>
      <c r="BI57">
        <v>9.1999999999999993</v>
      </c>
      <c r="BJ57">
        <v>154</v>
      </c>
      <c r="BK57">
        <v>36.69</v>
      </c>
      <c r="BL57">
        <v>16.73</v>
      </c>
      <c r="BM57">
        <v>10.65</v>
      </c>
      <c r="BN57">
        <v>66</v>
      </c>
      <c r="BO57">
        <v>0</v>
      </c>
      <c r="BP57">
        <v>24.4</v>
      </c>
      <c r="BQ57">
        <v>43.56</v>
      </c>
      <c r="BR57">
        <v>53</v>
      </c>
    </row>
    <row r="58" spans="1:70">
      <c r="G58" t="s">
        <v>100</v>
      </c>
      <c r="H58" s="73">
        <v>851.33000000000015</v>
      </c>
      <c r="I58" s="46">
        <v>356.15999999999997</v>
      </c>
      <c r="J58" s="46">
        <v>353.98</v>
      </c>
      <c r="K58" s="46">
        <v>93.9</v>
      </c>
      <c r="L58" s="46">
        <v>13.36</v>
      </c>
      <c r="M58" s="74">
        <v>0</v>
      </c>
      <c r="N58" s="73">
        <v>0</v>
      </c>
      <c r="O58" s="46">
        <v>77.400000000000006</v>
      </c>
      <c r="P58" s="46">
        <v>0</v>
      </c>
      <c r="Q58" s="46">
        <v>0</v>
      </c>
      <c r="R58" s="46">
        <v>0</v>
      </c>
      <c r="S58" s="74">
        <v>0</v>
      </c>
      <c r="W58">
        <v>63.62</v>
      </c>
      <c r="X58">
        <v>21.28</v>
      </c>
      <c r="Y58">
        <v>0</v>
      </c>
      <c r="Z58">
        <v>0</v>
      </c>
      <c r="AA58">
        <v>90.99</v>
      </c>
      <c r="AB58">
        <v>6.78</v>
      </c>
      <c r="AC58">
        <v>48.4</v>
      </c>
      <c r="AD58">
        <v>24.2</v>
      </c>
      <c r="AE58">
        <v>48.4</v>
      </c>
      <c r="AF58">
        <v>24.2</v>
      </c>
      <c r="AG58">
        <v>0</v>
      </c>
      <c r="AH58">
        <v>64.37</v>
      </c>
      <c r="AI58">
        <v>23.72</v>
      </c>
      <c r="AJ58">
        <v>0.97</v>
      </c>
      <c r="AK58">
        <v>1.02</v>
      </c>
      <c r="AL58">
        <v>0.52</v>
      </c>
      <c r="AM58">
        <v>0.37</v>
      </c>
      <c r="AN58">
        <v>4.84</v>
      </c>
      <c r="AO58">
        <v>0.98</v>
      </c>
      <c r="AP58">
        <v>0.61</v>
      </c>
      <c r="AQ58">
        <v>0.92</v>
      </c>
      <c r="AR58">
        <v>0.61</v>
      </c>
      <c r="AS58">
        <v>0.97</v>
      </c>
      <c r="AT58">
        <v>85.67</v>
      </c>
      <c r="AU58">
        <v>0.98</v>
      </c>
      <c r="AV58">
        <v>62.92</v>
      </c>
      <c r="AW58">
        <v>24.2</v>
      </c>
      <c r="AX58">
        <v>24.2</v>
      </c>
      <c r="AY58">
        <v>0</v>
      </c>
      <c r="AZ58">
        <v>15.81</v>
      </c>
      <c r="BA58">
        <v>23.23</v>
      </c>
      <c r="BB58">
        <v>7.74</v>
      </c>
      <c r="BC58">
        <v>62.92</v>
      </c>
      <c r="BD58">
        <v>85.15</v>
      </c>
      <c r="BE58">
        <v>63.16</v>
      </c>
      <c r="BF58">
        <v>48.4</v>
      </c>
      <c r="BG58">
        <v>255.46</v>
      </c>
      <c r="BH58">
        <v>147.88</v>
      </c>
      <c r="BI58">
        <v>8.52</v>
      </c>
      <c r="BJ58">
        <v>154</v>
      </c>
      <c r="BK58">
        <v>36.69</v>
      </c>
      <c r="BL58">
        <v>16.73</v>
      </c>
      <c r="BM58">
        <v>7.74</v>
      </c>
      <c r="BN58">
        <v>66</v>
      </c>
      <c r="BO58">
        <v>0</v>
      </c>
      <c r="BP58">
        <v>24.4</v>
      </c>
      <c r="BQ58">
        <v>43.56</v>
      </c>
      <c r="BR58">
        <v>53</v>
      </c>
    </row>
    <row r="59" spans="1:70">
      <c r="G59" t="s">
        <v>101</v>
      </c>
      <c r="H59" s="73">
        <v>874.5</v>
      </c>
      <c r="I59" s="46">
        <v>368.74999999999994</v>
      </c>
      <c r="J59" s="46">
        <v>356.29</v>
      </c>
      <c r="K59" s="46">
        <v>93.9</v>
      </c>
      <c r="L59" s="46">
        <v>12.780000000000001</v>
      </c>
      <c r="M59" s="74">
        <v>0</v>
      </c>
      <c r="N59" s="73">
        <v>0</v>
      </c>
      <c r="O59" s="46">
        <v>77.400000000000006</v>
      </c>
      <c r="P59" s="46">
        <v>0</v>
      </c>
      <c r="Q59" s="46">
        <v>0</v>
      </c>
      <c r="R59" s="46">
        <v>0</v>
      </c>
      <c r="S59" s="74">
        <v>0</v>
      </c>
      <c r="W59">
        <v>63.62</v>
      </c>
      <c r="X59">
        <v>21.28</v>
      </c>
      <c r="Y59">
        <v>0</v>
      </c>
      <c r="Z59">
        <v>0</v>
      </c>
      <c r="AA59">
        <v>106.48</v>
      </c>
      <c r="AB59">
        <v>6.78</v>
      </c>
      <c r="AC59">
        <v>48.4</v>
      </c>
      <c r="AD59">
        <v>24.2</v>
      </c>
      <c r="AE59">
        <v>48.4</v>
      </c>
      <c r="AF59">
        <v>24.2</v>
      </c>
      <c r="AG59">
        <v>23.17</v>
      </c>
      <c r="AH59">
        <v>64.37</v>
      </c>
      <c r="AI59">
        <v>23.72</v>
      </c>
      <c r="AJ59">
        <v>0.97</v>
      </c>
      <c r="AK59">
        <v>1.02</v>
      </c>
      <c r="AL59">
        <v>0.52</v>
      </c>
      <c r="AM59">
        <v>0.37</v>
      </c>
      <c r="AN59">
        <v>4.84</v>
      </c>
      <c r="AO59">
        <v>0.98</v>
      </c>
      <c r="AP59">
        <v>0.61</v>
      </c>
      <c r="AQ59">
        <v>0.92</v>
      </c>
      <c r="AR59">
        <v>0.61</v>
      </c>
      <c r="AS59">
        <v>0.97</v>
      </c>
      <c r="AT59">
        <v>85.67</v>
      </c>
      <c r="AU59">
        <v>0.98</v>
      </c>
      <c r="AV59">
        <v>62.92</v>
      </c>
      <c r="AW59">
        <v>24.2</v>
      </c>
      <c r="AX59">
        <v>24.2</v>
      </c>
      <c r="AY59">
        <v>0</v>
      </c>
      <c r="AZ59">
        <v>15.81</v>
      </c>
      <c r="BA59">
        <v>23.23</v>
      </c>
      <c r="BB59">
        <v>7.74</v>
      </c>
      <c r="BC59">
        <v>62.92</v>
      </c>
      <c r="BD59">
        <v>85.15</v>
      </c>
      <c r="BE59">
        <v>63.16</v>
      </c>
      <c r="BF59">
        <v>48.4</v>
      </c>
      <c r="BG59">
        <v>255.46</v>
      </c>
      <c r="BH59">
        <v>147.88</v>
      </c>
      <c r="BI59">
        <v>7.94</v>
      </c>
      <c r="BJ59">
        <v>154</v>
      </c>
      <c r="BK59">
        <v>36.69</v>
      </c>
      <c r="BL59">
        <v>19.04</v>
      </c>
      <c r="BM59">
        <v>4.84</v>
      </c>
      <c r="BN59">
        <v>66</v>
      </c>
      <c r="BO59">
        <v>0</v>
      </c>
      <c r="BP59">
        <v>24.4</v>
      </c>
      <c r="BQ59">
        <v>43.56</v>
      </c>
      <c r="BR59">
        <v>53</v>
      </c>
    </row>
    <row r="60" spans="1:70">
      <c r="G60" t="s">
        <v>102</v>
      </c>
      <c r="H60" s="73">
        <v>874.5</v>
      </c>
      <c r="I60" s="46">
        <v>366.80999999999995</v>
      </c>
      <c r="J60" s="46">
        <v>356.29</v>
      </c>
      <c r="K60" s="46">
        <v>93.9</v>
      </c>
      <c r="L60" s="46">
        <v>12.1</v>
      </c>
      <c r="M60" s="74">
        <v>0</v>
      </c>
      <c r="N60" s="73">
        <v>0</v>
      </c>
      <c r="O60" s="46">
        <v>77.400000000000006</v>
      </c>
      <c r="P60" s="46">
        <v>0</v>
      </c>
      <c r="Q60" s="46">
        <v>0</v>
      </c>
      <c r="R60" s="46">
        <v>0</v>
      </c>
      <c r="S60" s="74">
        <v>0</v>
      </c>
      <c r="W60">
        <v>63.62</v>
      </c>
      <c r="X60">
        <v>21.28</v>
      </c>
      <c r="Y60">
        <v>0</v>
      </c>
      <c r="Z60">
        <v>0</v>
      </c>
      <c r="AA60">
        <v>106.48</v>
      </c>
      <c r="AB60">
        <v>6.78</v>
      </c>
      <c r="AC60">
        <v>48.4</v>
      </c>
      <c r="AD60">
        <v>24.2</v>
      </c>
      <c r="AE60">
        <v>48.4</v>
      </c>
      <c r="AF60">
        <v>24.2</v>
      </c>
      <c r="AG60">
        <v>23.17</v>
      </c>
      <c r="AH60">
        <v>64.37</v>
      </c>
      <c r="AI60">
        <v>23.72</v>
      </c>
      <c r="AJ60">
        <v>0.97</v>
      </c>
      <c r="AK60">
        <v>1.02</v>
      </c>
      <c r="AL60">
        <v>0.52</v>
      </c>
      <c r="AM60">
        <v>0.37</v>
      </c>
      <c r="AN60">
        <v>4.84</v>
      </c>
      <c r="AO60">
        <v>0.98</v>
      </c>
      <c r="AP60">
        <v>0.61</v>
      </c>
      <c r="AQ60">
        <v>0.92</v>
      </c>
      <c r="AR60">
        <v>0.61</v>
      </c>
      <c r="AS60">
        <v>0.97</v>
      </c>
      <c r="AT60">
        <v>85.67</v>
      </c>
      <c r="AU60">
        <v>0.98</v>
      </c>
      <c r="AV60">
        <v>62.92</v>
      </c>
      <c r="AW60">
        <v>24.2</v>
      </c>
      <c r="AX60">
        <v>24.2</v>
      </c>
      <c r="AY60">
        <v>0</v>
      </c>
      <c r="AZ60">
        <v>15.81</v>
      </c>
      <c r="BA60">
        <v>23.23</v>
      </c>
      <c r="BB60">
        <v>7.74</v>
      </c>
      <c r="BC60">
        <v>62.92</v>
      </c>
      <c r="BD60">
        <v>85.15</v>
      </c>
      <c r="BE60">
        <v>63.16</v>
      </c>
      <c r="BF60">
        <v>48.4</v>
      </c>
      <c r="BG60">
        <v>255.46</v>
      </c>
      <c r="BH60">
        <v>147.88</v>
      </c>
      <c r="BI60">
        <v>7.26</v>
      </c>
      <c r="BJ60">
        <v>154</v>
      </c>
      <c r="BK60">
        <v>36.69</v>
      </c>
      <c r="BL60">
        <v>19.04</v>
      </c>
      <c r="BM60">
        <v>2.9</v>
      </c>
      <c r="BN60">
        <v>66</v>
      </c>
      <c r="BO60">
        <v>0</v>
      </c>
      <c r="BP60">
        <v>24.4</v>
      </c>
      <c r="BQ60">
        <v>43.56</v>
      </c>
      <c r="BR60">
        <v>53</v>
      </c>
    </row>
    <row r="61" spans="1:70">
      <c r="G61" t="s">
        <v>103</v>
      </c>
      <c r="H61" s="73">
        <v>874.5</v>
      </c>
      <c r="I61" s="46">
        <v>366.80999999999995</v>
      </c>
      <c r="J61" s="46">
        <v>356.29</v>
      </c>
      <c r="K61" s="46">
        <v>93.9</v>
      </c>
      <c r="L61" s="46">
        <v>11.620000000000001</v>
      </c>
      <c r="M61" s="74">
        <v>0</v>
      </c>
      <c r="N61" s="73">
        <v>0</v>
      </c>
      <c r="O61" s="46">
        <v>24.4</v>
      </c>
      <c r="P61" s="46">
        <v>0</v>
      </c>
      <c r="Q61" s="46">
        <v>0</v>
      </c>
      <c r="R61" s="46">
        <v>0</v>
      </c>
      <c r="S61" s="74">
        <v>0</v>
      </c>
      <c r="W61">
        <v>63.62</v>
      </c>
      <c r="X61">
        <v>21.28</v>
      </c>
      <c r="Y61">
        <v>0</v>
      </c>
      <c r="Z61">
        <v>0</v>
      </c>
      <c r="AA61">
        <v>106.48</v>
      </c>
      <c r="AB61">
        <v>6.78</v>
      </c>
      <c r="AC61">
        <v>48.4</v>
      </c>
      <c r="AD61">
        <v>24.2</v>
      </c>
      <c r="AE61">
        <v>48.4</v>
      </c>
      <c r="AF61">
        <v>24.2</v>
      </c>
      <c r="AG61">
        <v>23.17</v>
      </c>
      <c r="AH61">
        <v>64.37</v>
      </c>
      <c r="AI61">
        <v>23.72</v>
      </c>
      <c r="AJ61">
        <v>0.97</v>
      </c>
      <c r="AK61">
        <v>1.02</v>
      </c>
      <c r="AL61">
        <v>0.52</v>
      </c>
      <c r="AM61">
        <v>0.37</v>
      </c>
      <c r="AN61">
        <v>4.84</v>
      </c>
      <c r="AO61">
        <v>0.98</v>
      </c>
      <c r="AP61">
        <v>0.61</v>
      </c>
      <c r="AQ61">
        <v>0.92</v>
      </c>
      <c r="AR61">
        <v>0.61</v>
      </c>
      <c r="AS61">
        <v>0.97</v>
      </c>
      <c r="AT61">
        <v>85.67</v>
      </c>
      <c r="AU61">
        <v>0.98</v>
      </c>
      <c r="AV61">
        <v>62.92</v>
      </c>
      <c r="AW61">
        <v>24.2</v>
      </c>
      <c r="AX61">
        <v>24.2</v>
      </c>
      <c r="AY61">
        <v>0</v>
      </c>
      <c r="AZ61">
        <v>15.81</v>
      </c>
      <c r="BA61">
        <v>23.23</v>
      </c>
      <c r="BB61">
        <v>7.74</v>
      </c>
      <c r="BC61">
        <v>62.92</v>
      </c>
      <c r="BD61">
        <v>85.15</v>
      </c>
      <c r="BE61">
        <v>63.16</v>
      </c>
      <c r="BF61">
        <v>48.4</v>
      </c>
      <c r="BG61">
        <v>255.46</v>
      </c>
      <c r="BH61">
        <v>147.88</v>
      </c>
      <c r="BI61">
        <v>6.78</v>
      </c>
      <c r="BJ61">
        <v>154</v>
      </c>
      <c r="BK61">
        <v>36.69</v>
      </c>
      <c r="BL61">
        <v>19.04</v>
      </c>
      <c r="BM61">
        <v>2.9</v>
      </c>
      <c r="BN61">
        <v>66</v>
      </c>
      <c r="BO61">
        <v>0</v>
      </c>
      <c r="BP61">
        <v>24.4</v>
      </c>
      <c r="BQ61">
        <v>43.56</v>
      </c>
      <c r="BR61">
        <v>0</v>
      </c>
    </row>
    <row r="62" spans="1:70">
      <c r="G62" t="s">
        <v>104</v>
      </c>
      <c r="H62" s="73">
        <v>874.5</v>
      </c>
      <c r="I62" s="46">
        <v>366.80999999999995</v>
      </c>
      <c r="J62" s="46">
        <v>356.29</v>
      </c>
      <c r="K62" s="46">
        <v>93.9</v>
      </c>
      <c r="L62" s="46">
        <v>11.129999999999999</v>
      </c>
      <c r="M62" s="74">
        <v>0</v>
      </c>
      <c r="N62" s="73">
        <v>0</v>
      </c>
      <c r="O62" s="46">
        <v>24.4</v>
      </c>
      <c r="P62" s="46">
        <v>0</v>
      </c>
      <c r="Q62" s="46">
        <v>0</v>
      </c>
      <c r="R62" s="46">
        <v>0</v>
      </c>
      <c r="S62" s="74">
        <v>0</v>
      </c>
      <c r="W62">
        <v>63.62</v>
      </c>
      <c r="X62">
        <v>21.28</v>
      </c>
      <c r="Y62">
        <v>0</v>
      </c>
      <c r="Z62">
        <v>0</v>
      </c>
      <c r="AA62">
        <v>106.48</v>
      </c>
      <c r="AB62">
        <v>6.78</v>
      </c>
      <c r="AC62">
        <v>48.4</v>
      </c>
      <c r="AD62">
        <v>24.2</v>
      </c>
      <c r="AE62">
        <v>48.4</v>
      </c>
      <c r="AF62">
        <v>24.2</v>
      </c>
      <c r="AG62">
        <v>23.17</v>
      </c>
      <c r="AH62">
        <v>64.37</v>
      </c>
      <c r="AI62">
        <v>23.72</v>
      </c>
      <c r="AJ62">
        <v>0.97</v>
      </c>
      <c r="AK62">
        <v>1.02</v>
      </c>
      <c r="AL62">
        <v>0.52</v>
      </c>
      <c r="AM62">
        <v>0.37</v>
      </c>
      <c r="AN62">
        <v>4.84</v>
      </c>
      <c r="AO62">
        <v>0.98</v>
      </c>
      <c r="AP62">
        <v>0.61</v>
      </c>
      <c r="AQ62">
        <v>0.92</v>
      </c>
      <c r="AR62">
        <v>0.61</v>
      </c>
      <c r="AS62">
        <v>0.97</v>
      </c>
      <c r="AT62">
        <v>85.67</v>
      </c>
      <c r="AU62">
        <v>0.98</v>
      </c>
      <c r="AV62">
        <v>62.92</v>
      </c>
      <c r="AW62">
        <v>24.2</v>
      </c>
      <c r="AX62">
        <v>24.2</v>
      </c>
      <c r="AY62">
        <v>0</v>
      </c>
      <c r="AZ62">
        <v>15.81</v>
      </c>
      <c r="BA62">
        <v>23.23</v>
      </c>
      <c r="BB62">
        <v>7.74</v>
      </c>
      <c r="BC62">
        <v>62.92</v>
      </c>
      <c r="BD62">
        <v>85.15</v>
      </c>
      <c r="BE62">
        <v>63.16</v>
      </c>
      <c r="BF62">
        <v>48.4</v>
      </c>
      <c r="BG62">
        <v>255.46</v>
      </c>
      <c r="BH62">
        <v>147.88</v>
      </c>
      <c r="BI62">
        <v>6.29</v>
      </c>
      <c r="BJ62">
        <v>154</v>
      </c>
      <c r="BK62">
        <v>36.69</v>
      </c>
      <c r="BL62">
        <v>19.04</v>
      </c>
      <c r="BM62">
        <v>2.9</v>
      </c>
      <c r="BN62">
        <v>66</v>
      </c>
      <c r="BO62">
        <v>0</v>
      </c>
      <c r="BP62">
        <v>24.4</v>
      </c>
      <c r="BQ62">
        <v>43.56</v>
      </c>
      <c r="BR62">
        <v>0</v>
      </c>
    </row>
    <row r="63" spans="1:70">
      <c r="G63" t="s">
        <v>105</v>
      </c>
      <c r="H63" s="73">
        <v>872.34000000000015</v>
      </c>
      <c r="I63" s="46">
        <v>402.77</v>
      </c>
      <c r="J63" s="46">
        <v>356.46999999999997</v>
      </c>
      <c r="K63" s="46">
        <v>93.9</v>
      </c>
      <c r="L63" s="46">
        <v>10.649999999999999</v>
      </c>
      <c r="M63" s="74">
        <v>0</v>
      </c>
      <c r="N63" s="73">
        <v>0</v>
      </c>
      <c r="O63" s="46">
        <v>24.4</v>
      </c>
      <c r="P63" s="46">
        <v>0</v>
      </c>
      <c r="Q63" s="46">
        <v>0</v>
      </c>
      <c r="R63" s="46">
        <v>0</v>
      </c>
      <c r="S63" s="74">
        <v>0</v>
      </c>
      <c r="W63">
        <v>63.62</v>
      </c>
      <c r="X63">
        <v>21.28</v>
      </c>
      <c r="Y63">
        <v>0</v>
      </c>
      <c r="Z63">
        <v>0</v>
      </c>
      <c r="AA63">
        <v>106.48</v>
      </c>
      <c r="AB63">
        <v>6.78</v>
      </c>
      <c r="AC63">
        <v>48.4</v>
      </c>
      <c r="AD63">
        <v>24.2</v>
      </c>
      <c r="AE63">
        <v>48.4</v>
      </c>
      <c r="AF63">
        <v>24.2</v>
      </c>
      <c r="AG63">
        <v>23.17</v>
      </c>
      <c r="AH63">
        <v>64.37</v>
      </c>
      <c r="AI63">
        <v>23.72</v>
      </c>
      <c r="AJ63">
        <v>0.97</v>
      </c>
      <c r="AK63">
        <v>1.02</v>
      </c>
      <c r="AL63">
        <v>0.52</v>
      </c>
      <c r="AM63">
        <v>0.37</v>
      </c>
      <c r="AN63">
        <v>4.84</v>
      </c>
      <c r="AO63">
        <v>0.98</v>
      </c>
      <c r="AP63">
        <v>0.61</v>
      </c>
      <c r="AQ63">
        <v>0.92</v>
      </c>
      <c r="AR63">
        <v>0.61</v>
      </c>
      <c r="AS63">
        <v>0.97</v>
      </c>
      <c r="AT63">
        <v>85.67</v>
      </c>
      <c r="AU63">
        <v>0.98</v>
      </c>
      <c r="AV63">
        <v>62.92</v>
      </c>
      <c r="AW63">
        <v>24.2</v>
      </c>
      <c r="AX63">
        <v>24.2</v>
      </c>
      <c r="AY63">
        <v>0</v>
      </c>
      <c r="AZ63">
        <v>15.81</v>
      </c>
      <c r="BA63">
        <v>23.23</v>
      </c>
      <c r="BB63">
        <v>7.74</v>
      </c>
      <c r="BC63">
        <v>62.92</v>
      </c>
      <c r="BD63">
        <v>85.15</v>
      </c>
      <c r="BE63">
        <v>63.16</v>
      </c>
      <c r="BF63">
        <v>48.4</v>
      </c>
      <c r="BG63">
        <v>255.46</v>
      </c>
      <c r="BH63">
        <v>147.88</v>
      </c>
      <c r="BI63">
        <v>5.81</v>
      </c>
      <c r="BJ63">
        <v>149.80000000000001</v>
      </c>
      <c r="BK63">
        <v>38.729999999999997</v>
      </c>
      <c r="BL63">
        <v>19.22</v>
      </c>
      <c r="BM63">
        <v>1.94</v>
      </c>
      <c r="BN63">
        <v>64.2</v>
      </c>
      <c r="BO63">
        <v>38.72</v>
      </c>
      <c r="BP63">
        <v>24.4</v>
      </c>
      <c r="BQ63">
        <v>43.56</v>
      </c>
      <c r="BR63">
        <v>0</v>
      </c>
    </row>
    <row r="64" spans="1:70">
      <c r="G64" t="s">
        <v>106</v>
      </c>
      <c r="H64" s="73">
        <v>862.54000000000008</v>
      </c>
      <c r="I64" s="46">
        <v>398.56999999999994</v>
      </c>
      <c r="J64" s="46">
        <v>356.46999999999997</v>
      </c>
      <c r="K64" s="46">
        <v>93.9</v>
      </c>
      <c r="L64" s="46">
        <v>9.68</v>
      </c>
      <c r="M64" s="74">
        <v>0</v>
      </c>
      <c r="N64" s="73">
        <v>0</v>
      </c>
      <c r="O64" s="46">
        <v>24.4</v>
      </c>
      <c r="P64" s="46">
        <v>0</v>
      </c>
      <c r="Q64" s="46">
        <v>0</v>
      </c>
      <c r="R64" s="46">
        <v>0</v>
      </c>
      <c r="S64" s="74">
        <v>0</v>
      </c>
      <c r="W64">
        <v>63.62</v>
      </c>
      <c r="X64">
        <v>21.28</v>
      </c>
      <c r="Y64">
        <v>0</v>
      </c>
      <c r="Z64">
        <v>0</v>
      </c>
      <c r="AA64">
        <v>106.48</v>
      </c>
      <c r="AB64">
        <v>6.78</v>
      </c>
      <c r="AC64">
        <v>48.4</v>
      </c>
      <c r="AD64">
        <v>24.2</v>
      </c>
      <c r="AE64">
        <v>48.4</v>
      </c>
      <c r="AF64">
        <v>24.2</v>
      </c>
      <c r="AG64">
        <v>23.17</v>
      </c>
      <c r="AH64">
        <v>64.37</v>
      </c>
      <c r="AI64">
        <v>23.72</v>
      </c>
      <c r="AJ64">
        <v>0.97</v>
      </c>
      <c r="AK64">
        <v>1.02</v>
      </c>
      <c r="AL64">
        <v>0.52</v>
      </c>
      <c r="AM64">
        <v>0.37</v>
      </c>
      <c r="AN64">
        <v>4.84</v>
      </c>
      <c r="AO64">
        <v>0.98</v>
      </c>
      <c r="AP64">
        <v>0.61</v>
      </c>
      <c r="AQ64">
        <v>0.92</v>
      </c>
      <c r="AR64">
        <v>0.61</v>
      </c>
      <c r="AS64">
        <v>0.97</v>
      </c>
      <c r="AT64">
        <v>85.67</v>
      </c>
      <c r="AU64">
        <v>0.98</v>
      </c>
      <c r="AV64">
        <v>62.92</v>
      </c>
      <c r="AW64">
        <v>24.2</v>
      </c>
      <c r="AX64">
        <v>24.2</v>
      </c>
      <c r="AY64">
        <v>0</v>
      </c>
      <c r="AZ64">
        <v>15.81</v>
      </c>
      <c r="BA64">
        <v>23.23</v>
      </c>
      <c r="BB64">
        <v>7.74</v>
      </c>
      <c r="BC64">
        <v>62.92</v>
      </c>
      <c r="BD64">
        <v>85.15</v>
      </c>
      <c r="BE64">
        <v>63.16</v>
      </c>
      <c r="BF64">
        <v>48.4</v>
      </c>
      <c r="BG64">
        <v>255.46</v>
      </c>
      <c r="BH64">
        <v>147.88</v>
      </c>
      <c r="BI64">
        <v>4.84</v>
      </c>
      <c r="BJ64">
        <v>140</v>
      </c>
      <c r="BK64">
        <v>38.729999999999997</v>
      </c>
      <c r="BL64">
        <v>19.22</v>
      </c>
      <c r="BM64">
        <v>1.94</v>
      </c>
      <c r="BN64">
        <v>60</v>
      </c>
      <c r="BO64">
        <v>38.72</v>
      </c>
      <c r="BP64">
        <v>24.4</v>
      </c>
      <c r="BQ64">
        <v>43.56</v>
      </c>
      <c r="BR64">
        <v>0</v>
      </c>
    </row>
    <row r="65" spans="7:70">
      <c r="G65" t="s">
        <v>107</v>
      </c>
      <c r="H65" s="73">
        <v>855.54000000000008</v>
      </c>
      <c r="I65" s="46">
        <v>393.63</v>
      </c>
      <c r="J65" s="46">
        <v>356.46999999999997</v>
      </c>
      <c r="K65" s="46">
        <v>93.9</v>
      </c>
      <c r="L65" s="46">
        <v>8.81</v>
      </c>
      <c r="M65" s="74">
        <v>0</v>
      </c>
      <c r="N65" s="73">
        <v>0</v>
      </c>
      <c r="O65" s="46">
        <v>24.4</v>
      </c>
      <c r="P65" s="46">
        <v>0</v>
      </c>
      <c r="Q65" s="46">
        <v>0</v>
      </c>
      <c r="R65" s="46">
        <v>0</v>
      </c>
      <c r="S65" s="74">
        <v>0</v>
      </c>
      <c r="W65">
        <v>63.62</v>
      </c>
      <c r="X65">
        <v>21.28</v>
      </c>
      <c r="Y65">
        <v>0</v>
      </c>
      <c r="Z65">
        <v>0</v>
      </c>
      <c r="AA65">
        <v>106.48</v>
      </c>
      <c r="AB65">
        <v>6.78</v>
      </c>
      <c r="AC65">
        <v>48.4</v>
      </c>
      <c r="AD65">
        <v>24.2</v>
      </c>
      <c r="AE65">
        <v>48.4</v>
      </c>
      <c r="AF65">
        <v>24.2</v>
      </c>
      <c r="AG65">
        <v>23.17</v>
      </c>
      <c r="AH65">
        <v>64.37</v>
      </c>
      <c r="AI65">
        <v>23.72</v>
      </c>
      <c r="AJ65">
        <v>0.97</v>
      </c>
      <c r="AK65">
        <v>1.02</v>
      </c>
      <c r="AL65">
        <v>0.52</v>
      </c>
      <c r="AM65">
        <v>0.37</v>
      </c>
      <c r="AN65">
        <v>4.84</v>
      </c>
      <c r="AO65">
        <v>0.98</v>
      </c>
      <c r="AP65">
        <v>0.61</v>
      </c>
      <c r="AQ65">
        <v>0.92</v>
      </c>
      <c r="AR65">
        <v>0.61</v>
      </c>
      <c r="AS65">
        <v>0.97</v>
      </c>
      <c r="AT65">
        <v>85.67</v>
      </c>
      <c r="AU65">
        <v>0.98</v>
      </c>
      <c r="AV65">
        <v>62.92</v>
      </c>
      <c r="AW65">
        <v>24.2</v>
      </c>
      <c r="AX65">
        <v>24.2</v>
      </c>
      <c r="AY65">
        <v>0</v>
      </c>
      <c r="AZ65">
        <v>15.81</v>
      </c>
      <c r="BA65">
        <v>23.23</v>
      </c>
      <c r="BB65">
        <v>7.74</v>
      </c>
      <c r="BC65">
        <v>62.92</v>
      </c>
      <c r="BD65">
        <v>85.15</v>
      </c>
      <c r="BE65">
        <v>63.16</v>
      </c>
      <c r="BF65">
        <v>48.4</v>
      </c>
      <c r="BG65">
        <v>255.46</v>
      </c>
      <c r="BH65">
        <v>147.88</v>
      </c>
      <c r="BI65">
        <v>3.97</v>
      </c>
      <c r="BJ65">
        <v>133</v>
      </c>
      <c r="BK65">
        <v>38.729999999999997</v>
      </c>
      <c r="BL65">
        <v>19.22</v>
      </c>
      <c r="BM65">
        <v>0</v>
      </c>
      <c r="BN65">
        <v>57</v>
      </c>
      <c r="BO65">
        <v>38.72</v>
      </c>
      <c r="BP65">
        <v>24.4</v>
      </c>
      <c r="BQ65">
        <v>43.56</v>
      </c>
      <c r="BR65">
        <v>0</v>
      </c>
    </row>
    <row r="66" spans="7:70">
      <c r="G66" t="s">
        <v>108</v>
      </c>
      <c r="H66" s="73">
        <v>840.1400000000001</v>
      </c>
      <c r="I66" s="46">
        <v>387.03</v>
      </c>
      <c r="J66" s="46">
        <v>356.46999999999997</v>
      </c>
      <c r="K66" s="46">
        <v>93.9</v>
      </c>
      <c r="L66" s="46">
        <v>8.23</v>
      </c>
      <c r="M66" s="74">
        <v>0</v>
      </c>
      <c r="N66" s="73">
        <v>0</v>
      </c>
      <c r="O66" s="46">
        <v>30</v>
      </c>
      <c r="P66" s="46">
        <v>0</v>
      </c>
      <c r="Q66" s="46">
        <v>0</v>
      </c>
      <c r="R66" s="46">
        <v>0</v>
      </c>
      <c r="S66" s="74">
        <v>0</v>
      </c>
      <c r="W66">
        <v>63.62</v>
      </c>
      <c r="X66">
        <v>21.28</v>
      </c>
      <c r="Y66">
        <v>0</v>
      </c>
      <c r="Z66">
        <v>0</v>
      </c>
      <c r="AA66">
        <v>106.48</v>
      </c>
      <c r="AB66">
        <v>6.78</v>
      </c>
      <c r="AC66">
        <v>48.4</v>
      </c>
      <c r="AD66">
        <v>24.2</v>
      </c>
      <c r="AE66">
        <v>48.4</v>
      </c>
      <c r="AF66">
        <v>24.2</v>
      </c>
      <c r="AG66">
        <v>23.17</v>
      </c>
      <c r="AH66">
        <v>64.37</v>
      </c>
      <c r="AI66">
        <v>23.72</v>
      </c>
      <c r="AJ66">
        <v>0.97</v>
      </c>
      <c r="AK66">
        <v>1.02</v>
      </c>
      <c r="AL66">
        <v>0.52</v>
      </c>
      <c r="AM66">
        <v>0.37</v>
      </c>
      <c r="AN66">
        <v>4.84</v>
      </c>
      <c r="AO66">
        <v>0.98</v>
      </c>
      <c r="AP66">
        <v>0.61</v>
      </c>
      <c r="AQ66">
        <v>0.92</v>
      </c>
      <c r="AR66">
        <v>0.61</v>
      </c>
      <c r="AS66">
        <v>0.97</v>
      </c>
      <c r="AT66">
        <v>85.67</v>
      </c>
      <c r="AU66">
        <v>0.98</v>
      </c>
      <c r="AV66">
        <v>62.92</v>
      </c>
      <c r="AW66">
        <v>24.2</v>
      </c>
      <c r="AX66">
        <v>24.2</v>
      </c>
      <c r="AY66">
        <v>0</v>
      </c>
      <c r="AZ66">
        <v>15.81</v>
      </c>
      <c r="BA66">
        <v>23.23</v>
      </c>
      <c r="BB66">
        <v>7.74</v>
      </c>
      <c r="BC66">
        <v>62.92</v>
      </c>
      <c r="BD66">
        <v>85.15</v>
      </c>
      <c r="BE66">
        <v>63.16</v>
      </c>
      <c r="BF66">
        <v>48.4</v>
      </c>
      <c r="BG66">
        <v>255.46</v>
      </c>
      <c r="BH66">
        <v>147.88</v>
      </c>
      <c r="BI66">
        <v>3.39</v>
      </c>
      <c r="BJ66">
        <v>117.6</v>
      </c>
      <c r="BK66">
        <v>38.729999999999997</v>
      </c>
      <c r="BL66">
        <v>19.22</v>
      </c>
      <c r="BM66">
        <v>0</v>
      </c>
      <c r="BN66">
        <v>50.4</v>
      </c>
      <c r="BO66">
        <v>38.72</v>
      </c>
      <c r="BP66">
        <v>30</v>
      </c>
      <c r="BQ66">
        <v>43.56</v>
      </c>
      <c r="BR66">
        <v>0</v>
      </c>
    </row>
    <row r="67" spans="7:70">
      <c r="G67" t="s">
        <v>109</v>
      </c>
      <c r="H67" s="73">
        <v>827.54000000000008</v>
      </c>
      <c r="I67" s="46">
        <v>381.63</v>
      </c>
      <c r="J67" s="46">
        <v>356.46999999999997</v>
      </c>
      <c r="K67" s="46">
        <v>93.9</v>
      </c>
      <c r="L67" s="46">
        <v>7.5</v>
      </c>
      <c r="M67" s="74">
        <v>0</v>
      </c>
      <c r="N67" s="73">
        <v>0</v>
      </c>
      <c r="O67" s="46">
        <v>30</v>
      </c>
      <c r="P67" s="46">
        <v>0</v>
      </c>
      <c r="Q67" s="46">
        <v>0</v>
      </c>
      <c r="R67" s="46">
        <v>0</v>
      </c>
      <c r="S67" s="74">
        <v>0</v>
      </c>
      <c r="W67">
        <v>63.62</v>
      </c>
      <c r="X67">
        <v>21.28</v>
      </c>
      <c r="Y67">
        <v>0</v>
      </c>
      <c r="Z67">
        <v>0</v>
      </c>
      <c r="AA67">
        <v>106.48</v>
      </c>
      <c r="AB67">
        <v>6.78</v>
      </c>
      <c r="AC67">
        <v>48.4</v>
      </c>
      <c r="AD67">
        <v>24.2</v>
      </c>
      <c r="AE67">
        <v>48.4</v>
      </c>
      <c r="AF67">
        <v>24.2</v>
      </c>
      <c r="AG67">
        <v>23.17</v>
      </c>
      <c r="AH67">
        <v>64.37</v>
      </c>
      <c r="AI67">
        <v>23.72</v>
      </c>
      <c r="AJ67">
        <v>0.97</v>
      </c>
      <c r="AK67">
        <v>1.02</v>
      </c>
      <c r="AL67">
        <v>0.52</v>
      </c>
      <c r="AM67">
        <v>0.37</v>
      </c>
      <c r="AN67">
        <v>4.84</v>
      </c>
      <c r="AO67">
        <v>0.98</v>
      </c>
      <c r="AP67">
        <v>0.61</v>
      </c>
      <c r="AQ67">
        <v>0.92</v>
      </c>
      <c r="AR67">
        <v>0.61</v>
      </c>
      <c r="AS67">
        <v>0.97</v>
      </c>
      <c r="AT67">
        <v>85.67</v>
      </c>
      <c r="AU67">
        <v>0.98</v>
      </c>
      <c r="AV67">
        <v>62.92</v>
      </c>
      <c r="AW67">
        <v>24.2</v>
      </c>
      <c r="AX67">
        <v>24.2</v>
      </c>
      <c r="AY67">
        <v>0</v>
      </c>
      <c r="AZ67">
        <v>15.81</v>
      </c>
      <c r="BA67">
        <v>23.23</v>
      </c>
      <c r="BB67">
        <v>7.74</v>
      </c>
      <c r="BC67">
        <v>62.92</v>
      </c>
      <c r="BD67">
        <v>85.15</v>
      </c>
      <c r="BE67">
        <v>63.16</v>
      </c>
      <c r="BF67">
        <v>48.4</v>
      </c>
      <c r="BG67">
        <v>255.46</v>
      </c>
      <c r="BH67">
        <v>147.88</v>
      </c>
      <c r="BI67">
        <v>2.66</v>
      </c>
      <c r="BJ67">
        <v>105</v>
      </c>
      <c r="BK67">
        <v>38.729999999999997</v>
      </c>
      <c r="BL67">
        <v>19.22</v>
      </c>
      <c r="BM67">
        <v>0</v>
      </c>
      <c r="BN67">
        <v>45</v>
      </c>
      <c r="BO67">
        <v>38.72</v>
      </c>
      <c r="BP67">
        <v>30</v>
      </c>
      <c r="BQ67">
        <v>43.56</v>
      </c>
      <c r="BR67">
        <v>0</v>
      </c>
    </row>
    <row r="68" spans="7:70">
      <c r="G68" t="s">
        <v>110</v>
      </c>
      <c r="H68" s="73">
        <v>814.94</v>
      </c>
      <c r="I68" s="46">
        <v>376.23</v>
      </c>
      <c r="J68" s="46">
        <v>356.46999999999997</v>
      </c>
      <c r="K68" s="46">
        <v>93.9</v>
      </c>
      <c r="L68" s="46">
        <v>7.0600000000000005</v>
      </c>
      <c r="M68" s="74">
        <v>0</v>
      </c>
      <c r="N68" s="73">
        <v>0</v>
      </c>
      <c r="O68" s="46">
        <v>30</v>
      </c>
      <c r="P68" s="46">
        <v>0</v>
      </c>
      <c r="Q68" s="46">
        <v>0</v>
      </c>
      <c r="R68" s="46">
        <v>0</v>
      </c>
      <c r="S68" s="74">
        <v>0</v>
      </c>
      <c r="W68">
        <v>63.62</v>
      </c>
      <c r="X68">
        <v>21.28</v>
      </c>
      <c r="Y68">
        <v>0</v>
      </c>
      <c r="Z68">
        <v>0</v>
      </c>
      <c r="AA68">
        <v>106.48</v>
      </c>
      <c r="AB68">
        <v>6.78</v>
      </c>
      <c r="AC68">
        <v>48.4</v>
      </c>
      <c r="AD68">
        <v>24.2</v>
      </c>
      <c r="AE68">
        <v>48.4</v>
      </c>
      <c r="AF68">
        <v>24.2</v>
      </c>
      <c r="AG68">
        <v>23.17</v>
      </c>
      <c r="AH68">
        <v>64.37</v>
      </c>
      <c r="AI68">
        <v>23.72</v>
      </c>
      <c r="AJ68">
        <v>0.97</v>
      </c>
      <c r="AK68">
        <v>1.02</v>
      </c>
      <c r="AL68">
        <v>0.52</v>
      </c>
      <c r="AM68">
        <v>0.37</v>
      </c>
      <c r="AN68">
        <v>4.84</v>
      </c>
      <c r="AO68">
        <v>0.98</v>
      </c>
      <c r="AP68">
        <v>0.61</v>
      </c>
      <c r="AQ68">
        <v>0.92</v>
      </c>
      <c r="AR68">
        <v>0.61</v>
      </c>
      <c r="AS68">
        <v>0.97</v>
      </c>
      <c r="AT68">
        <v>85.67</v>
      </c>
      <c r="AU68">
        <v>0.98</v>
      </c>
      <c r="AV68">
        <v>62.92</v>
      </c>
      <c r="AW68">
        <v>24.2</v>
      </c>
      <c r="AX68">
        <v>24.2</v>
      </c>
      <c r="AY68">
        <v>0</v>
      </c>
      <c r="AZ68">
        <v>15.81</v>
      </c>
      <c r="BA68">
        <v>23.23</v>
      </c>
      <c r="BB68">
        <v>7.74</v>
      </c>
      <c r="BC68">
        <v>62.92</v>
      </c>
      <c r="BD68">
        <v>85.15</v>
      </c>
      <c r="BE68">
        <v>63.16</v>
      </c>
      <c r="BF68">
        <v>48.4</v>
      </c>
      <c r="BG68">
        <v>255.46</v>
      </c>
      <c r="BH68">
        <v>147.88</v>
      </c>
      <c r="BI68">
        <v>2.2200000000000002</v>
      </c>
      <c r="BJ68">
        <v>92.4</v>
      </c>
      <c r="BK68">
        <v>38.729999999999997</v>
      </c>
      <c r="BL68">
        <v>19.22</v>
      </c>
      <c r="BM68">
        <v>0</v>
      </c>
      <c r="BN68">
        <v>39.6</v>
      </c>
      <c r="BO68">
        <v>38.72</v>
      </c>
      <c r="BP68">
        <v>30</v>
      </c>
      <c r="BQ68">
        <v>43.56</v>
      </c>
      <c r="BR68">
        <v>0</v>
      </c>
    </row>
    <row r="69" spans="7:70">
      <c r="G69" t="s">
        <v>111</v>
      </c>
      <c r="H69" s="73">
        <v>799.54000000000008</v>
      </c>
      <c r="I69" s="46">
        <v>369.63</v>
      </c>
      <c r="J69" s="46">
        <v>356.46999999999997</v>
      </c>
      <c r="K69" s="46">
        <v>93.9</v>
      </c>
      <c r="L69" s="46">
        <v>6.5299999999999994</v>
      </c>
      <c r="M69" s="74">
        <v>0</v>
      </c>
      <c r="N69" s="73">
        <v>0</v>
      </c>
      <c r="O69" s="46">
        <v>30</v>
      </c>
      <c r="P69" s="46">
        <v>0</v>
      </c>
      <c r="Q69" s="46">
        <v>0</v>
      </c>
      <c r="R69" s="46">
        <v>0</v>
      </c>
      <c r="S69" s="74">
        <v>0</v>
      </c>
      <c r="W69">
        <v>63.62</v>
      </c>
      <c r="X69">
        <v>21.28</v>
      </c>
      <c r="Y69">
        <v>0</v>
      </c>
      <c r="Z69">
        <v>0</v>
      </c>
      <c r="AA69">
        <v>106.48</v>
      </c>
      <c r="AB69">
        <v>6.78</v>
      </c>
      <c r="AC69">
        <v>48.4</v>
      </c>
      <c r="AD69">
        <v>24.2</v>
      </c>
      <c r="AE69">
        <v>48.4</v>
      </c>
      <c r="AF69">
        <v>24.2</v>
      </c>
      <c r="AG69">
        <v>23.17</v>
      </c>
      <c r="AH69">
        <v>64.37</v>
      </c>
      <c r="AI69">
        <v>23.72</v>
      </c>
      <c r="AJ69">
        <v>0.97</v>
      </c>
      <c r="AK69">
        <v>1.02</v>
      </c>
      <c r="AL69">
        <v>0.52</v>
      </c>
      <c r="AM69">
        <v>0.37</v>
      </c>
      <c r="AN69">
        <v>4.84</v>
      </c>
      <c r="AO69">
        <v>0.98</v>
      </c>
      <c r="AP69">
        <v>0.61</v>
      </c>
      <c r="AQ69">
        <v>0.92</v>
      </c>
      <c r="AR69">
        <v>0.61</v>
      </c>
      <c r="AS69">
        <v>0.97</v>
      </c>
      <c r="AT69">
        <v>85.67</v>
      </c>
      <c r="AU69">
        <v>0.98</v>
      </c>
      <c r="AV69">
        <v>62.92</v>
      </c>
      <c r="AW69">
        <v>24.2</v>
      </c>
      <c r="AX69">
        <v>24.2</v>
      </c>
      <c r="AY69">
        <v>0</v>
      </c>
      <c r="AZ69">
        <v>15.81</v>
      </c>
      <c r="BA69">
        <v>23.23</v>
      </c>
      <c r="BB69">
        <v>7.74</v>
      </c>
      <c r="BC69">
        <v>62.92</v>
      </c>
      <c r="BD69">
        <v>85.15</v>
      </c>
      <c r="BE69">
        <v>63.16</v>
      </c>
      <c r="BF69">
        <v>48.4</v>
      </c>
      <c r="BG69">
        <v>255.46</v>
      </c>
      <c r="BH69">
        <v>147.88</v>
      </c>
      <c r="BI69">
        <v>1.69</v>
      </c>
      <c r="BJ69">
        <v>77</v>
      </c>
      <c r="BK69">
        <v>38.729999999999997</v>
      </c>
      <c r="BL69">
        <v>19.22</v>
      </c>
      <c r="BM69">
        <v>0</v>
      </c>
      <c r="BN69">
        <v>33</v>
      </c>
      <c r="BO69">
        <v>38.72</v>
      </c>
      <c r="BP69">
        <v>30</v>
      </c>
      <c r="BQ69">
        <v>43.56</v>
      </c>
      <c r="BR69">
        <v>0</v>
      </c>
    </row>
    <row r="70" spans="7:70">
      <c r="G70" t="s">
        <v>112</v>
      </c>
      <c r="H70" s="73">
        <v>792.54000000000008</v>
      </c>
      <c r="I70" s="46">
        <v>366.63</v>
      </c>
      <c r="J70" s="46">
        <v>356.46999999999997</v>
      </c>
      <c r="K70" s="46">
        <v>93.9</v>
      </c>
      <c r="L70" s="46">
        <v>6.06</v>
      </c>
      <c r="M70" s="74">
        <v>0</v>
      </c>
      <c r="N70" s="73">
        <v>0</v>
      </c>
      <c r="O70" s="46">
        <v>30</v>
      </c>
      <c r="P70" s="46">
        <v>0</v>
      </c>
      <c r="Q70" s="46">
        <v>0</v>
      </c>
      <c r="R70" s="46">
        <v>0</v>
      </c>
      <c r="S70" s="74">
        <v>0</v>
      </c>
      <c r="W70">
        <v>63.62</v>
      </c>
      <c r="X70">
        <v>21.28</v>
      </c>
      <c r="Y70">
        <v>0</v>
      </c>
      <c r="Z70">
        <v>0</v>
      </c>
      <c r="AA70">
        <v>106.48</v>
      </c>
      <c r="AB70">
        <v>6.78</v>
      </c>
      <c r="AC70">
        <v>48.4</v>
      </c>
      <c r="AD70">
        <v>24.2</v>
      </c>
      <c r="AE70">
        <v>48.4</v>
      </c>
      <c r="AF70">
        <v>24.2</v>
      </c>
      <c r="AG70">
        <v>23.17</v>
      </c>
      <c r="AH70">
        <v>64.37</v>
      </c>
      <c r="AI70">
        <v>23.72</v>
      </c>
      <c r="AJ70">
        <v>0.97</v>
      </c>
      <c r="AK70">
        <v>1.02</v>
      </c>
      <c r="AL70">
        <v>0.52</v>
      </c>
      <c r="AM70">
        <v>0.37</v>
      </c>
      <c r="AN70">
        <v>4.84</v>
      </c>
      <c r="AO70">
        <v>0.98</v>
      </c>
      <c r="AP70">
        <v>0.61</v>
      </c>
      <c r="AQ70">
        <v>0.92</v>
      </c>
      <c r="AR70">
        <v>0.61</v>
      </c>
      <c r="AS70">
        <v>0.97</v>
      </c>
      <c r="AT70">
        <v>85.67</v>
      </c>
      <c r="AU70">
        <v>0.98</v>
      </c>
      <c r="AV70">
        <v>62.92</v>
      </c>
      <c r="AW70">
        <v>24.2</v>
      </c>
      <c r="AX70">
        <v>24.2</v>
      </c>
      <c r="AY70">
        <v>0</v>
      </c>
      <c r="AZ70">
        <v>15.81</v>
      </c>
      <c r="BA70">
        <v>23.23</v>
      </c>
      <c r="BB70">
        <v>7.74</v>
      </c>
      <c r="BC70">
        <v>62.92</v>
      </c>
      <c r="BD70">
        <v>85.15</v>
      </c>
      <c r="BE70">
        <v>63.16</v>
      </c>
      <c r="BF70">
        <v>48.4</v>
      </c>
      <c r="BG70">
        <v>255.46</v>
      </c>
      <c r="BH70">
        <v>147.88</v>
      </c>
      <c r="BI70">
        <v>1.22</v>
      </c>
      <c r="BJ70">
        <v>70</v>
      </c>
      <c r="BK70">
        <v>38.729999999999997</v>
      </c>
      <c r="BL70">
        <v>19.22</v>
      </c>
      <c r="BM70">
        <v>0</v>
      </c>
      <c r="BN70">
        <v>30</v>
      </c>
      <c r="BO70">
        <v>38.72</v>
      </c>
      <c r="BP70">
        <v>30</v>
      </c>
      <c r="BQ70">
        <v>43.56</v>
      </c>
      <c r="BR70">
        <v>0</v>
      </c>
    </row>
    <row r="71" spans="7:70">
      <c r="G71" t="s">
        <v>113</v>
      </c>
      <c r="H71" s="73">
        <v>762.08</v>
      </c>
      <c r="I71" s="46">
        <v>305.54999999999995</v>
      </c>
      <c r="J71" s="46">
        <v>356.66</v>
      </c>
      <c r="K71" s="46">
        <v>69.7</v>
      </c>
      <c r="L71" s="46">
        <v>5.67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63.62</v>
      </c>
      <c r="X71">
        <v>21.28</v>
      </c>
      <c r="Y71">
        <v>0</v>
      </c>
      <c r="Z71">
        <v>0</v>
      </c>
      <c r="AA71">
        <v>48.4</v>
      </c>
      <c r="AB71">
        <v>6.78</v>
      </c>
      <c r="AC71">
        <v>48.4</v>
      </c>
      <c r="AD71">
        <v>24.2</v>
      </c>
      <c r="AE71">
        <v>48.4</v>
      </c>
      <c r="AF71">
        <v>0</v>
      </c>
      <c r="AG71">
        <v>0</v>
      </c>
      <c r="AH71">
        <v>64.37</v>
      </c>
      <c r="AI71">
        <v>23.72</v>
      </c>
      <c r="AJ71">
        <v>0.97</v>
      </c>
      <c r="AK71">
        <v>1.02</v>
      </c>
      <c r="AL71">
        <v>0.52</v>
      </c>
      <c r="AM71">
        <v>0.37</v>
      </c>
      <c r="AN71">
        <v>4.84</v>
      </c>
      <c r="AO71">
        <v>0.98</v>
      </c>
      <c r="AP71">
        <v>0.61</v>
      </c>
      <c r="AQ71">
        <v>0.92</v>
      </c>
      <c r="AR71">
        <v>0.61</v>
      </c>
      <c r="AS71">
        <v>0.68</v>
      </c>
      <c r="AT71">
        <v>85.67</v>
      </c>
      <c r="AU71">
        <v>0.98</v>
      </c>
      <c r="AV71">
        <v>62.92</v>
      </c>
      <c r="AW71">
        <v>24.2</v>
      </c>
      <c r="AX71">
        <v>24.2</v>
      </c>
      <c r="AY71">
        <v>0</v>
      </c>
      <c r="AZ71">
        <v>15.81</v>
      </c>
      <c r="BA71">
        <v>23.23</v>
      </c>
      <c r="BB71">
        <v>7.74</v>
      </c>
      <c r="BC71">
        <v>62.92</v>
      </c>
      <c r="BD71">
        <v>85.15</v>
      </c>
      <c r="BE71">
        <v>63.16</v>
      </c>
      <c r="BF71">
        <v>48.4</v>
      </c>
      <c r="BG71">
        <v>255.46</v>
      </c>
      <c r="BH71">
        <v>147.88</v>
      </c>
      <c r="BI71">
        <v>0.83</v>
      </c>
      <c r="BJ71">
        <v>63</v>
      </c>
      <c r="BK71">
        <v>38.729999999999997</v>
      </c>
      <c r="BL71">
        <v>19.41</v>
      </c>
      <c r="BM71">
        <v>0</v>
      </c>
      <c r="BN71">
        <v>27</v>
      </c>
      <c r="BO71">
        <v>38.72</v>
      </c>
      <c r="BP71">
        <v>0</v>
      </c>
      <c r="BQ71">
        <v>43.56</v>
      </c>
      <c r="BR71">
        <v>0</v>
      </c>
    </row>
    <row r="72" spans="7:70">
      <c r="G72" t="s">
        <v>114</v>
      </c>
      <c r="H72" s="73">
        <v>751.58</v>
      </c>
      <c r="I72" s="46">
        <v>301.04999999999995</v>
      </c>
      <c r="J72" s="46">
        <v>356.66</v>
      </c>
      <c r="K72" s="46">
        <v>69.7</v>
      </c>
      <c r="L72" s="46">
        <v>5.28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63.62</v>
      </c>
      <c r="X72">
        <v>21.28</v>
      </c>
      <c r="Y72">
        <v>0</v>
      </c>
      <c r="Z72">
        <v>0</v>
      </c>
      <c r="AA72">
        <v>48.4</v>
      </c>
      <c r="AB72">
        <v>6.78</v>
      </c>
      <c r="AC72">
        <v>48.4</v>
      </c>
      <c r="AD72">
        <v>24.2</v>
      </c>
      <c r="AE72">
        <v>48.4</v>
      </c>
      <c r="AF72">
        <v>0</v>
      </c>
      <c r="AG72">
        <v>0</v>
      </c>
      <c r="AH72">
        <v>64.37</v>
      </c>
      <c r="AI72">
        <v>23.72</v>
      </c>
      <c r="AJ72">
        <v>0.97</v>
      </c>
      <c r="AK72">
        <v>1.02</v>
      </c>
      <c r="AL72">
        <v>0.52</v>
      </c>
      <c r="AM72">
        <v>0.37</v>
      </c>
      <c r="AN72">
        <v>4.84</v>
      </c>
      <c r="AO72">
        <v>0.98</v>
      </c>
      <c r="AP72">
        <v>0.61</v>
      </c>
      <c r="AQ72">
        <v>0.92</v>
      </c>
      <c r="AR72">
        <v>0.61</v>
      </c>
      <c r="AS72">
        <v>0.68</v>
      </c>
      <c r="AT72">
        <v>85.67</v>
      </c>
      <c r="AU72">
        <v>0.98</v>
      </c>
      <c r="AV72">
        <v>62.92</v>
      </c>
      <c r="AW72">
        <v>24.2</v>
      </c>
      <c r="AX72">
        <v>24.2</v>
      </c>
      <c r="AY72">
        <v>0</v>
      </c>
      <c r="AZ72">
        <v>15.81</v>
      </c>
      <c r="BA72">
        <v>23.23</v>
      </c>
      <c r="BB72">
        <v>7.74</v>
      </c>
      <c r="BC72">
        <v>62.92</v>
      </c>
      <c r="BD72">
        <v>85.15</v>
      </c>
      <c r="BE72">
        <v>63.16</v>
      </c>
      <c r="BF72">
        <v>48.4</v>
      </c>
      <c r="BG72">
        <v>255.46</v>
      </c>
      <c r="BH72">
        <v>147.88</v>
      </c>
      <c r="BI72">
        <v>0.44</v>
      </c>
      <c r="BJ72">
        <v>52.5</v>
      </c>
      <c r="BK72">
        <v>38.729999999999997</v>
      </c>
      <c r="BL72">
        <v>19.41</v>
      </c>
      <c r="BM72">
        <v>0</v>
      </c>
      <c r="BN72">
        <v>22.5</v>
      </c>
      <c r="BO72">
        <v>38.72</v>
      </c>
      <c r="BP72">
        <v>0</v>
      </c>
      <c r="BQ72">
        <v>43.56</v>
      </c>
      <c r="BR72">
        <v>0</v>
      </c>
    </row>
    <row r="73" spans="7:70">
      <c r="G73" t="s">
        <v>115</v>
      </c>
      <c r="H73" s="73">
        <v>734.08</v>
      </c>
      <c r="I73" s="46">
        <v>293.54999999999995</v>
      </c>
      <c r="J73" s="46">
        <v>356.66</v>
      </c>
      <c r="K73" s="46">
        <v>69.7</v>
      </c>
      <c r="L73" s="46">
        <v>5.07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63.62</v>
      </c>
      <c r="X73">
        <v>21.28</v>
      </c>
      <c r="Y73">
        <v>0</v>
      </c>
      <c r="Z73">
        <v>0</v>
      </c>
      <c r="AA73">
        <v>48.4</v>
      </c>
      <c r="AB73">
        <v>6.78</v>
      </c>
      <c r="AC73">
        <v>48.4</v>
      </c>
      <c r="AD73">
        <v>24.2</v>
      </c>
      <c r="AE73">
        <v>48.4</v>
      </c>
      <c r="AF73">
        <v>0</v>
      </c>
      <c r="AG73">
        <v>0</v>
      </c>
      <c r="AH73">
        <v>64.37</v>
      </c>
      <c r="AI73">
        <v>23.72</v>
      </c>
      <c r="AJ73">
        <v>0.97</v>
      </c>
      <c r="AK73">
        <v>1.02</v>
      </c>
      <c r="AL73">
        <v>0.52</v>
      </c>
      <c r="AM73">
        <v>0.37</v>
      </c>
      <c r="AN73">
        <v>4.84</v>
      </c>
      <c r="AO73">
        <v>0.98</v>
      </c>
      <c r="AP73">
        <v>0.61</v>
      </c>
      <c r="AQ73">
        <v>0.92</v>
      </c>
      <c r="AR73">
        <v>0.61</v>
      </c>
      <c r="AS73">
        <v>0.68</v>
      </c>
      <c r="AT73">
        <v>85.67</v>
      </c>
      <c r="AU73">
        <v>0.98</v>
      </c>
      <c r="AV73">
        <v>62.92</v>
      </c>
      <c r="AW73">
        <v>24.2</v>
      </c>
      <c r="AX73">
        <v>24.2</v>
      </c>
      <c r="AY73">
        <v>0</v>
      </c>
      <c r="AZ73">
        <v>15.81</v>
      </c>
      <c r="BA73">
        <v>23.23</v>
      </c>
      <c r="BB73">
        <v>7.74</v>
      </c>
      <c r="BC73">
        <v>62.92</v>
      </c>
      <c r="BD73">
        <v>85.15</v>
      </c>
      <c r="BE73">
        <v>63.16</v>
      </c>
      <c r="BF73">
        <v>48.4</v>
      </c>
      <c r="BG73">
        <v>255.46</v>
      </c>
      <c r="BH73">
        <v>147.88</v>
      </c>
      <c r="BI73">
        <v>0.23</v>
      </c>
      <c r="BJ73">
        <v>35</v>
      </c>
      <c r="BK73">
        <v>38.729999999999997</v>
      </c>
      <c r="BL73">
        <v>19.41</v>
      </c>
      <c r="BM73">
        <v>0</v>
      </c>
      <c r="BN73">
        <v>15</v>
      </c>
      <c r="BO73">
        <v>38.72</v>
      </c>
      <c r="BP73">
        <v>0</v>
      </c>
      <c r="BQ73">
        <v>43.56</v>
      </c>
      <c r="BR73">
        <v>0</v>
      </c>
    </row>
    <row r="74" spans="7:70">
      <c r="G74" t="s">
        <v>116</v>
      </c>
      <c r="H74" s="73">
        <v>730.58</v>
      </c>
      <c r="I74" s="46">
        <v>292.04999999999995</v>
      </c>
      <c r="J74" s="46">
        <v>356.66</v>
      </c>
      <c r="K74" s="46">
        <v>69.7</v>
      </c>
      <c r="L74" s="46">
        <v>4.9399999999999995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63.62</v>
      </c>
      <c r="X74">
        <v>21.28</v>
      </c>
      <c r="Y74">
        <v>0</v>
      </c>
      <c r="Z74">
        <v>0</v>
      </c>
      <c r="AA74">
        <v>48.4</v>
      </c>
      <c r="AB74">
        <v>6.78</v>
      </c>
      <c r="AC74">
        <v>48.4</v>
      </c>
      <c r="AD74">
        <v>24.2</v>
      </c>
      <c r="AE74">
        <v>48.4</v>
      </c>
      <c r="AF74">
        <v>0</v>
      </c>
      <c r="AG74">
        <v>0</v>
      </c>
      <c r="AH74">
        <v>64.37</v>
      </c>
      <c r="AI74">
        <v>23.72</v>
      </c>
      <c r="AJ74">
        <v>0.97</v>
      </c>
      <c r="AK74">
        <v>1.02</v>
      </c>
      <c r="AL74">
        <v>0.52</v>
      </c>
      <c r="AM74">
        <v>0.37</v>
      </c>
      <c r="AN74">
        <v>4.84</v>
      </c>
      <c r="AO74">
        <v>0.98</v>
      </c>
      <c r="AP74">
        <v>0.61</v>
      </c>
      <c r="AQ74">
        <v>0.92</v>
      </c>
      <c r="AR74">
        <v>0.61</v>
      </c>
      <c r="AS74">
        <v>0.68</v>
      </c>
      <c r="AT74">
        <v>85.67</v>
      </c>
      <c r="AU74">
        <v>0.98</v>
      </c>
      <c r="AV74">
        <v>62.92</v>
      </c>
      <c r="AW74">
        <v>24.2</v>
      </c>
      <c r="AX74">
        <v>24.2</v>
      </c>
      <c r="AY74">
        <v>0</v>
      </c>
      <c r="AZ74">
        <v>15.81</v>
      </c>
      <c r="BA74">
        <v>23.23</v>
      </c>
      <c r="BB74">
        <v>7.74</v>
      </c>
      <c r="BC74">
        <v>62.92</v>
      </c>
      <c r="BD74">
        <v>85.15</v>
      </c>
      <c r="BE74">
        <v>63.16</v>
      </c>
      <c r="BF74">
        <v>48.4</v>
      </c>
      <c r="BG74">
        <v>255.46</v>
      </c>
      <c r="BH74">
        <v>147.88</v>
      </c>
      <c r="BI74">
        <v>0.1</v>
      </c>
      <c r="BJ74">
        <v>31.5</v>
      </c>
      <c r="BK74">
        <v>38.729999999999997</v>
      </c>
      <c r="BL74">
        <v>19.41</v>
      </c>
      <c r="BM74">
        <v>0</v>
      </c>
      <c r="BN74">
        <v>13.5</v>
      </c>
      <c r="BO74">
        <v>38.72</v>
      </c>
      <c r="BP74">
        <v>0</v>
      </c>
      <c r="BQ74">
        <v>43.56</v>
      </c>
      <c r="BR74">
        <v>0</v>
      </c>
    </row>
    <row r="75" spans="7:70">
      <c r="G75" t="s">
        <v>117</v>
      </c>
      <c r="H75" s="73">
        <v>729.57</v>
      </c>
      <c r="I75" s="46">
        <v>335.11</v>
      </c>
      <c r="J75" s="46">
        <v>356.84</v>
      </c>
      <c r="K75" s="46">
        <v>69.7</v>
      </c>
      <c r="L75" s="46">
        <v>4.84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63.62</v>
      </c>
      <c r="X75">
        <v>21.28</v>
      </c>
      <c r="Y75">
        <v>0</v>
      </c>
      <c r="Z75">
        <v>0</v>
      </c>
      <c r="AA75">
        <v>48.4</v>
      </c>
      <c r="AB75">
        <v>6.78</v>
      </c>
      <c r="AC75">
        <v>48.4</v>
      </c>
      <c r="AD75">
        <v>24.2</v>
      </c>
      <c r="AE75">
        <v>48.4</v>
      </c>
      <c r="AF75">
        <v>0</v>
      </c>
      <c r="AG75">
        <v>0</v>
      </c>
      <c r="AH75">
        <v>64.37</v>
      </c>
      <c r="AI75">
        <v>23.72</v>
      </c>
      <c r="AJ75">
        <v>0.97</v>
      </c>
      <c r="AK75">
        <v>1.02</v>
      </c>
      <c r="AL75">
        <v>0.52</v>
      </c>
      <c r="AM75">
        <v>0.37</v>
      </c>
      <c r="AN75">
        <v>4.84</v>
      </c>
      <c r="AO75">
        <v>0.98</v>
      </c>
      <c r="AP75">
        <v>0.61</v>
      </c>
      <c r="AQ75">
        <v>0.92</v>
      </c>
      <c r="AR75">
        <v>0.61</v>
      </c>
      <c r="AS75">
        <v>0.68</v>
      </c>
      <c r="AT75">
        <v>85.67</v>
      </c>
      <c r="AU75">
        <v>0.98</v>
      </c>
      <c r="AV75">
        <v>62.92</v>
      </c>
      <c r="AW75">
        <v>24.2</v>
      </c>
      <c r="AX75">
        <v>24.2</v>
      </c>
      <c r="AY75">
        <v>36.520000000000003</v>
      </c>
      <c r="AZ75">
        <v>15.83</v>
      </c>
      <c r="BA75">
        <v>23.23</v>
      </c>
      <c r="BB75">
        <v>14.28</v>
      </c>
      <c r="BC75">
        <v>62.92</v>
      </c>
      <c r="BD75">
        <v>85.15</v>
      </c>
      <c r="BE75">
        <v>63.16</v>
      </c>
      <c r="BF75">
        <v>48.4</v>
      </c>
      <c r="BG75">
        <v>255.46</v>
      </c>
      <c r="BH75">
        <v>147.88</v>
      </c>
      <c r="BI75">
        <v>0</v>
      </c>
      <c r="BJ75">
        <v>31.5</v>
      </c>
      <c r="BK75">
        <v>37.700000000000003</v>
      </c>
      <c r="BL75">
        <v>19.59</v>
      </c>
      <c r="BM75">
        <v>0</v>
      </c>
      <c r="BN75">
        <v>13.5</v>
      </c>
      <c r="BO75">
        <v>38.72</v>
      </c>
      <c r="BP75">
        <v>0</v>
      </c>
      <c r="BQ75">
        <v>43.56</v>
      </c>
      <c r="BR75">
        <v>0</v>
      </c>
    </row>
    <row r="76" spans="7:70">
      <c r="G76" t="s">
        <v>118</v>
      </c>
      <c r="H76" s="73">
        <v>722.57</v>
      </c>
      <c r="I76" s="46">
        <v>332.11</v>
      </c>
      <c r="J76" s="46">
        <v>356.84</v>
      </c>
      <c r="K76" s="46">
        <v>69.7</v>
      </c>
      <c r="L76" s="46">
        <v>4.84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63.62</v>
      </c>
      <c r="X76">
        <v>21.28</v>
      </c>
      <c r="Y76">
        <v>0</v>
      </c>
      <c r="Z76">
        <v>0</v>
      </c>
      <c r="AA76">
        <v>48.4</v>
      </c>
      <c r="AB76">
        <v>6.78</v>
      </c>
      <c r="AC76">
        <v>48.4</v>
      </c>
      <c r="AD76">
        <v>24.2</v>
      </c>
      <c r="AE76">
        <v>48.4</v>
      </c>
      <c r="AF76">
        <v>0</v>
      </c>
      <c r="AG76">
        <v>0</v>
      </c>
      <c r="AH76">
        <v>64.37</v>
      </c>
      <c r="AI76">
        <v>23.72</v>
      </c>
      <c r="AJ76">
        <v>0.97</v>
      </c>
      <c r="AK76">
        <v>1.02</v>
      </c>
      <c r="AL76">
        <v>0.52</v>
      </c>
      <c r="AM76">
        <v>0.37</v>
      </c>
      <c r="AN76">
        <v>4.84</v>
      </c>
      <c r="AO76">
        <v>0.98</v>
      </c>
      <c r="AP76">
        <v>0.61</v>
      </c>
      <c r="AQ76">
        <v>0.92</v>
      </c>
      <c r="AR76">
        <v>0.61</v>
      </c>
      <c r="AS76">
        <v>0.68</v>
      </c>
      <c r="AT76">
        <v>85.67</v>
      </c>
      <c r="AU76">
        <v>0.98</v>
      </c>
      <c r="AV76">
        <v>62.92</v>
      </c>
      <c r="AW76">
        <v>24.2</v>
      </c>
      <c r="AX76">
        <v>24.2</v>
      </c>
      <c r="AY76">
        <v>36.520000000000003</v>
      </c>
      <c r="AZ76">
        <v>15.83</v>
      </c>
      <c r="BA76">
        <v>23.23</v>
      </c>
      <c r="BB76">
        <v>14.28</v>
      </c>
      <c r="BC76">
        <v>62.92</v>
      </c>
      <c r="BD76">
        <v>85.15</v>
      </c>
      <c r="BE76">
        <v>63.16</v>
      </c>
      <c r="BF76">
        <v>48.4</v>
      </c>
      <c r="BG76">
        <v>255.46</v>
      </c>
      <c r="BH76">
        <v>147.88</v>
      </c>
      <c r="BI76">
        <v>0</v>
      </c>
      <c r="BJ76">
        <v>24.5</v>
      </c>
      <c r="BK76">
        <v>37.700000000000003</v>
      </c>
      <c r="BL76">
        <v>19.59</v>
      </c>
      <c r="BM76">
        <v>0</v>
      </c>
      <c r="BN76">
        <v>10.5</v>
      </c>
      <c r="BO76">
        <v>38.72</v>
      </c>
      <c r="BP76">
        <v>0</v>
      </c>
      <c r="BQ76">
        <v>43.56</v>
      </c>
      <c r="BR76">
        <v>0</v>
      </c>
    </row>
    <row r="77" spans="7:70">
      <c r="G77" t="s">
        <v>119</v>
      </c>
      <c r="H77" s="73">
        <v>719.07</v>
      </c>
      <c r="I77" s="46">
        <v>330.61</v>
      </c>
      <c r="J77" s="46">
        <v>356.84</v>
      </c>
      <c r="K77" s="46">
        <v>69.7</v>
      </c>
      <c r="L77" s="46">
        <v>4.84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63.62</v>
      </c>
      <c r="X77">
        <v>21.28</v>
      </c>
      <c r="Y77">
        <v>0</v>
      </c>
      <c r="Z77">
        <v>0</v>
      </c>
      <c r="AA77">
        <v>48.4</v>
      </c>
      <c r="AB77">
        <v>6.78</v>
      </c>
      <c r="AC77">
        <v>48.4</v>
      </c>
      <c r="AD77">
        <v>24.2</v>
      </c>
      <c r="AE77">
        <v>48.4</v>
      </c>
      <c r="AF77">
        <v>0</v>
      </c>
      <c r="AG77">
        <v>0</v>
      </c>
      <c r="AH77">
        <v>64.37</v>
      </c>
      <c r="AI77">
        <v>23.72</v>
      </c>
      <c r="AJ77">
        <v>0.97</v>
      </c>
      <c r="AK77">
        <v>1.02</v>
      </c>
      <c r="AL77">
        <v>0.52</v>
      </c>
      <c r="AM77">
        <v>0.37</v>
      </c>
      <c r="AN77">
        <v>4.84</v>
      </c>
      <c r="AO77">
        <v>0.98</v>
      </c>
      <c r="AP77">
        <v>0.61</v>
      </c>
      <c r="AQ77">
        <v>0.92</v>
      </c>
      <c r="AR77">
        <v>0.61</v>
      </c>
      <c r="AS77">
        <v>0.68</v>
      </c>
      <c r="AT77">
        <v>85.67</v>
      </c>
      <c r="AU77">
        <v>0.98</v>
      </c>
      <c r="AV77">
        <v>62.92</v>
      </c>
      <c r="AW77">
        <v>24.2</v>
      </c>
      <c r="AX77">
        <v>24.2</v>
      </c>
      <c r="AY77">
        <v>36.520000000000003</v>
      </c>
      <c r="AZ77">
        <v>15.83</v>
      </c>
      <c r="BA77">
        <v>23.23</v>
      </c>
      <c r="BB77">
        <v>14.28</v>
      </c>
      <c r="BC77">
        <v>62.92</v>
      </c>
      <c r="BD77">
        <v>85.15</v>
      </c>
      <c r="BE77">
        <v>63.16</v>
      </c>
      <c r="BF77">
        <v>48.4</v>
      </c>
      <c r="BG77">
        <v>255.46</v>
      </c>
      <c r="BH77">
        <v>147.88</v>
      </c>
      <c r="BI77">
        <v>0</v>
      </c>
      <c r="BJ77">
        <v>21</v>
      </c>
      <c r="BK77">
        <v>37.700000000000003</v>
      </c>
      <c r="BL77">
        <v>19.59</v>
      </c>
      <c r="BM77">
        <v>0</v>
      </c>
      <c r="BN77">
        <v>9</v>
      </c>
      <c r="BO77">
        <v>38.72</v>
      </c>
      <c r="BP77">
        <v>0</v>
      </c>
      <c r="BQ77">
        <v>43.56</v>
      </c>
      <c r="BR77">
        <v>0</v>
      </c>
    </row>
    <row r="78" spans="7:70">
      <c r="G78" t="s">
        <v>120</v>
      </c>
      <c r="H78" s="73">
        <v>712.07</v>
      </c>
      <c r="I78" s="46">
        <v>327.61</v>
      </c>
      <c r="J78" s="46">
        <v>356.84</v>
      </c>
      <c r="K78" s="46">
        <v>69.7</v>
      </c>
      <c r="L78" s="46">
        <v>4.84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63.62</v>
      </c>
      <c r="X78">
        <v>21.28</v>
      </c>
      <c r="Y78">
        <v>0</v>
      </c>
      <c r="Z78">
        <v>0</v>
      </c>
      <c r="AA78">
        <v>48.4</v>
      </c>
      <c r="AB78">
        <v>6.78</v>
      </c>
      <c r="AC78">
        <v>48.4</v>
      </c>
      <c r="AD78">
        <v>24.2</v>
      </c>
      <c r="AE78">
        <v>48.4</v>
      </c>
      <c r="AF78">
        <v>0</v>
      </c>
      <c r="AG78">
        <v>0</v>
      </c>
      <c r="AH78">
        <v>64.37</v>
      </c>
      <c r="AI78">
        <v>23.72</v>
      </c>
      <c r="AJ78">
        <v>0.97</v>
      </c>
      <c r="AK78">
        <v>1.02</v>
      </c>
      <c r="AL78">
        <v>0.52</v>
      </c>
      <c r="AM78">
        <v>0.37</v>
      </c>
      <c r="AN78">
        <v>4.84</v>
      </c>
      <c r="AO78">
        <v>0.98</v>
      </c>
      <c r="AP78">
        <v>0.61</v>
      </c>
      <c r="AQ78">
        <v>0.92</v>
      </c>
      <c r="AR78">
        <v>0.61</v>
      </c>
      <c r="AS78">
        <v>0.68</v>
      </c>
      <c r="AT78">
        <v>85.67</v>
      </c>
      <c r="AU78">
        <v>0.98</v>
      </c>
      <c r="AV78">
        <v>62.92</v>
      </c>
      <c r="AW78">
        <v>24.2</v>
      </c>
      <c r="AX78">
        <v>24.2</v>
      </c>
      <c r="AY78">
        <v>36.520000000000003</v>
      </c>
      <c r="AZ78">
        <v>15.83</v>
      </c>
      <c r="BA78">
        <v>23.23</v>
      </c>
      <c r="BB78">
        <v>14.28</v>
      </c>
      <c r="BC78">
        <v>62.92</v>
      </c>
      <c r="BD78">
        <v>85.15</v>
      </c>
      <c r="BE78">
        <v>63.16</v>
      </c>
      <c r="BF78">
        <v>48.4</v>
      </c>
      <c r="BG78">
        <v>255.46</v>
      </c>
      <c r="BH78">
        <v>147.88</v>
      </c>
      <c r="BI78">
        <v>0</v>
      </c>
      <c r="BJ78">
        <v>14</v>
      </c>
      <c r="BK78">
        <v>37.700000000000003</v>
      </c>
      <c r="BL78">
        <v>19.59</v>
      </c>
      <c r="BM78">
        <v>0</v>
      </c>
      <c r="BN78">
        <v>6</v>
      </c>
      <c r="BO78">
        <v>38.72</v>
      </c>
      <c r="BP78">
        <v>0</v>
      </c>
      <c r="BQ78">
        <v>43.56</v>
      </c>
      <c r="BR78">
        <v>0</v>
      </c>
    </row>
    <row r="79" spans="7:70">
      <c r="G79" t="s">
        <v>121</v>
      </c>
      <c r="H79" s="73">
        <v>705.12000000000012</v>
      </c>
      <c r="I79" s="46">
        <v>324.61</v>
      </c>
      <c r="J79" s="46">
        <v>356.84</v>
      </c>
      <c r="K79" s="46">
        <v>69.7</v>
      </c>
      <c r="L79" s="46">
        <v>4.84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63.62</v>
      </c>
      <c r="X79">
        <v>21.28</v>
      </c>
      <c r="Y79">
        <v>0</v>
      </c>
      <c r="Z79">
        <v>0</v>
      </c>
      <c r="AA79">
        <v>48.4</v>
      </c>
      <c r="AB79">
        <v>6.78</v>
      </c>
      <c r="AC79">
        <v>48.4</v>
      </c>
      <c r="AD79">
        <v>24.2</v>
      </c>
      <c r="AE79">
        <v>48.4</v>
      </c>
      <c r="AF79">
        <v>0</v>
      </c>
      <c r="AG79">
        <v>0</v>
      </c>
      <c r="AH79">
        <v>64.37</v>
      </c>
      <c r="AI79">
        <v>23.72</v>
      </c>
      <c r="AJ79">
        <v>0.97</v>
      </c>
      <c r="AK79">
        <v>1.02</v>
      </c>
      <c r="AL79">
        <v>0.52</v>
      </c>
      <c r="AM79">
        <v>0.37</v>
      </c>
      <c r="AN79">
        <v>4.84</v>
      </c>
      <c r="AO79">
        <v>0.98</v>
      </c>
      <c r="AP79">
        <v>0.61</v>
      </c>
      <c r="AQ79">
        <v>0.92</v>
      </c>
      <c r="AR79">
        <v>0.61</v>
      </c>
      <c r="AS79">
        <v>0.73</v>
      </c>
      <c r="AT79">
        <v>85.67</v>
      </c>
      <c r="AU79">
        <v>0.98</v>
      </c>
      <c r="AV79">
        <v>62.92</v>
      </c>
      <c r="AW79">
        <v>24.2</v>
      </c>
      <c r="AX79">
        <v>24.2</v>
      </c>
      <c r="AY79">
        <v>36.520000000000003</v>
      </c>
      <c r="AZ79">
        <v>15.83</v>
      </c>
      <c r="BA79">
        <v>23.23</v>
      </c>
      <c r="BB79">
        <v>14.28</v>
      </c>
      <c r="BC79">
        <v>62.92</v>
      </c>
      <c r="BD79">
        <v>85.15</v>
      </c>
      <c r="BE79">
        <v>63.16</v>
      </c>
      <c r="BF79">
        <v>48.4</v>
      </c>
      <c r="BG79">
        <v>255.46</v>
      </c>
      <c r="BH79">
        <v>147.88</v>
      </c>
      <c r="BI79">
        <v>0</v>
      </c>
      <c r="BJ79">
        <v>7</v>
      </c>
      <c r="BK79">
        <v>37.700000000000003</v>
      </c>
      <c r="BL79">
        <v>19.59</v>
      </c>
      <c r="BM79">
        <v>0</v>
      </c>
      <c r="BN79">
        <v>3</v>
      </c>
      <c r="BO79">
        <v>38.72</v>
      </c>
      <c r="BP79">
        <v>0</v>
      </c>
      <c r="BQ79">
        <v>43.56</v>
      </c>
      <c r="BR79">
        <v>0</v>
      </c>
    </row>
    <row r="80" spans="7:70">
      <c r="G80" t="s">
        <v>122</v>
      </c>
      <c r="H80" s="73">
        <v>702.32000000000016</v>
      </c>
      <c r="I80" s="46">
        <v>323.40999999999997</v>
      </c>
      <c r="J80" s="46">
        <v>356.84</v>
      </c>
      <c r="K80" s="46">
        <v>69.7</v>
      </c>
      <c r="L80" s="46">
        <v>4.84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63.62</v>
      </c>
      <c r="X80">
        <v>21.28</v>
      </c>
      <c r="Y80">
        <v>0</v>
      </c>
      <c r="Z80">
        <v>0</v>
      </c>
      <c r="AA80">
        <v>48.4</v>
      </c>
      <c r="AB80">
        <v>6.78</v>
      </c>
      <c r="AC80">
        <v>48.4</v>
      </c>
      <c r="AD80">
        <v>24.2</v>
      </c>
      <c r="AE80">
        <v>48.4</v>
      </c>
      <c r="AF80">
        <v>0</v>
      </c>
      <c r="AG80">
        <v>0</v>
      </c>
      <c r="AH80">
        <v>64.37</v>
      </c>
      <c r="AI80">
        <v>23.72</v>
      </c>
      <c r="AJ80">
        <v>0.97</v>
      </c>
      <c r="AK80">
        <v>1.02</v>
      </c>
      <c r="AL80">
        <v>0.52</v>
      </c>
      <c r="AM80">
        <v>0.37</v>
      </c>
      <c r="AN80">
        <v>4.84</v>
      </c>
      <c r="AO80">
        <v>0.98</v>
      </c>
      <c r="AP80">
        <v>0.61</v>
      </c>
      <c r="AQ80">
        <v>0.92</v>
      </c>
      <c r="AR80">
        <v>0.61</v>
      </c>
      <c r="AS80">
        <v>0.73</v>
      </c>
      <c r="AT80">
        <v>85.67</v>
      </c>
      <c r="AU80">
        <v>0.98</v>
      </c>
      <c r="AV80">
        <v>62.92</v>
      </c>
      <c r="AW80">
        <v>24.2</v>
      </c>
      <c r="AX80">
        <v>24.2</v>
      </c>
      <c r="AY80">
        <v>36.520000000000003</v>
      </c>
      <c r="AZ80">
        <v>15.83</v>
      </c>
      <c r="BA80">
        <v>23.23</v>
      </c>
      <c r="BB80">
        <v>14.28</v>
      </c>
      <c r="BC80">
        <v>62.92</v>
      </c>
      <c r="BD80">
        <v>85.15</v>
      </c>
      <c r="BE80">
        <v>63.16</v>
      </c>
      <c r="BF80">
        <v>48.4</v>
      </c>
      <c r="BG80">
        <v>255.46</v>
      </c>
      <c r="BH80">
        <v>147.88</v>
      </c>
      <c r="BI80">
        <v>0</v>
      </c>
      <c r="BJ80">
        <v>4.2</v>
      </c>
      <c r="BK80">
        <v>37.700000000000003</v>
      </c>
      <c r="BL80">
        <v>19.59</v>
      </c>
      <c r="BM80">
        <v>0</v>
      </c>
      <c r="BN80">
        <v>1.8</v>
      </c>
      <c r="BO80">
        <v>38.72</v>
      </c>
      <c r="BP80">
        <v>0</v>
      </c>
      <c r="BQ80">
        <v>43.56</v>
      </c>
      <c r="BR80">
        <v>0</v>
      </c>
    </row>
    <row r="81" spans="7:70">
      <c r="G81" t="s">
        <v>123</v>
      </c>
      <c r="H81" s="73">
        <v>699.5200000000001</v>
      </c>
      <c r="I81" s="46">
        <v>322.21000000000004</v>
      </c>
      <c r="J81" s="46">
        <v>356.84</v>
      </c>
      <c r="K81" s="46">
        <v>69.7</v>
      </c>
      <c r="L81" s="46">
        <v>4.84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63.62</v>
      </c>
      <c r="X81">
        <v>21.28</v>
      </c>
      <c r="Y81">
        <v>0</v>
      </c>
      <c r="Z81">
        <v>0</v>
      </c>
      <c r="AA81">
        <v>48.4</v>
      </c>
      <c r="AB81">
        <v>6.78</v>
      </c>
      <c r="AC81">
        <v>48.4</v>
      </c>
      <c r="AD81">
        <v>24.2</v>
      </c>
      <c r="AE81">
        <v>48.4</v>
      </c>
      <c r="AF81">
        <v>0</v>
      </c>
      <c r="AG81">
        <v>0</v>
      </c>
      <c r="AH81">
        <v>64.37</v>
      </c>
      <c r="AI81">
        <v>23.72</v>
      </c>
      <c r="AJ81">
        <v>0.97</v>
      </c>
      <c r="AK81">
        <v>1.02</v>
      </c>
      <c r="AL81">
        <v>0.52</v>
      </c>
      <c r="AM81">
        <v>0.37</v>
      </c>
      <c r="AN81">
        <v>4.84</v>
      </c>
      <c r="AO81">
        <v>0.98</v>
      </c>
      <c r="AP81">
        <v>0.61</v>
      </c>
      <c r="AQ81">
        <v>0.92</v>
      </c>
      <c r="AR81">
        <v>0.61</v>
      </c>
      <c r="AS81">
        <v>0.73</v>
      </c>
      <c r="AT81">
        <v>85.67</v>
      </c>
      <c r="AU81">
        <v>0.98</v>
      </c>
      <c r="AV81">
        <v>62.92</v>
      </c>
      <c r="AW81">
        <v>24.2</v>
      </c>
      <c r="AX81">
        <v>24.2</v>
      </c>
      <c r="AY81">
        <v>36.520000000000003</v>
      </c>
      <c r="AZ81">
        <v>15.83</v>
      </c>
      <c r="BA81">
        <v>23.23</v>
      </c>
      <c r="BB81">
        <v>14.28</v>
      </c>
      <c r="BC81">
        <v>62.92</v>
      </c>
      <c r="BD81">
        <v>85.15</v>
      </c>
      <c r="BE81">
        <v>63.16</v>
      </c>
      <c r="BF81">
        <v>48.4</v>
      </c>
      <c r="BG81">
        <v>255.46</v>
      </c>
      <c r="BH81">
        <v>147.88</v>
      </c>
      <c r="BI81">
        <v>0</v>
      </c>
      <c r="BJ81">
        <v>1.4</v>
      </c>
      <c r="BK81">
        <v>37.700000000000003</v>
      </c>
      <c r="BL81">
        <v>19.59</v>
      </c>
      <c r="BM81">
        <v>0</v>
      </c>
      <c r="BN81">
        <v>0.6</v>
      </c>
      <c r="BO81">
        <v>38.72</v>
      </c>
      <c r="BP81">
        <v>0</v>
      </c>
      <c r="BQ81">
        <v>43.56</v>
      </c>
      <c r="BR81">
        <v>0</v>
      </c>
    </row>
    <row r="82" spans="7:70">
      <c r="G82" t="s">
        <v>124</v>
      </c>
      <c r="H82" s="73">
        <v>698.12000000000012</v>
      </c>
      <c r="I82" s="46">
        <v>321.61</v>
      </c>
      <c r="J82" s="46">
        <v>356.84</v>
      </c>
      <c r="K82" s="46">
        <v>69.7</v>
      </c>
      <c r="L82" s="46">
        <v>4.84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63.62</v>
      </c>
      <c r="X82">
        <v>21.28</v>
      </c>
      <c r="Y82">
        <v>0</v>
      </c>
      <c r="Z82">
        <v>0</v>
      </c>
      <c r="AA82">
        <v>48.4</v>
      </c>
      <c r="AB82">
        <v>6.78</v>
      </c>
      <c r="AC82">
        <v>48.4</v>
      </c>
      <c r="AD82">
        <v>24.2</v>
      </c>
      <c r="AE82">
        <v>48.4</v>
      </c>
      <c r="AF82">
        <v>0</v>
      </c>
      <c r="AG82">
        <v>0</v>
      </c>
      <c r="AH82">
        <v>64.37</v>
      </c>
      <c r="AI82">
        <v>23.72</v>
      </c>
      <c r="AJ82">
        <v>0.97</v>
      </c>
      <c r="AK82">
        <v>1.02</v>
      </c>
      <c r="AL82">
        <v>0.52</v>
      </c>
      <c r="AM82">
        <v>0.37</v>
      </c>
      <c r="AN82">
        <v>4.84</v>
      </c>
      <c r="AO82">
        <v>0.98</v>
      </c>
      <c r="AP82">
        <v>0.61</v>
      </c>
      <c r="AQ82">
        <v>0.92</v>
      </c>
      <c r="AR82">
        <v>0.61</v>
      </c>
      <c r="AS82">
        <v>0.73</v>
      </c>
      <c r="AT82">
        <v>85.67</v>
      </c>
      <c r="AU82">
        <v>0.98</v>
      </c>
      <c r="AV82">
        <v>62.92</v>
      </c>
      <c r="AW82">
        <v>24.2</v>
      </c>
      <c r="AX82">
        <v>24.2</v>
      </c>
      <c r="AY82">
        <v>36.520000000000003</v>
      </c>
      <c r="AZ82">
        <v>15.83</v>
      </c>
      <c r="BA82">
        <v>23.23</v>
      </c>
      <c r="BB82">
        <v>14.28</v>
      </c>
      <c r="BC82">
        <v>62.92</v>
      </c>
      <c r="BD82">
        <v>85.15</v>
      </c>
      <c r="BE82">
        <v>63.16</v>
      </c>
      <c r="BF82">
        <v>48.4</v>
      </c>
      <c r="BG82">
        <v>255.46</v>
      </c>
      <c r="BH82">
        <v>147.88</v>
      </c>
      <c r="BI82">
        <v>0</v>
      </c>
      <c r="BJ82">
        <v>0</v>
      </c>
      <c r="BK82">
        <v>37.700000000000003</v>
      </c>
      <c r="BL82">
        <v>19.59</v>
      </c>
      <c r="BM82">
        <v>0</v>
      </c>
      <c r="BN82">
        <v>0</v>
      </c>
      <c r="BO82">
        <v>38.72</v>
      </c>
      <c r="BP82">
        <v>0</v>
      </c>
      <c r="BQ82">
        <v>43.56</v>
      </c>
      <c r="BR82">
        <v>0</v>
      </c>
    </row>
    <row r="83" spans="7:70">
      <c r="G83" t="s">
        <v>125</v>
      </c>
      <c r="H83" s="73">
        <v>696.03000000000009</v>
      </c>
      <c r="I83" s="46">
        <v>282.84000000000003</v>
      </c>
      <c r="J83" s="46">
        <v>356.84</v>
      </c>
      <c r="K83" s="46">
        <v>69.7</v>
      </c>
      <c r="L83" s="46">
        <v>4.84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63.62</v>
      </c>
      <c r="X83">
        <v>21.28</v>
      </c>
      <c r="Y83">
        <v>0</v>
      </c>
      <c r="Z83">
        <v>0</v>
      </c>
      <c r="AA83">
        <v>48.4</v>
      </c>
      <c r="AB83">
        <v>6.78</v>
      </c>
      <c r="AC83">
        <v>48.4</v>
      </c>
      <c r="AD83">
        <v>24.2</v>
      </c>
      <c r="AE83">
        <v>48.4</v>
      </c>
      <c r="AF83">
        <v>0</v>
      </c>
      <c r="AG83">
        <v>0</v>
      </c>
      <c r="AH83">
        <v>64.37</v>
      </c>
      <c r="AI83">
        <v>23.72</v>
      </c>
      <c r="AJ83">
        <v>0.92</v>
      </c>
      <c r="AK83">
        <v>1.02</v>
      </c>
      <c r="AL83">
        <v>0.52</v>
      </c>
      <c r="AM83">
        <v>0.37</v>
      </c>
      <c r="AN83">
        <v>4.84</v>
      </c>
      <c r="AO83">
        <v>0.93</v>
      </c>
      <c r="AP83">
        <v>0.61</v>
      </c>
      <c r="AQ83">
        <v>0.92</v>
      </c>
      <c r="AR83">
        <v>0.61</v>
      </c>
      <c r="AS83">
        <v>0.77</v>
      </c>
      <c r="AT83">
        <v>85.67</v>
      </c>
      <c r="AU83">
        <v>0.93</v>
      </c>
      <c r="AV83">
        <v>62.92</v>
      </c>
      <c r="AW83">
        <v>24.2</v>
      </c>
      <c r="AX83">
        <v>24.2</v>
      </c>
      <c r="AY83">
        <v>36.520000000000003</v>
      </c>
      <c r="AZ83">
        <v>15.83</v>
      </c>
      <c r="BA83">
        <v>23.23</v>
      </c>
      <c r="BB83">
        <v>14.28</v>
      </c>
      <c r="BC83">
        <v>62.92</v>
      </c>
      <c r="BD83">
        <v>85.15</v>
      </c>
      <c r="BE83">
        <v>63.16</v>
      </c>
      <c r="BF83">
        <v>48.4</v>
      </c>
      <c r="BG83">
        <v>255.46</v>
      </c>
      <c r="BH83">
        <v>147.88</v>
      </c>
      <c r="BI83">
        <v>0</v>
      </c>
      <c r="BJ83">
        <v>0</v>
      </c>
      <c r="BK83">
        <v>35.67</v>
      </c>
      <c r="BL83">
        <v>19.59</v>
      </c>
      <c r="BM83">
        <v>0</v>
      </c>
      <c r="BN83">
        <v>0</v>
      </c>
      <c r="BO83">
        <v>0</v>
      </c>
      <c r="BP83">
        <v>0</v>
      </c>
      <c r="BQ83">
        <v>43.56</v>
      </c>
      <c r="BR83">
        <v>0</v>
      </c>
    </row>
    <row r="84" spans="7:70">
      <c r="G84" t="s">
        <v>126</v>
      </c>
      <c r="H84" s="73">
        <v>696.03000000000009</v>
      </c>
      <c r="I84" s="46">
        <v>282.84000000000003</v>
      </c>
      <c r="J84" s="46">
        <v>356.84</v>
      </c>
      <c r="K84" s="46">
        <v>69.7</v>
      </c>
      <c r="L84" s="46">
        <v>4.84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63.62</v>
      </c>
      <c r="X84">
        <v>21.28</v>
      </c>
      <c r="Y84">
        <v>0</v>
      </c>
      <c r="Z84">
        <v>0</v>
      </c>
      <c r="AA84">
        <v>48.4</v>
      </c>
      <c r="AB84">
        <v>6.78</v>
      </c>
      <c r="AC84">
        <v>48.4</v>
      </c>
      <c r="AD84">
        <v>24.2</v>
      </c>
      <c r="AE84">
        <v>48.4</v>
      </c>
      <c r="AF84">
        <v>0</v>
      </c>
      <c r="AG84">
        <v>0</v>
      </c>
      <c r="AH84">
        <v>64.37</v>
      </c>
      <c r="AI84">
        <v>23.72</v>
      </c>
      <c r="AJ84">
        <v>0.92</v>
      </c>
      <c r="AK84">
        <v>1.02</v>
      </c>
      <c r="AL84">
        <v>0.52</v>
      </c>
      <c r="AM84">
        <v>0.37</v>
      </c>
      <c r="AN84">
        <v>4.84</v>
      </c>
      <c r="AO84">
        <v>0.93</v>
      </c>
      <c r="AP84">
        <v>0.61</v>
      </c>
      <c r="AQ84">
        <v>0.92</v>
      </c>
      <c r="AR84">
        <v>0.61</v>
      </c>
      <c r="AS84">
        <v>0.77</v>
      </c>
      <c r="AT84">
        <v>85.67</v>
      </c>
      <c r="AU84">
        <v>0.93</v>
      </c>
      <c r="AV84">
        <v>62.92</v>
      </c>
      <c r="AW84">
        <v>24.2</v>
      </c>
      <c r="AX84">
        <v>24.2</v>
      </c>
      <c r="AY84">
        <v>36.520000000000003</v>
      </c>
      <c r="AZ84">
        <v>15.83</v>
      </c>
      <c r="BA84">
        <v>23.23</v>
      </c>
      <c r="BB84">
        <v>14.28</v>
      </c>
      <c r="BC84">
        <v>62.92</v>
      </c>
      <c r="BD84">
        <v>85.15</v>
      </c>
      <c r="BE84">
        <v>63.16</v>
      </c>
      <c r="BF84">
        <v>48.4</v>
      </c>
      <c r="BG84">
        <v>255.46</v>
      </c>
      <c r="BH84">
        <v>147.88</v>
      </c>
      <c r="BI84">
        <v>0</v>
      </c>
      <c r="BJ84">
        <v>0</v>
      </c>
      <c r="BK84">
        <v>35.67</v>
      </c>
      <c r="BL84">
        <v>19.59</v>
      </c>
      <c r="BM84">
        <v>0</v>
      </c>
      <c r="BN84">
        <v>0</v>
      </c>
      <c r="BO84">
        <v>0</v>
      </c>
      <c r="BP84">
        <v>0</v>
      </c>
      <c r="BQ84">
        <v>43.56</v>
      </c>
      <c r="BR84">
        <v>0</v>
      </c>
    </row>
    <row r="85" spans="7:70">
      <c r="G85" t="s">
        <v>127</v>
      </c>
      <c r="H85" s="73">
        <v>696.03000000000009</v>
      </c>
      <c r="I85" s="46">
        <v>282.84000000000003</v>
      </c>
      <c r="J85" s="46">
        <v>356.84</v>
      </c>
      <c r="K85" s="46">
        <v>69.7</v>
      </c>
      <c r="L85" s="46">
        <v>4.84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63.62</v>
      </c>
      <c r="X85">
        <v>21.28</v>
      </c>
      <c r="Y85">
        <v>0</v>
      </c>
      <c r="Z85">
        <v>0</v>
      </c>
      <c r="AA85">
        <v>48.4</v>
      </c>
      <c r="AB85">
        <v>6.78</v>
      </c>
      <c r="AC85">
        <v>48.4</v>
      </c>
      <c r="AD85">
        <v>24.2</v>
      </c>
      <c r="AE85">
        <v>48.4</v>
      </c>
      <c r="AF85">
        <v>0</v>
      </c>
      <c r="AG85">
        <v>0</v>
      </c>
      <c r="AH85">
        <v>64.37</v>
      </c>
      <c r="AI85">
        <v>23.72</v>
      </c>
      <c r="AJ85">
        <v>0.92</v>
      </c>
      <c r="AK85">
        <v>1.02</v>
      </c>
      <c r="AL85">
        <v>0.52</v>
      </c>
      <c r="AM85">
        <v>0.37</v>
      </c>
      <c r="AN85">
        <v>4.84</v>
      </c>
      <c r="AO85">
        <v>0.93</v>
      </c>
      <c r="AP85">
        <v>0.61</v>
      </c>
      <c r="AQ85">
        <v>0.92</v>
      </c>
      <c r="AR85">
        <v>0.61</v>
      </c>
      <c r="AS85">
        <v>0.77</v>
      </c>
      <c r="AT85">
        <v>85.67</v>
      </c>
      <c r="AU85">
        <v>0.93</v>
      </c>
      <c r="AV85">
        <v>62.92</v>
      </c>
      <c r="AW85">
        <v>24.2</v>
      </c>
      <c r="AX85">
        <v>24.2</v>
      </c>
      <c r="AY85">
        <v>36.520000000000003</v>
      </c>
      <c r="AZ85">
        <v>15.83</v>
      </c>
      <c r="BA85">
        <v>23.23</v>
      </c>
      <c r="BB85">
        <v>14.28</v>
      </c>
      <c r="BC85">
        <v>62.92</v>
      </c>
      <c r="BD85">
        <v>85.15</v>
      </c>
      <c r="BE85">
        <v>63.16</v>
      </c>
      <c r="BF85">
        <v>48.4</v>
      </c>
      <c r="BG85">
        <v>255.46</v>
      </c>
      <c r="BH85">
        <v>147.88</v>
      </c>
      <c r="BI85">
        <v>0</v>
      </c>
      <c r="BJ85">
        <v>0</v>
      </c>
      <c r="BK85">
        <v>35.67</v>
      </c>
      <c r="BL85">
        <v>19.59</v>
      </c>
      <c r="BM85">
        <v>0</v>
      </c>
      <c r="BN85">
        <v>0</v>
      </c>
      <c r="BO85">
        <v>0</v>
      </c>
      <c r="BP85">
        <v>0</v>
      </c>
      <c r="BQ85">
        <v>43.56</v>
      </c>
      <c r="BR85">
        <v>0</v>
      </c>
    </row>
    <row r="86" spans="7:70">
      <c r="G86" t="s">
        <v>128</v>
      </c>
      <c r="H86" s="73">
        <v>696.03000000000009</v>
      </c>
      <c r="I86" s="46">
        <v>282.84000000000003</v>
      </c>
      <c r="J86" s="46">
        <v>356.84</v>
      </c>
      <c r="K86" s="46">
        <v>69.7</v>
      </c>
      <c r="L86" s="46">
        <v>4.84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63.62</v>
      </c>
      <c r="X86">
        <v>21.28</v>
      </c>
      <c r="Y86">
        <v>0</v>
      </c>
      <c r="Z86">
        <v>0</v>
      </c>
      <c r="AA86">
        <v>48.4</v>
      </c>
      <c r="AB86">
        <v>6.78</v>
      </c>
      <c r="AC86">
        <v>48.4</v>
      </c>
      <c r="AD86">
        <v>24.2</v>
      </c>
      <c r="AE86">
        <v>48.4</v>
      </c>
      <c r="AF86">
        <v>0</v>
      </c>
      <c r="AG86">
        <v>0</v>
      </c>
      <c r="AH86">
        <v>64.37</v>
      </c>
      <c r="AI86">
        <v>23.72</v>
      </c>
      <c r="AJ86">
        <v>0.92</v>
      </c>
      <c r="AK86">
        <v>1.02</v>
      </c>
      <c r="AL86">
        <v>0.52</v>
      </c>
      <c r="AM86">
        <v>0.37</v>
      </c>
      <c r="AN86">
        <v>4.84</v>
      </c>
      <c r="AO86">
        <v>0.93</v>
      </c>
      <c r="AP86">
        <v>0.61</v>
      </c>
      <c r="AQ86">
        <v>0.92</v>
      </c>
      <c r="AR86">
        <v>0.61</v>
      </c>
      <c r="AS86">
        <v>0.77</v>
      </c>
      <c r="AT86">
        <v>85.67</v>
      </c>
      <c r="AU86">
        <v>0.93</v>
      </c>
      <c r="AV86">
        <v>62.92</v>
      </c>
      <c r="AW86">
        <v>24.2</v>
      </c>
      <c r="AX86">
        <v>24.2</v>
      </c>
      <c r="AY86">
        <v>36.520000000000003</v>
      </c>
      <c r="AZ86">
        <v>15.83</v>
      </c>
      <c r="BA86">
        <v>23.23</v>
      </c>
      <c r="BB86">
        <v>14.28</v>
      </c>
      <c r="BC86">
        <v>62.92</v>
      </c>
      <c r="BD86">
        <v>85.15</v>
      </c>
      <c r="BE86">
        <v>63.16</v>
      </c>
      <c r="BF86">
        <v>48.4</v>
      </c>
      <c r="BG86">
        <v>255.46</v>
      </c>
      <c r="BH86">
        <v>147.88</v>
      </c>
      <c r="BI86">
        <v>0</v>
      </c>
      <c r="BJ86">
        <v>0</v>
      </c>
      <c r="BK86">
        <v>35.67</v>
      </c>
      <c r="BL86">
        <v>19.59</v>
      </c>
      <c r="BM86">
        <v>0</v>
      </c>
      <c r="BN86">
        <v>0</v>
      </c>
      <c r="BO86">
        <v>0</v>
      </c>
      <c r="BP86">
        <v>0</v>
      </c>
      <c r="BQ86">
        <v>43.56</v>
      </c>
      <c r="BR86">
        <v>0</v>
      </c>
    </row>
    <row r="87" spans="7:70">
      <c r="G87" t="s">
        <v>129</v>
      </c>
      <c r="H87" s="73">
        <v>696.03000000000009</v>
      </c>
      <c r="I87" s="46">
        <v>326.39999999999998</v>
      </c>
      <c r="J87" s="46">
        <v>356.84</v>
      </c>
      <c r="K87" s="46">
        <v>69.7</v>
      </c>
      <c r="L87" s="46">
        <v>4.84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63.62</v>
      </c>
      <c r="X87">
        <v>21.28</v>
      </c>
      <c r="Y87">
        <v>0</v>
      </c>
      <c r="Z87">
        <v>0</v>
      </c>
      <c r="AA87">
        <v>91.96</v>
      </c>
      <c r="AB87">
        <v>6.78</v>
      </c>
      <c r="AC87">
        <v>48.4</v>
      </c>
      <c r="AD87">
        <v>24.2</v>
      </c>
      <c r="AE87">
        <v>48.4</v>
      </c>
      <c r="AF87">
        <v>0</v>
      </c>
      <c r="AG87">
        <v>0</v>
      </c>
      <c r="AH87">
        <v>64.37</v>
      </c>
      <c r="AI87">
        <v>23.72</v>
      </c>
      <c r="AJ87">
        <v>0.92</v>
      </c>
      <c r="AK87">
        <v>1.02</v>
      </c>
      <c r="AL87">
        <v>0.52</v>
      </c>
      <c r="AM87">
        <v>0.37</v>
      </c>
      <c r="AN87">
        <v>4.84</v>
      </c>
      <c r="AO87">
        <v>0.93</v>
      </c>
      <c r="AP87">
        <v>0.61</v>
      </c>
      <c r="AQ87">
        <v>0.92</v>
      </c>
      <c r="AR87">
        <v>0.61</v>
      </c>
      <c r="AS87">
        <v>0.77</v>
      </c>
      <c r="AT87">
        <v>85.67</v>
      </c>
      <c r="AU87">
        <v>0.93</v>
      </c>
      <c r="AV87">
        <v>62.92</v>
      </c>
      <c r="AW87">
        <v>24.2</v>
      </c>
      <c r="AX87">
        <v>24.2</v>
      </c>
      <c r="AY87">
        <v>36.520000000000003</v>
      </c>
      <c r="AZ87">
        <v>15.83</v>
      </c>
      <c r="BA87">
        <v>23.23</v>
      </c>
      <c r="BB87">
        <v>14.28</v>
      </c>
      <c r="BC87">
        <v>62.92</v>
      </c>
      <c r="BD87">
        <v>85.15</v>
      </c>
      <c r="BE87">
        <v>63.16</v>
      </c>
      <c r="BF87">
        <v>48.4</v>
      </c>
      <c r="BG87">
        <v>255.46</v>
      </c>
      <c r="BH87">
        <v>147.88</v>
      </c>
      <c r="BI87">
        <v>0</v>
      </c>
      <c r="BJ87">
        <v>0</v>
      </c>
      <c r="BK87">
        <v>35.67</v>
      </c>
      <c r="BL87">
        <v>19.59</v>
      </c>
      <c r="BM87">
        <v>0</v>
      </c>
      <c r="BN87">
        <v>0</v>
      </c>
      <c r="BO87">
        <v>0</v>
      </c>
      <c r="BP87">
        <v>0</v>
      </c>
      <c r="BQ87">
        <v>43.56</v>
      </c>
      <c r="BR87">
        <v>0</v>
      </c>
    </row>
    <row r="88" spans="7:70">
      <c r="G88" t="s">
        <v>130</v>
      </c>
      <c r="H88" s="73">
        <v>696.03000000000009</v>
      </c>
      <c r="I88" s="46">
        <v>326.39999999999998</v>
      </c>
      <c r="J88" s="46">
        <v>356.84</v>
      </c>
      <c r="K88" s="46">
        <v>69.7</v>
      </c>
      <c r="L88" s="46">
        <v>4.84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63.62</v>
      </c>
      <c r="X88">
        <v>21.28</v>
      </c>
      <c r="Y88">
        <v>0</v>
      </c>
      <c r="Z88">
        <v>0</v>
      </c>
      <c r="AA88">
        <v>91.96</v>
      </c>
      <c r="AB88">
        <v>6.78</v>
      </c>
      <c r="AC88">
        <v>48.4</v>
      </c>
      <c r="AD88">
        <v>24.2</v>
      </c>
      <c r="AE88">
        <v>48.4</v>
      </c>
      <c r="AF88">
        <v>0</v>
      </c>
      <c r="AG88">
        <v>0</v>
      </c>
      <c r="AH88">
        <v>64.37</v>
      </c>
      <c r="AI88">
        <v>23.72</v>
      </c>
      <c r="AJ88">
        <v>0.92</v>
      </c>
      <c r="AK88">
        <v>1.02</v>
      </c>
      <c r="AL88">
        <v>0.52</v>
      </c>
      <c r="AM88">
        <v>0.37</v>
      </c>
      <c r="AN88">
        <v>4.84</v>
      </c>
      <c r="AO88">
        <v>0.93</v>
      </c>
      <c r="AP88">
        <v>0.61</v>
      </c>
      <c r="AQ88">
        <v>0.92</v>
      </c>
      <c r="AR88">
        <v>0.61</v>
      </c>
      <c r="AS88">
        <v>0.77</v>
      </c>
      <c r="AT88">
        <v>85.67</v>
      </c>
      <c r="AU88">
        <v>0.93</v>
      </c>
      <c r="AV88">
        <v>62.92</v>
      </c>
      <c r="AW88">
        <v>24.2</v>
      </c>
      <c r="AX88">
        <v>24.2</v>
      </c>
      <c r="AY88">
        <v>36.520000000000003</v>
      </c>
      <c r="AZ88">
        <v>15.83</v>
      </c>
      <c r="BA88">
        <v>23.23</v>
      </c>
      <c r="BB88">
        <v>14.28</v>
      </c>
      <c r="BC88">
        <v>62.92</v>
      </c>
      <c r="BD88">
        <v>85.15</v>
      </c>
      <c r="BE88">
        <v>63.16</v>
      </c>
      <c r="BF88">
        <v>48.4</v>
      </c>
      <c r="BG88">
        <v>255.46</v>
      </c>
      <c r="BH88">
        <v>147.88</v>
      </c>
      <c r="BI88">
        <v>0</v>
      </c>
      <c r="BJ88">
        <v>0</v>
      </c>
      <c r="BK88">
        <v>35.67</v>
      </c>
      <c r="BL88">
        <v>19.59</v>
      </c>
      <c r="BM88">
        <v>0</v>
      </c>
      <c r="BN88">
        <v>0</v>
      </c>
      <c r="BO88">
        <v>0</v>
      </c>
      <c r="BP88">
        <v>0</v>
      </c>
      <c r="BQ88">
        <v>43.56</v>
      </c>
      <c r="BR88">
        <v>0</v>
      </c>
    </row>
    <row r="89" spans="7:70">
      <c r="G89" t="s">
        <v>131</v>
      </c>
      <c r="H89" s="73">
        <v>696.03000000000009</v>
      </c>
      <c r="I89" s="46">
        <v>326.39999999999998</v>
      </c>
      <c r="J89" s="46">
        <v>356.84</v>
      </c>
      <c r="K89" s="46">
        <v>69.7</v>
      </c>
      <c r="L89" s="46">
        <v>4.84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63.62</v>
      </c>
      <c r="X89">
        <v>21.28</v>
      </c>
      <c r="Y89">
        <v>0</v>
      </c>
      <c r="Z89">
        <v>0</v>
      </c>
      <c r="AA89">
        <v>91.96</v>
      </c>
      <c r="AB89">
        <v>6.78</v>
      </c>
      <c r="AC89">
        <v>48.4</v>
      </c>
      <c r="AD89">
        <v>24.2</v>
      </c>
      <c r="AE89">
        <v>48.4</v>
      </c>
      <c r="AF89">
        <v>0</v>
      </c>
      <c r="AG89">
        <v>0</v>
      </c>
      <c r="AH89">
        <v>64.37</v>
      </c>
      <c r="AI89">
        <v>23.72</v>
      </c>
      <c r="AJ89">
        <v>0.92</v>
      </c>
      <c r="AK89">
        <v>1.02</v>
      </c>
      <c r="AL89">
        <v>0.52</v>
      </c>
      <c r="AM89">
        <v>0.37</v>
      </c>
      <c r="AN89">
        <v>4.84</v>
      </c>
      <c r="AO89">
        <v>0.93</v>
      </c>
      <c r="AP89">
        <v>0.61</v>
      </c>
      <c r="AQ89">
        <v>0.92</v>
      </c>
      <c r="AR89">
        <v>0.61</v>
      </c>
      <c r="AS89">
        <v>0.77</v>
      </c>
      <c r="AT89">
        <v>85.67</v>
      </c>
      <c r="AU89">
        <v>0.93</v>
      </c>
      <c r="AV89">
        <v>62.92</v>
      </c>
      <c r="AW89">
        <v>24.2</v>
      </c>
      <c r="AX89">
        <v>24.2</v>
      </c>
      <c r="AY89">
        <v>36.520000000000003</v>
      </c>
      <c r="AZ89">
        <v>15.83</v>
      </c>
      <c r="BA89">
        <v>23.23</v>
      </c>
      <c r="BB89">
        <v>14.28</v>
      </c>
      <c r="BC89">
        <v>62.92</v>
      </c>
      <c r="BD89">
        <v>85.15</v>
      </c>
      <c r="BE89">
        <v>63.16</v>
      </c>
      <c r="BF89">
        <v>48.4</v>
      </c>
      <c r="BG89">
        <v>255.46</v>
      </c>
      <c r="BH89">
        <v>147.88</v>
      </c>
      <c r="BI89">
        <v>0</v>
      </c>
      <c r="BJ89">
        <v>0</v>
      </c>
      <c r="BK89">
        <v>35.67</v>
      </c>
      <c r="BL89">
        <v>19.59</v>
      </c>
      <c r="BM89">
        <v>0</v>
      </c>
      <c r="BN89">
        <v>0</v>
      </c>
      <c r="BO89">
        <v>0</v>
      </c>
      <c r="BP89">
        <v>0</v>
      </c>
      <c r="BQ89">
        <v>43.56</v>
      </c>
      <c r="BR89">
        <v>0</v>
      </c>
    </row>
    <row r="90" spans="7:70">
      <c r="G90" t="s">
        <v>132</v>
      </c>
      <c r="H90" s="73">
        <v>696.07</v>
      </c>
      <c r="I90" s="46">
        <v>326.39999999999998</v>
      </c>
      <c r="J90" s="46">
        <v>356.84</v>
      </c>
      <c r="K90" s="46">
        <v>69.7</v>
      </c>
      <c r="L90" s="46">
        <v>4.84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63.62</v>
      </c>
      <c r="X90">
        <v>21.28</v>
      </c>
      <c r="Y90">
        <v>0</v>
      </c>
      <c r="Z90">
        <v>0</v>
      </c>
      <c r="AA90">
        <v>91.96</v>
      </c>
      <c r="AB90">
        <v>6.78</v>
      </c>
      <c r="AC90">
        <v>48.4</v>
      </c>
      <c r="AD90">
        <v>24.2</v>
      </c>
      <c r="AE90">
        <v>48.4</v>
      </c>
      <c r="AF90">
        <v>0</v>
      </c>
      <c r="AG90">
        <v>0</v>
      </c>
      <c r="AH90">
        <v>64.37</v>
      </c>
      <c r="AI90">
        <v>23.72</v>
      </c>
      <c r="AJ90">
        <v>0.92</v>
      </c>
      <c r="AK90">
        <v>1.02</v>
      </c>
      <c r="AL90">
        <v>0.52</v>
      </c>
      <c r="AM90">
        <v>0.37</v>
      </c>
      <c r="AN90">
        <v>4.84</v>
      </c>
      <c r="AO90">
        <v>0.93</v>
      </c>
      <c r="AP90">
        <v>0.61</v>
      </c>
      <c r="AQ90">
        <v>0.92</v>
      </c>
      <c r="AR90">
        <v>0.61</v>
      </c>
      <c r="AS90">
        <v>0.77</v>
      </c>
      <c r="AT90">
        <v>85.67</v>
      </c>
      <c r="AU90">
        <v>0.93</v>
      </c>
      <c r="AV90">
        <v>62.92</v>
      </c>
      <c r="AW90">
        <v>24.2</v>
      </c>
      <c r="AX90">
        <v>24.2</v>
      </c>
      <c r="AY90">
        <v>36.520000000000003</v>
      </c>
      <c r="AZ90">
        <v>15.87</v>
      </c>
      <c r="BA90">
        <v>23.23</v>
      </c>
      <c r="BB90">
        <v>14.28</v>
      </c>
      <c r="BC90">
        <v>62.92</v>
      </c>
      <c r="BD90">
        <v>85.15</v>
      </c>
      <c r="BE90">
        <v>63.16</v>
      </c>
      <c r="BF90">
        <v>48.4</v>
      </c>
      <c r="BG90">
        <v>255.46</v>
      </c>
      <c r="BH90">
        <v>147.88</v>
      </c>
      <c r="BI90">
        <v>0</v>
      </c>
      <c r="BJ90">
        <v>0</v>
      </c>
      <c r="BK90">
        <v>35.67</v>
      </c>
      <c r="BL90">
        <v>19.59</v>
      </c>
      <c r="BM90">
        <v>0</v>
      </c>
      <c r="BN90">
        <v>0</v>
      </c>
      <c r="BO90">
        <v>0</v>
      </c>
      <c r="BP90">
        <v>0</v>
      </c>
      <c r="BQ90">
        <v>43.56</v>
      </c>
      <c r="BR90">
        <v>0</v>
      </c>
    </row>
    <row r="91" spans="7:70">
      <c r="G91" t="s">
        <v>133</v>
      </c>
      <c r="H91" s="73">
        <v>988.95</v>
      </c>
      <c r="I91" s="46">
        <v>418.6</v>
      </c>
      <c r="J91" s="46">
        <v>356.84</v>
      </c>
      <c r="K91" s="46">
        <v>69.7</v>
      </c>
      <c r="L91" s="46">
        <v>4.84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63.62</v>
      </c>
      <c r="X91">
        <v>21.28</v>
      </c>
      <c r="Y91">
        <v>54.21</v>
      </c>
      <c r="Z91">
        <v>23.23</v>
      </c>
      <c r="AA91">
        <v>91.96</v>
      </c>
      <c r="AB91">
        <v>6.78</v>
      </c>
      <c r="AC91">
        <v>48.4</v>
      </c>
      <c r="AD91">
        <v>24.2</v>
      </c>
      <c r="AE91">
        <v>48.4</v>
      </c>
      <c r="AF91">
        <v>0</v>
      </c>
      <c r="AG91">
        <v>23.17</v>
      </c>
      <c r="AH91">
        <v>64.37</v>
      </c>
      <c r="AI91">
        <v>23.72</v>
      </c>
      <c r="AJ91">
        <v>0.92</v>
      </c>
      <c r="AK91">
        <v>1.02</v>
      </c>
      <c r="AL91">
        <v>0.52</v>
      </c>
      <c r="AM91">
        <v>0.37</v>
      </c>
      <c r="AN91">
        <v>4.84</v>
      </c>
      <c r="AO91">
        <v>0.93</v>
      </c>
      <c r="AP91">
        <v>0.61</v>
      </c>
      <c r="AQ91">
        <v>0.92</v>
      </c>
      <c r="AR91">
        <v>0.61</v>
      </c>
      <c r="AS91">
        <v>0.73</v>
      </c>
      <c r="AT91">
        <v>85.67</v>
      </c>
      <c r="AU91">
        <v>0.93</v>
      </c>
      <c r="AV91">
        <v>62.92</v>
      </c>
      <c r="AW91">
        <v>24.2</v>
      </c>
      <c r="AX91">
        <v>24.2</v>
      </c>
      <c r="AY91">
        <v>36.520000000000003</v>
      </c>
      <c r="AZ91">
        <v>232.43</v>
      </c>
      <c r="BA91">
        <v>23.23</v>
      </c>
      <c r="BB91">
        <v>83.25</v>
      </c>
      <c r="BC91">
        <v>62.92</v>
      </c>
      <c r="BD91">
        <v>85.15</v>
      </c>
      <c r="BE91">
        <v>63.16</v>
      </c>
      <c r="BF91">
        <v>48.4</v>
      </c>
      <c r="BG91">
        <v>255.46</v>
      </c>
      <c r="BH91">
        <v>147.88</v>
      </c>
      <c r="BI91">
        <v>0</v>
      </c>
      <c r="BJ91">
        <v>0</v>
      </c>
      <c r="BK91">
        <v>34.65</v>
      </c>
      <c r="BL91">
        <v>19.59</v>
      </c>
      <c r="BM91">
        <v>0</v>
      </c>
      <c r="BN91">
        <v>0</v>
      </c>
      <c r="BO91">
        <v>0</v>
      </c>
      <c r="BP91">
        <v>0</v>
      </c>
      <c r="BQ91">
        <v>43.56</v>
      </c>
      <c r="BR91">
        <v>0</v>
      </c>
    </row>
    <row r="92" spans="7:70">
      <c r="G92" t="s">
        <v>134</v>
      </c>
      <c r="H92" s="73">
        <v>988.95</v>
      </c>
      <c r="I92" s="46">
        <v>418.6</v>
      </c>
      <c r="J92" s="46">
        <v>356.84</v>
      </c>
      <c r="K92" s="46">
        <v>69.7</v>
      </c>
      <c r="L92" s="46">
        <v>4.84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63.62</v>
      </c>
      <c r="X92">
        <v>21.28</v>
      </c>
      <c r="Y92">
        <v>54.21</v>
      </c>
      <c r="Z92">
        <v>23.23</v>
      </c>
      <c r="AA92">
        <v>91.96</v>
      </c>
      <c r="AB92">
        <v>6.78</v>
      </c>
      <c r="AC92">
        <v>48.4</v>
      </c>
      <c r="AD92">
        <v>24.2</v>
      </c>
      <c r="AE92">
        <v>48.4</v>
      </c>
      <c r="AF92">
        <v>0</v>
      </c>
      <c r="AG92">
        <v>23.17</v>
      </c>
      <c r="AH92">
        <v>64.37</v>
      </c>
      <c r="AI92">
        <v>23.72</v>
      </c>
      <c r="AJ92">
        <v>0.92</v>
      </c>
      <c r="AK92">
        <v>1.02</v>
      </c>
      <c r="AL92">
        <v>0.52</v>
      </c>
      <c r="AM92">
        <v>0.37</v>
      </c>
      <c r="AN92">
        <v>4.84</v>
      </c>
      <c r="AO92">
        <v>0.93</v>
      </c>
      <c r="AP92">
        <v>0.61</v>
      </c>
      <c r="AQ92">
        <v>0.92</v>
      </c>
      <c r="AR92">
        <v>0.61</v>
      </c>
      <c r="AS92">
        <v>0.73</v>
      </c>
      <c r="AT92">
        <v>85.67</v>
      </c>
      <c r="AU92">
        <v>0.93</v>
      </c>
      <c r="AV92">
        <v>62.92</v>
      </c>
      <c r="AW92">
        <v>24.2</v>
      </c>
      <c r="AX92">
        <v>24.2</v>
      </c>
      <c r="AY92">
        <v>36.520000000000003</v>
      </c>
      <c r="AZ92">
        <v>232.43</v>
      </c>
      <c r="BA92">
        <v>23.23</v>
      </c>
      <c r="BB92">
        <v>83.25</v>
      </c>
      <c r="BC92">
        <v>62.92</v>
      </c>
      <c r="BD92">
        <v>85.15</v>
      </c>
      <c r="BE92">
        <v>63.16</v>
      </c>
      <c r="BF92">
        <v>48.4</v>
      </c>
      <c r="BG92">
        <v>255.46</v>
      </c>
      <c r="BH92">
        <v>147.88</v>
      </c>
      <c r="BI92">
        <v>0</v>
      </c>
      <c r="BJ92">
        <v>0</v>
      </c>
      <c r="BK92">
        <v>34.65</v>
      </c>
      <c r="BL92">
        <v>19.59</v>
      </c>
      <c r="BM92">
        <v>0</v>
      </c>
      <c r="BN92">
        <v>0</v>
      </c>
      <c r="BO92">
        <v>0</v>
      </c>
      <c r="BP92">
        <v>0</v>
      </c>
      <c r="BQ92">
        <v>43.56</v>
      </c>
      <c r="BR92">
        <v>0</v>
      </c>
    </row>
    <row r="93" spans="7:70">
      <c r="G93" t="s">
        <v>135</v>
      </c>
      <c r="H93" s="73">
        <v>988.95</v>
      </c>
      <c r="I93" s="46">
        <v>418.6</v>
      </c>
      <c r="J93" s="46">
        <v>356.84</v>
      </c>
      <c r="K93" s="46">
        <v>69.7</v>
      </c>
      <c r="L93" s="46">
        <v>4.84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63.62</v>
      </c>
      <c r="X93">
        <v>21.28</v>
      </c>
      <c r="Y93">
        <v>54.21</v>
      </c>
      <c r="Z93">
        <v>23.23</v>
      </c>
      <c r="AA93">
        <v>91.96</v>
      </c>
      <c r="AB93">
        <v>6.78</v>
      </c>
      <c r="AC93">
        <v>48.4</v>
      </c>
      <c r="AD93">
        <v>24.2</v>
      </c>
      <c r="AE93">
        <v>48.4</v>
      </c>
      <c r="AF93">
        <v>0</v>
      </c>
      <c r="AG93">
        <v>23.17</v>
      </c>
      <c r="AH93">
        <v>64.37</v>
      </c>
      <c r="AI93">
        <v>23.72</v>
      </c>
      <c r="AJ93">
        <v>0.92</v>
      </c>
      <c r="AK93">
        <v>1.02</v>
      </c>
      <c r="AL93">
        <v>0.52</v>
      </c>
      <c r="AM93">
        <v>0.37</v>
      </c>
      <c r="AN93">
        <v>4.84</v>
      </c>
      <c r="AO93">
        <v>0.93</v>
      </c>
      <c r="AP93">
        <v>0.61</v>
      </c>
      <c r="AQ93">
        <v>0.92</v>
      </c>
      <c r="AR93">
        <v>0.61</v>
      </c>
      <c r="AS93">
        <v>0.73</v>
      </c>
      <c r="AT93">
        <v>85.67</v>
      </c>
      <c r="AU93">
        <v>0.93</v>
      </c>
      <c r="AV93">
        <v>62.92</v>
      </c>
      <c r="AW93">
        <v>24.2</v>
      </c>
      <c r="AX93">
        <v>24.2</v>
      </c>
      <c r="AY93">
        <v>36.520000000000003</v>
      </c>
      <c r="AZ93">
        <v>232.43</v>
      </c>
      <c r="BA93">
        <v>23.23</v>
      </c>
      <c r="BB93">
        <v>83.25</v>
      </c>
      <c r="BC93">
        <v>62.92</v>
      </c>
      <c r="BD93">
        <v>85.15</v>
      </c>
      <c r="BE93">
        <v>63.16</v>
      </c>
      <c r="BF93">
        <v>48.4</v>
      </c>
      <c r="BG93">
        <v>255.46</v>
      </c>
      <c r="BH93">
        <v>147.88</v>
      </c>
      <c r="BI93">
        <v>0</v>
      </c>
      <c r="BJ93">
        <v>0</v>
      </c>
      <c r="BK93">
        <v>34.65</v>
      </c>
      <c r="BL93">
        <v>19.59</v>
      </c>
      <c r="BM93">
        <v>0</v>
      </c>
      <c r="BN93">
        <v>0</v>
      </c>
      <c r="BO93">
        <v>0</v>
      </c>
      <c r="BP93">
        <v>0</v>
      </c>
      <c r="BQ93">
        <v>43.56</v>
      </c>
      <c r="BR93">
        <v>0</v>
      </c>
    </row>
    <row r="94" spans="7:70">
      <c r="G94" t="s">
        <v>136</v>
      </c>
      <c r="H94" s="73">
        <v>988.95</v>
      </c>
      <c r="I94" s="46">
        <v>418.6</v>
      </c>
      <c r="J94" s="46">
        <v>356.84</v>
      </c>
      <c r="K94" s="46">
        <v>69.7</v>
      </c>
      <c r="L94" s="46">
        <v>4.84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63.62</v>
      </c>
      <c r="X94">
        <v>21.28</v>
      </c>
      <c r="Y94">
        <v>54.21</v>
      </c>
      <c r="Z94">
        <v>23.23</v>
      </c>
      <c r="AA94">
        <v>91.96</v>
      </c>
      <c r="AB94">
        <v>6.78</v>
      </c>
      <c r="AC94">
        <v>48.4</v>
      </c>
      <c r="AD94">
        <v>24.2</v>
      </c>
      <c r="AE94">
        <v>48.4</v>
      </c>
      <c r="AF94">
        <v>0</v>
      </c>
      <c r="AG94">
        <v>23.17</v>
      </c>
      <c r="AH94">
        <v>64.37</v>
      </c>
      <c r="AI94">
        <v>23.72</v>
      </c>
      <c r="AJ94">
        <v>0.92</v>
      </c>
      <c r="AK94">
        <v>1.02</v>
      </c>
      <c r="AL94">
        <v>0.52</v>
      </c>
      <c r="AM94">
        <v>0.37</v>
      </c>
      <c r="AN94">
        <v>4.84</v>
      </c>
      <c r="AO94">
        <v>0.93</v>
      </c>
      <c r="AP94">
        <v>0.61</v>
      </c>
      <c r="AQ94">
        <v>0.92</v>
      </c>
      <c r="AR94">
        <v>0.61</v>
      </c>
      <c r="AS94">
        <v>0.73</v>
      </c>
      <c r="AT94">
        <v>85.67</v>
      </c>
      <c r="AU94">
        <v>0.93</v>
      </c>
      <c r="AV94">
        <v>62.92</v>
      </c>
      <c r="AW94">
        <v>24.2</v>
      </c>
      <c r="AX94">
        <v>24.2</v>
      </c>
      <c r="AY94">
        <v>36.520000000000003</v>
      </c>
      <c r="AZ94">
        <v>232.43</v>
      </c>
      <c r="BA94">
        <v>23.23</v>
      </c>
      <c r="BB94">
        <v>83.25</v>
      </c>
      <c r="BC94">
        <v>62.92</v>
      </c>
      <c r="BD94">
        <v>85.15</v>
      </c>
      <c r="BE94">
        <v>63.16</v>
      </c>
      <c r="BF94">
        <v>48.4</v>
      </c>
      <c r="BG94">
        <v>255.46</v>
      </c>
      <c r="BH94">
        <v>147.88</v>
      </c>
      <c r="BI94">
        <v>0</v>
      </c>
      <c r="BJ94">
        <v>0</v>
      </c>
      <c r="BK94">
        <v>34.65</v>
      </c>
      <c r="BL94">
        <v>19.59</v>
      </c>
      <c r="BM94">
        <v>0</v>
      </c>
      <c r="BN94">
        <v>0</v>
      </c>
      <c r="BO94">
        <v>0</v>
      </c>
      <c r="BP94">
        <v>0</v>
      </c>
      <c r="BQ94">
        <v>43.56</v>
      </c>
      <c r="BR94">
        <v>0</v>
      </c>
    </row>
    <row r="95" spans="7:70">
      <c r="G95" t="s">
        <v>137</v>
      </c>
      <c r="H95" s="73">
        <v>988.85000000000014</v>
      </c>
      <c r="I95" s="46">
        <v>418.6</v>
      </c>
      <c r="J95" s="46">
        <v>356.84</v>
      </c>
      <c r="K95" s="46">
        <v>69.7</v>
      </c>
      <c r="L95" s="46">
        <v>4.84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63.62</v>
      </c>
      <c r="X95">
        <v>21.28</v>
      </c>
      <c r="Y95">
        <v>54.21</v>
      </c>
      <c r="Z95">
        <v>23.23</v>
      </c>
      <c r="AA95">
        <v>91.96</v>
      </c>
      <c r="AB95">
        <v>6.78</v>
      </c>
      <c r="AC95">
        <v>48.4</v>
      </c>
      <c r="AD95">
        <v>24.2</v>
      </c>
      <c r="AE95">
        <v>48.4</v>
      </c>
      <c r="AF95">
        <v>0</v>
      </c>
      <c r="AG95">
        <v>23.17</v>
      </c>
      <c r="AH95">
        <v>64.37</v>
      </c>
      <c r="AI95">
        <v>23.72</v>
      </c>
      <c r="AJ95">
        <v>0.92</v>
      </c>
      <c r="AK95">
        <v>1.02</v>
      </c>
      <c r="AL95">
        <v>0.52</v>
      </c>
      <c r="AM95">
        <v>0.37</v>
      </c>
      <c r="AN95">
        <v>4.84</v>
      </c>
      <c r="AO95">
        <v>0.93</v>
      </c>
      <c r="AP95">
        <v>0.61</v>
      </c>
      <c r="AQ95">
        <v>0.92</v>
      </c>
      <c r="AR95">
        <v>0.61</v>
      </c>
      <c r="AS95">
        <v>0.63</v>
      </c>
      <c r="AT95">
        <v>85.67</v>
      </c>
      <c r="AU95">
        <v>0.93</v>
      </c>
      <c r="AV95">
        <v>62.92</v>
      </c>
      <c r="AW95">
        <v>24.2</v>
      </c>
      <c r="AX95">
        <v>24.2</v>
      </c>
      <c r="AY95">
        <v>36.520000000000003</v>
      </c>
      <c r="AZ95">
        <v>232.43</v>
      </c>
      <c r="BA95">
        <v>23.23</v>
      </c>
      <c r="BB95">
        <v>83.25</v>
      </c>
      <c r="BC95">
        <v>62.92</v>
      </c>
      <c r="BD95">
        <v>85.15</v>
      </c>
      <c r="BE95">
        <v>63.16</v>
      </c>
      <c r="BF95">
        <v>48.4</v>
      </c>
      <c r="BG95">
        <v>255.46</v>
      </c>
      <c r="BH95">
        <v>147.88</v>
      </c>
      <c r="BI95">
        <v>0</v>
      </c>
      <c r="BJ95">
        <v>0</v>
      </c>
      <c r="BK95">
        <v>34.65</v>
      </c>
      <c r="BL95">
        <v>19.59</v>
      </c>
      <c r="BM95">
        <v>0</v>
      </c>
      <c r="BN95">
        <v>0</v>
      </c>
      <c r="BO95">
        <v>0</v>
      </c>
      <c r="BP95">
        <v>0</v>
      </c>
      <c r="BQ95">
        <v>43.56</v>
      </c>
      <c r="BR95">
        <v>0</v>
      </c>
    </row>
    <row r="96" spans="7:70">
      <c r="G96" t="s">
        <v>138</v>
      </c>
      <c r="H96" s="73">
        <v>988.85000000000014</v>
      </c>
      <c r="I96" s="46">
        <v>418.6</v>
      </c>
      <c r="J96" s="46">
        <v>356.84</v>
      </c>
      <c r="K96" s="46">
        <v>69.7</v>
      </c>
      <c r="L96" s="46">
        <v>4.84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63.62</v>
      </c>
      <c r="X96">
        <v>21.28</v>
      </c>
      <c r="Y96">
        <v>54.21</v>
      </c>
      <c r="Z96">
        <v>23.23</v>
      </c>
      <c r="AA96">
        <v>91.96</v>
      </c>
      <c r="AB96">
        <v>6.78</v>
      </c>
      <c r="AC96">
        <v>48.4</v>
      </c>
      <c r="AD96">
        <v>24.2</v>
      </c>
      <c r="AE96">
        <v>48.4</v>
      </c>
      <c r="AF96">
        <v>0</v>
      </c>
      <c r="AG96">
        <v>23.17</v>
      </c>
      <c r="AH96">
        <v>64.37</v>
      </c>
      <c r="AI96">
        <v>23.72</v>
      </c>
      <c r="AJ96">
        <v>0.92</v>
      </c>
      <c r="AK96">
        <v>1.02</v>
      </c>
      <c r="AL96">
        <v>0.52</v>
      </c>
      <c r="AM96">
        <v>0.37</v>
      </c>
      <c r="AN96">
        <v>4.84</v>
      </c>
      <c r="AO96">
        <v>0.93</v>
      </c>
      <c r="AP96">
        <v>0.61</v>
      </c>
      <c r="AQ96">
        <v>0.92</v>
      </c>
      <c r="AR96">
        <v>0.61</v>
      </c>
      <c r="AS96">
        <v>0.63</v>
      </c>
      <c r="AT96">
        <v>85.67</v>
      </c>
      <c r="AU96">
        <v>0.93</v>
      </c>
      <c r="AV96">
        <v>62.92</v>
      </c>
      <c r="AW96">
        <v>24.2</v>
      </c>
      <c r="AX96">
        <v>24.2</v>
      </c>
      <c r="AY96">
        <v>36.520000000000003</v>
      </c>
      <c r="AZ96">
        <v>232.43</v>
      </c>
      <c r="BA96">
        <v>23.23</v>
      </c>
      <c r="BB96">
        <v>83.25</v>
      </c>
      <c r="BC96">
        <v>62.92</v>
      </c>
      <c r="BD96">
        <v>85.15</v>
      </c>
      <c r="BE96">
        <v>63.16</v>
      </c>
      <c r="BF96">
        <v>48.4</v>
      </c>
      <c r="BG96">
        <v>255.46</v>
      </c>
      <c r="BH96">
        <v>147.88</v>
      </c>
      <c r="BI96">
        <v>0</v>
      </c>
      <c r="BJ96">
        <v>0</v>
      </c>
      <c r="BK96">
        <v>34.65</v>
      </c>
      <c r="BL96">
        <v>19.59</v>
      </c>
      <c r="BM96">
        <v>0</v>
      </c>
      <c r="BN96">
        <v>0</v>
      </c>
      <c r="BO96">
        <v>0</v>
      </c>
      <c r="BP96">
        <v>0</v>
      </c>
      <c r="BQ96">
        <v>43.56</v>
      </c>
      <c r="BR96">
        <v>0</v>
      </c>
    </row>
    <row r="97" spans="1:133">
      <c r="G97" t="s">
        <v>139</v>
      </c>
      <c r="H97" s="73">
        <v>988.85000000000014</v>
      </c>
      <c r="I97" s="46">
        <v>418.6</v>
      </c>
      <c r="J97" s="46">
        <v>356.84</v>
      </c>
      <c r="K97" s="46">
        <v>69.7</v>
      </c>
      <c r="L97" s="46">
        <v>4.84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63.62</v>
      </c>
      <c r="X97">
        <v>21.28</v>
      </c>
      <c r="Y97">
        <v>54.21</v>
      </c>
      <c r="Z97">
        <v>23.23</v>
      </c>
      <c r="AA97">
        <v>91.96</v>
      </c>
      <c r="AB97">
        <v>6.78</v>
      </c>
      <c r="AC97">
        <v>48.4</v>
      </c>
      <c r="AD97">
        <v>24.2</v>
      </c>
      <c r="AE97">
        <v>48.4</v>
      </c>
      <c r="AF97">
        <v>0</v>
      </c>
      <c r="AG97">
        <v>23.17</v>
      </c>
      <c r="AH97">
        <v>64.37</v>
      </c>
      <c r="AI97">
        <v>23.72</v>
      </c>
      <c r="AJ97">
        <v>0.92</v>
      </c>
      <c r="AK97">
        <v>1.02</v>
      </c>
      <c r="AL97">
        <v>0.52</v>
      </c>
      <c r="AM97">
        <v>0.37</v>
      </c>
      <c r="AN97">
        <v>4.84</v>
      </c>
      <c r="AO97">
        <v>0.93</v>
      </c>
      <c r="AP97">
        <v>0.61</v>
      </c>
      <c r="AQ97">
        <v>0.92</v>
      </c>
      <c r="AR97">
        <v>0.61</v>
      </c>
      <c r="AS97">
        <v>0.63</v>
      </c>
      <c r="AT97">
        <v>85.67</v>
      </c>
      <c r="AU97">
        <v>0.93</v>
      </c>
      <c r="AV97">
        <v>62.92</v>
      </c>
      <c r="AW97">
        <v>24.2</v>
      </c>
      <c r="AX97">
        <v>24.2</v>
      </c>
      <c r="AY97">
        <v>36.520000000000003</v>
      </c>
      <c r="AZ97">
        <v>232.43</v>
      </c>
      <c r="BA97">
        <v>23.23</v>
      </c>
      <c r="BB97">
        <v>83.25</v>
      </c>
      <c r="BC97">
        <v>62.92</v>
      </c>
      <c r="BD97">
        <v>85.15</v>
      </c>
      <c r="BE97">
        <v>63.16</v>
      </c>
      <c r="BF97">
        <v>48.4</v>
      </c>
      <c r="BG97">
        <v>255.46</v>
      </c>
      <c r="BH97">
        <v>147.88</v>
      </c>
      <c r="BI97">
        <v>0</v>
      </c>
      <c r="BJ97">
        <v>0</v>
      </c>
      <c r="BK97">
        <v>34.65</v>
      </c>
      <c r="BL97">
        <v>19.59</v>
      </c>
      <c r="BM97">
        <v>0</v>
      </c>
      <c r="BN97">
        <v>0</v>
      </c>
      <c r="BO97">
        <v>0</v>
      </c>
      <c r="BP97">
        <v>0</v>
      </c>
      <c r="BQ97">
        <v>43.56</v>
      </c>
      <c r="BR97">
        <v>0</v>
      </c>
    </row>
    <row r="98" spans="1:133">
      <c r="G98" t="s">
        <v>140</v>
      </c>
      <c r="H98" s="73">
        <v>988.85000000000014</v>
      </c>
      <c r="I98" s="46">
        <v>418.6</v>
      </c>
      <c r="J98" s="46">
        <v>356.84</v>
      </c>
      <c r="K98" s="46">
        <v>69.7</v>
      </c>
      <c r="L98" s="46">
        <v>4.84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63.62</v>
      </c>
      <c r="X98">
        <v>21.28</v>
      </c>
      <c r="Y98">
        <v>54.21</v>
      </c>
      <c r="Z98">
        <v>23.23</v>
      </c>
      <c r="AA98">
        <v>91.96</v>
      </c>
      <c r="AB98">
        <v>6.78</v>
      </c>
      <c r="AC98">
        <v>48.4</v>
      </c>
      <c r="AD98">
        <v>24.2</v>
      </c>
      <c r="AE98">
        <v>48.4</v>
      </c>
      <c r="AF98">
        <v>0</v>
      </c>
      <c r="AG98">
        <v>23.17</v>
      </c>
      <c r="AH98">
        <v>64.37</v>
      </c>
      <c r="AI98">
        <v>23.72</v>
      </c>
      <c r="AJ98">
        <v>0.92</v>
      </c>
      <c r="AK98">
        <v>1.02</v>
      </c>
      <c r="AL98">
        <v>0.52</v>
      </c>
      <c r="AM98">
        <v>0.37</v>
      </c>
      <c r="AN98">
        <v>4.84</v>
      </c>
      <c r="AO98">
        <v>0.93</v>
      </c>
      <c r="AP98">
        <v>0.61</v>
      </c>
      <c r="AQ98">
        <v>0.92</v>
      </c>
      <c r="AR98">
        <v>0.61</v>
      </c>
      <c r="AS98">
        <v>0.63</v>
      </c>
      <c r="AT98">
        <v>85.67</v>
      </c>
      <c r="AU98">
        <v>0.93</v>
      </c>
      <c r="AV98">
        <v>62.92</v>
      </c>
      <c r="AW98">
        <v>24.2</v>
      </c>
      <c r="AX98">
        <v>24.2</v>
      </c>
      <c r="AY98">
        <v>36.520000000000003</v>
      </c>
      <c r="AZ98">
        <v>232.43</v>
      </c>
      <c r="BA98">
        <v>23.23</v>
      </c>
      <c r="BB98">
        <v>83.25</v>
      </c>
      <c r="BC98">
        <v>62.92</v>
      </c>
      <c r="BD98">
        <v>85.15</v>
      </c>
      <c r="BE98">
        <v>63.16</v>
      </c>
      <c r="BF98">
        <v>48.4</v>
      </c>
      <c r="BG98">
        <v>255.46</v>
      </c>
      <c r="BH98">
        <v>147.88</v>
      </c>
      <c r="BI98">
        <v>0</v>
      </c>
      <c r="BJ98">
        <v>0</v>
      </c>
      <c r="BK98">
        <v>34.65</v>
      </c>
      <c r="BL98">
        <v>19.59</v>
      </c>
      <c r="BM98">
        <v>0</v>
      </c>
      <c r="BN98">
        <v>0</v>
      </c>
      <c r="BO98">
        <v>0</v>
      </c>
      <c r="BP98">
        <v>0</v>
      </c>
      <c r="BQ98">
        <v>43.56</v>
      </c>
      <c r="BR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20.303765000000013</v>
      </c>
      <c r="I99" s="69">
        <f t="shared" ref="I99:BU99" si="1">SUM(I3:I98)/4000</f>
        <v>8.3478549999999991</v>
      </c>
      <c r="J99" s="69">
        <f t="shared" si="1"/>
        <v>8.5462800000000012</v>
      </c>
      <c r="K99" s="69">
        <f t="shared" si="1"/>
        <v>1.8663999999999976</v>
      </c>
      <c r="L99" s="69">
        <f t="shared" si="1"/>
        <v>0.16459000000000021</v>
      </c>
      <c r="M99" s="69">
        <f t="shared" si="1"/>
        <v>0</v>
      </c>
      <c r="N99" s="68">
        <f t="shared" si="1"/>
        <v>0</v>
      </c>
      <c r="O99" s="69">
        <f t="shared" si="1"/>
        <v>0.6243500000000004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1.5268799999999978</v>
      </c>
      <c r="X99">
        <f t="shared" si="1"/>
        <v>0.51071999999999951</v>
      </c>
      <c r="Y99">
        <f t="shared" si="1"/>
        <v>0.43368000000000018</v>
      </c>
      <c r="Z99">
        <f t="shared" si="1"/>
        <v>0.18584000000000006</v>
      </c>
      <c r="AA99">
        <f t="shared" si="1"/>
        <v>1.6465799999999973</v>
      </c>
      <c r="AB99">
        <f t="shared" si="1"/>
        <v>0.16271999999999959</v>
      </c>
      <c r="AC99">
        <f t="shared" si="1"/>
        <v>1.1616000000000004</v>
      </c>
      <c r="AD99">
        <f t="shared" si="1"/>
        <v>0.5808000000000002</v>
      </c>
      <c r="AE99">
        <f t="shared" si="1"/>
        <v>1.1616000000000004</v>
      </c>
      <c r="AF99">
        <f t="shared" si="1"/>
        <v>0.19360000000000008</v>
      </c>
      <c r="AG99">
        <f t="shared" si="1"/>
        <v>0.18535999999999997</v>
      </c>
      <c r="AH99">
        <f t="shared" si="1"/>
        <v>1.5448799999999978</v>
      </c>
      <c r="AI99">
        <f t="shared" si="1"/>
        <v>0.56928000000000001</v>
      </c>
      <c r="AJ99">
        <f t="shared" si="1"/>
        <v>2.1879999999999997E-2</v>
      </c>
      <c r="AK99">
        <f t="shared" si="1"/>
        <v>2.4479999999999991E-2</v>
      </c>
      <c r="AL99">
        <f t="shared" si="1"/>
        <v>1.2480000000000022E-2</v>
      </c>
      <c r="AM99">
        <f t="shared" si="1"/>
        <v>8.8800000000000007E-3</v>
      </c>
      <c r="AN99">
        <f t="shared" si="1"/>
        <v>0.11615999999999976</v>
      </c>
      <c r="AO99">
        <f t="shared" si="1"/>
        <v>2.2920000000000017E-2</v>
      </c>
      <c r="AP99">
        <f t="shared" si="1"/>
        <v>1.463999999999999E-2</v>
      </c>
      <c r="AQ99">
        <f t="shared" si="1"/>
        <v>2.2080000000000034E-2</v>
      </c>
      <c r="AR99">
        <f t="shared" si="1"/>
        <v>1.463999999999999E-2</v>
      </c>
      <c r="AS99">
        <f t="shared" si="1"/>
        <v>1.7779999999999987E-2</v>
      </c>
      <c r="AT99">
        <f t="shared" si="1"/>
        <v>2.0560800000000015</v>
      </c>
      <c r="AU99">
        <f t="shared" si="1"/>
        <v>2.2920000000000017E-2</v>
      </c>
      <c r="AV99">
        <f t="shared" si="1"/>
        <v>1.5100800000000012</v>
      </c>
      <c r="AW99">
        <f t="shared" si="1"/>
        <v>0.5808000000000002</v>
      </c>
      <c r="AX99">
        <f t="shared" si="1"/>
        <v>0.5808000000000002</v>
      </c>
      <c r="AY99">
        <f t="shared" si="1"/>
        <v>0.32867999999999992</v>
      </c>
      <c r="AZ99">
        <f t="shared" si="1"/>
        <v>2.1124900000000051</v>
      </c>
      <c r="BA99">
        <f t="shared" si="1"/>
        <v>0.55752000000000035</v>
      </c>
      <c r="BB99">
        <f t="shared" si="1"/>
        <v>0.7114500000000008</v>
      </c>
      <c r="BC99">
        <f t="shared" si="1"/>
        <v>1.5100800000000012</v>
      </c>
      <c r="BD99">
        <f t="shared" si="1"/>
        <v>2.0435999999999965</v>
      </c>
      <c r="BE99">
        <f t="shared" si="1"/>
        <v>1.5158399999999979</v>
      </c>
      <c r="BF99">
        <f t="shared" si="1"/>
        <v>1.1616000000000004</v>
      </c>
      <c r="BG99">
        <f t="shared" si="1"/>
        <v>6.1310399999999863</v>
      </c>
      <c r="BH99">
        <f t="shared" si="1"/>
        <v>3.5491199999999932</v>
      </c>
      <c r="BI99">
        <f t="shared" si="1"/>
        <v>4.8429999999999994E-2</v>
      </c>
      <c r="BJ99">
        <f t="shared" si="1"/>
        <v>1.2538749999999999</v>
      </c>
      <c r="BK99">
        <f t="shared" si="1"/>
        <v>0.84994000000000047</v>
      </c>
      <c r="BL99">
        <f t="shared" si="1"/>
        <v>0.45227999999999968</v>
      </c>
      <c r="BM99">
        <f t="shared" si="1"/>
        <v>6.5330000000000027E-2</v>
      </c>
      <c r="BN99">
        <f t="shared" si="1"/>
        <v>0.53737500000000016</v>
      </c>
      <c r="BO99">
        <f t="shared" si="1"/>
        <v>0.46464000000000028</v>
      </c>
      <c r="BP99">
        <f t="shared" si="1"/>
        <v>0.20034999999999992</v>
      </c>
      <c r="BQ99">
        <f t="shared" si="1"/>
        <v>1.045439999999999</v>
      </c>
      <c r="BR99">
        <f t="shared" si="1"/>
        <v>0.42399999999999999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75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45104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45104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342</v>
      </c>
      <c r="Z2" t="s">
        <v>343</v>
      </c>
      <c r="AA2" t="s">
        <v>269</v>
      </c>
    </row>
    <row r="3" spans="1:27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51.31</v>
      </c>
      <c r="I3" s="53">
        <v>14.52</v>
      </c>
      <c r="J3" s="53">
        <v>0</v>
      </c>
      <c r="K3" s="53">
        <v>0</v>
      </c>
      <c r="L3" s="53">
        <v>10.84</v>
      </c>
      <c r="M3" s="72">
        <v>0</v>
      </c>
      <c r="N3" s="71">
        <v>0</v>
      </c>
      <c r="O3" s="53">
        <v>0</v>
      </c>
      <c r="P3" s="53">
        <v>-130</v>
      </c>
      <c r="Q3" s="53">
        <v>0</v>
      </c>
      <c r="R3" s="53">
        <v>0</v>
      </c>
      <c r="S3" s="72">
        <v>0</v>
      </c>
      <c r="U3" s="73">
        <v>-130</v>
      </c>
      <c r="V3" s="74">
        <v>76.67</v>
      </c>
      <c r="W3">
        <v>51.31</v>
      </c>
      <c r="X3">
        <v>14.52</v>
      </c>
      <c r="Y3">
        <v>10.84</v>
      </c>
      <c r="Z3">
        <v>0</v>
      </c>
      <c r="AA3">
        <v>-130</v>
      </c>
    </row>
    <row r="4" spans="1:27">
      <c r="B4" t="s">
        <v>261</v>
      </c>
      <c r="D4" t="s">
        <v>469</v>
      </c>
      <c r="F4" t="s">
        <v>468</v>
      </c>
      <c r="G4" t="s">
        <v>46</v>
      </c>
      <c r="H4" s="73">
        <v>35.82</v>
      </c>
      <c r="I4" s="46">
        <v>9.68</v>
      </c>
      <c r="J4" s="46">
        <v>0</v>
      </c>
      <c r="K4" s="46">
        <v>0</v>
      </c>
      <c r="L4" s="46">
        <v>10.26</v>
      </c>
      <c r="M4" s="74">
        <v>0</v>
      </c>
      <c r="N4" s="73">
        <v>0</v>
      </c>
      <c r="O4" s="46">
        <v>0</v>
      </c>
      <c r="P4" s="46">
        <v>-30</v>
      </c>
      <c r="Q4" s="46">
        <v>0</v>
      </c>
      <c r="R4" s="46">
        <v>0</v>
      </c>
      <c r="S4" s="74">
        <v>0</v>
      </c>
      <c r="U4" s="73">
        <v>-30</v>
      </c>
      <c r="V4" s="74">
        <v>55.76</v>
      </c>
      <c r="W4">
        <v>35.82</v>
      </c>
      <c r="X4">
        <v>9.68</v>
      </c>
      <c r="Y4">
        <v>10.26</v>
      </c>
      <c r="Z4">
        <v>0</v>
      </c>
      <c r="AA4">
        <v>-30</v>
      </c>
    </row>
    <row r="5" spans="1:27">
      <c r="G5" t="s">
        <v>47</v>
      </c>
      <c r="H5" s="73">
        <v>0</v>
      </c>
      <c r="I5" s="46">
        <v>0</v>
      </c>
      <c r="J5" s="46">
        <v>9.68</v>
      </c>
      <c r="K5" s="46">
        <v>0</v>
      </c>
      <c r="L5" s="46">
        <v>10.07</v>
      </c>
      <c r="M5" s="74">
        <v>0</v>
      </c>
      <c r="N5" s="73">
        <v>-14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-14</v>
      </c>
      <c r="V5" s="74">
        <v>19.75</v>
      </c>
      <c r="W5">
        <v>-14</v>
      </c>
      <c r="X5">
        <v>0</v>
      </c>
      <c r="Y5">
        <v>10.07</v>
      </c>
      <c r="Z5">
        <v>0</v>
      </c>
      <c r="AA5">
        <v>9.68</v>
      </c>
    </row>
    <row r="6" spans="1:27">
      <c r="G6" t="s">
        <v>48</v>
      </c>
      <c r="H6" s="73">
        <v>0</v>
      </c>
      <c r="I6" s="46">
        <v>0</v>
      </c>
      <c r="J6" s="46">
        <v>38.72</v>
      </c>
      <c r="K6" s="46">
        <v>0</v>
      </c>
      <c r="L6" s="46">
        <v>9.7799999999999994</v>
      </c>
      <c r="M6" s="74">
        <v>0</v>
      </c>
      <c r="N6" s="73">
        <v>-45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-45</v>
      </c>
      <c r="V6" s="74">
        <v>48.5</v>
      </c>
      <c r="W6">
        <v>-45</v>
      </c>
      <c r="X6">
        <v>0</v>
      </c>
      <c r="Y6">
        <v>9.7799999999999994</v>
      </c>
      <c r="Z6">
        <v>0</v>
      </c>
      <c r="AA6">
        <v>38.72</v>
      </c>
    </row>
    <row r="7" spans="1:27">
      <c r="G7" t="s">
        <v>49</v>
      </c>
      <c r="H7" s="73">
        <v>0</v>
      </c>
      <c r="I7" s="46">
        <v>0</v>
      </c>
      <c r="J7" s="46">
        <v>43.56</v>
      </c>
      <c r="K7" s="46">
        <v>0</v>
      </c>
      <c r="L7" s="46">
        <v>9.49</v>
      </c>
      <c r="M7" s="74">
        <v>0</v>
      </c>
      <c r="N7" s="73">
        <v>-55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-55</v>
      </c>
      <c r="V7" s="74">
        <v>53.05</v>
      </c>
      <c r="W7">
        <v>-55</v>
      </c>
      <c r="X7">
        <v>0</v>
      </c>
      <c r="Y7">
        <v>9.49</v>
      </c>
      <c r="Z7">
        <v>0</v>
      </c>
      <c r="AA7">
        <v>43.56</v>
      </c>
    </row>
    <row r="8" spans="1:27">
      <c r="G8" t="s">
        <v>50</v>
      </c>
      <c r="H8" s="73">
        <v>0</v>
      </c>
      <c r="I8" s="46">
        <v>0</v>
      </c>
      <c r="J8" s="46">
        <v>24.2</v>
      </c>
      <c r="K8" s="46">
        <v>0</v>
      </c>
      <c r="L8" s="46">
        <v>9.1999999999999993</v>
      </c>
      <c r="M8" s="74">
        <v>0</v>
      </c>
      <c r="N8" s="73">
        <v>-22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-22</v>
      </c>
      <c r="V8" s="74">
        <v>33.4</v>
      </c>
      <c r="W8">
        <v>-22</v>
      </c>
      <c r="X8">
        <v>0</v>
      </c>
      <c r="Y8">
        <v>9.1999999999999993</v>
      </c>
      <c r="Z8">
        <v>0</v>
      </c>
      <c r="AA8">
        <v>24.2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8.91</v>
      </c>
      <c r="M9" s="74">
        <v>0</v>
      </c>
      <c r="N9" s="73">
        <v>-63</v>
      </c>
      <c r="O9" s="46">
        <v>0</v>
      </c>
      <c r="P9" s="46">
        <v>-35</v>
      </c>
      <c r="Q9" s="46">
        <v>0</v>
      </c>
      <c r="R9" s="46">
        <v>0</v>
      </c>
      <c r="S9" s="74">
        <v>0</v>
      </c>
      <c r="U9" s="73">
        <v>-98</v>
      </c>
      <c r="V9" s="74">
        <v>8.91</v>
      </c>
      <c r="W9">
        <v>-63</v>
      </c>
      <c r="X9">
        <v>0</v>
      </c>
      <c r="Y9">
        <v>8.91</v>
      </c>
      <c r="Z9">
        <v>0</v>
      </c>
      <c r="AA9">
        <v>-35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8.6199999999999992</v>
      </c>
      <c r="M10" s="74">
        <v>0</v>
      </c>
      <c r="N10" s="73">
        <v>-92</v>
      </c>
      <c r="O10" s="46">
        <v>0</v>
      </c>
      <c r="P10" s="46">
        <v>-43</v>
      </c>
      <c r="Q10" s="46">
        <v>0</v>
      </c>
      <c r="R10" s="46">
        <v>0</v>
      </c>
      <c r="S10" s="74">
        <v>0</v>
      </c>
      <c r="U10" s="73">
        <v>-135</v>
      </c>
      <c r="V10" s="74">
        <v>8.6199999999999992</v>
      </c>
      <c r="W10">
        <v>-92</v>
      </c>
      <c r="X10">
        <v>0</v>
      </c>
      <c r="Y10">
        <v>8.6199999999999992</v>
      </c>
      <c r="Z10">
        <v>0</v>
      </c>
      <c r="AA10">
        <v>-43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8.52</v>
      </c>
      <c r="M11" s="74">
        <v>0</v>
      </c>
      <c r="N11" s="73">
        <v>-57</v>
      </c>
      <c r="O11" s="46">
        <v>0</v>
      </c>
      <c r="P11" s="46">
        <v>-62</v>
      </c>
      <c r="Q11" s="46">
        <v>0</v>
      </c>
      <c r="R11" s="46">
        <v>0</v>
      </c>
      <c r="S11" s="74">
        <v>0</v>
      </c>
      <c r="U11" s="73">
        <v>-119</v>
      </c>
      <c r="V11" s="74">
        <v>8.52</v>
      </c>
      <c r="W11">
        <v>-57</v>
      </c>
      <c r="X11">
        <v>0</v>
      </c>
      <c r="Y11">
        <v>8.52</v>
      </c>
      <c r="Z11">
        <v>0</v>
      </c>
      <c r="AA11">
        <v>-62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8.42</v>
      </c>
      <c r="M12" s="74">
        <v>0</v>
      </c>
      <c r="N12" s="73">
        <v>-65</v>
      </c>
      <c r="O12" s="46">
        <v>0</v>
      </c>
      <c r="P12" s="46">
        <v>-75</v>
      </c>
      <c r="Q12" s="46">
        <v>0</v>
      </c>
      <c r="R12" s="46">
        <v>0</v>
      </c>
      <c r="S12" s="74">
        <v>0</v>
      </c>
      <c r="U12" s="73">
        <v>-140</v>
      </c>
      <c r="V12" s="74">
        <v>8.42</v>
      </c>
      <c r="W12">
        <v>-65</v>
      </c>
      <c r="X12">
        <v>0</v>
      </c>
      <c r="Y12">
        <v>8.42</v>
      </c>
      <c r="Z12">
        <v>0</v>
      </c>
      <c r="AA12">
        <v>-75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8.0299999999999994</v>
      </c>
      <c r="M13" s="74">
        <v>0</v>
      </c>
      <c r="N13" s="73">
        <v>-73</v>
      </c>
      <c r="O13" s="46">
        <v>-15</v>
      </c>
      <c r="P13" s="46">
        <v>-105</v>
      </c>
      <c r="Q13" s="46">
        <v>0</v>
      </c>
      <c r="R13" s="46">
        <v>0</v>
      </c>
      <c r="S13" s="74">
        <v>0</v>
      </c>
      <c r="U13" s="73">
        <v>-193</v>
      </c>
      <c r="V13" s="74">
        <v>8.0299999999999994</v>
      </c>
      <c r="W13">
        <v>-73</v>
      </c>
      <c r="X13">
        <v>-15</v>
      </c>
      <c r="Y13">
        <v>8.0299999999999994</v>
      </c>
      <c r="Z13">
        <v>0</v>
      </c>
      <c r="AA13">
        <v>-105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7.84</v>
      </c>
      <c r="M14" s="74">
        <v>0</v>
      </c>
      <c r="N14" s="73">
        <v>-69</v>
      </c>
      <c r="O14" s="46">
        <v>-25</v>
      </c>
      <c r="P14" s="46">
        <v>-25</v>
      </c>
      <c r="Q14" s="46">
        <v>0</v>
      </c>
      <c r="R14" s="46">
        <v>0</v>
      </c>
      <c r="S14" s="74">
        <v>0</v>
      </c>
      <c r="U14" s="73">
        <v>-119</v>
      </c>
      <c r="V14" s="74">
        <v>7.84</v>
      </c>
      <c r="W14">
        <v>-69</v>
      </c>
      <c r="X14">
        <v>-25</v>
      </c>
      <c r="Y14">
        <v>7.84</v>
      </c>
      <c r="Z14">
        <v>0</v>
      </c>
      <c r="AA14">
        <v>-25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7.84</v>
      </c>
      <c r="M15" s="74">
        <v>0</v>
      </c>
      <c r="N15" s="73">
        <v>-23</v>
      </c>
      <c r="O15" s="46">
        <v>-15</v>
      </c>
      <c r="P15" s="46">
        <v>-30</v>
      </c>
      <c r="Q15" s="46">
        <v>0</v>
      </c>
      <c r="R15" s="46">
        <v>0</v>
      </c>
      <c r="S15" s="74">
        <v>0</v>
      </c>
      <c r="U15" s="73">
        <v>-68</v>
      </c>
      <c r="V15" s="74">
        <v>7.84</v>
      </c>
      <c r="W15">
        <v>-23</v>
      </c>
      <c r="X15">
        <v>-15</v>
      </c>
      <c r="Y15">
        <v>7.84</v>
      </c>
      <c r="Z15">
        <v>0</v>
      </c>
      <c r="AA15">
        <v>-30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7.84</v>
      </c>
      <c r="M16" s="74">
        <v>0</v>
      </c>
      <c r="N16" s="73">
        <v>-19</v>
      </c>
      <c r="O16" s="46">
        <v>-18</v>
      </c>
      <c r="P16" s="46">
        <v>-15</v>
      </c>
      <c r="Q16" s="46">
        <v>0</v>
      </c>
      <c r="R16" s="46">
        <v>0</v>
      </c>
      <c r="S16" s="74">
        <v>0</v>
      </c>
      <c r="U16" s="73">
        <v>-52</v>
      </c>
      <c r="V16" s="74">
        <v>7.84</v>
      </c>
      <c r="W16">
        <v>-19</v>
      </c>
      <c r="X16">
        <v>-18</v>
      </c>
      <c r="Y16">
        <v>7.84</v>
      </c>
      <c r="Z16">
        <v>0</v>
      </c>
      <c r="AA16">
        <v>-15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7.84</v>
      </c>
      <c r="M17" s="74">
        <v>0</v>
      </c>
      <c r="N17" s="73">
        <v>-29</v>
      </c>
      <c r="O17" s="46">
        <v>-24</v>
      </c>
      <c r="P17" s="46">
        <v>-25</v>
      </c>
      <c r="Q17" s="46">
        <v>0</v>
      </c>
      <c r="R17" s="46">
        <v>0</v>
      </c>
      <c r="S17" s="74">
        <v>0</v>
      </c>
      <c r="U17" s="73">
        <v>-78</v>
      </c>
      <c r="V17" s="74">
        <v>7.84</v>
      </c>
      <c r="W17">
        <v>-29</v>
      </c>
      <c r="X17">
        <v>-24</v>
      </c>
      <c r="Y17">
        <v>7.84</v>
      </c>
      <c r="Z17">
        <v>0</v>
      </c>
      <c r="AA17">
        <v>-25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7.84</v>
      </c>
      <c r="M18" s="74">
        <v>0</v>
      </c>
      <c r="N18" s="73">
        <v>-25</v>
      </c>
      <c r="O18" s="46">
        <v>-28</v>
      </c>
      <c r="P18" s="46">
        <v>-25</v>
      </c>
      <c r="Q18" s="46">
        <v>0</v>
      </c>
      <c r="R18" s="46">
        <v>0</v>
      </c>
      <c r="S18" s="74">
        <v>0</v>
      </c>
      <c r="U18" s="73">
        <v>-78</v>
      </c>
      <c r="V18" s="74">
        <v>7.84</v>
      </c>
      <c r="W18">
        <v>-25</v>
      </c>
      <c r="X18">
        <v>-28</v>
      </c>
      <c r="Y18">
        <v>7.84</v>
      </c>
      <c r="Z18">
        <v>0</v>
      </c>
      <c r="AA18">
        <v>-25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7.84</v>
      </c>
      <c r="M19" s="74">
        <v>0</v>
      </c>
      <c r="N19" s="73">
        <v>-42</v>
      </c>
      <c r="O19" s="46">
        <v>-26</v>
      </c>
      <c r="P19" s="46">
        <v>0</v>
      </c>
      <c r="Q19" s="46">
        <v>0</v>
      </c>
      <c r="R19" s="46">
        <v>0</v>
      </c>
      <c r="S19" s="74">
        <v>0</v>
      </c>
      <c r="U19" s="73">
        <v>-68</v>
      </c>
      <c r="V19" s="74">
        <v>7.84</v>
      </c>
      <c r="W19">
        <v>-42</v>
      </c>
      <c r="X19">
        <v>-26</v>
      </c>
      <c r="Y19">
        <v>7.84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7.84</v>
      </c>
      <c r="M20" s="74">
        <v>0</v>
      </c>
      <c r="N20" s="73">
        <v>-47</v>
      </c>
      <c r="O20" s="46">
        <v>-17</v>
      </c>
      <c r="P20" s="46">
        <v>0</v>
      </c>
      <c r="Q20" s="46">
        <v>0</v>
      </c>
      <c r="R20" s="46">
        <v>0</v>
      </c>
      <c r="S20" s="74">
        <v>0</v>
      </c>
      <c r="U20" s="73">
        <v>-64</v>
      </c>
      <c r="V20" s="74">
        <v>7.84</v>
      </c>
      <c r="W20">
        <v>-47</v>
      </c>
      <c r="X20">
        <v>-17</v>
      </c>
      <c r="Y20">
        <v>7.84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7.84</v>
      </c>
      <c r="M21" s="74">
        <v>0</v>
      </c>
      <c r="N21" s="73">
        <v>-71</v>
      </c>
      <c r="O21" s="46">
        <v>-27</v>
      </c>
      <c r="P21" s="46">
        <v>-5</v>
      </c>
      <c r="Q21" s="46">
        <v>0</v>
      </c>
      <c r="R21" s="46">
        <v>0</v>
      </c>
      <c r="S21" s="74">
        <v>0</v>
      </c>
      <c r="U21" s="73">
        <v>-103</v>
      </c>
      <c r="V21" s="74">
        <v>7.84</v>
      </c>
      <c r="W21">
        <v>-71</v>
      </c>
      <c r="X21">
        <v>-27</v>
      </c>
      <c r="Y21">
        <v>7.84</v>
      </c>
      <c r="Z21">
        <v>0</v>
      </c>
      <c r="AA21">
        <v>-5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7.84</v>
      </c>
      <c r="M22" s="74">
        <v>0</v>
      </c>
      <c r="N22" s="73">
        <v>-68</v>
      </c>
      <c r="O22" s="46">
        <v>-19</v>
      </c>
      <c r="P22" s="46">
        <v>-5</v>
      </c>
      <c r="Q22" s="46">
        <v>0</v>
      </c>
      <c r="R22" s="46">
        <v>0</v>
      </c>
      <c r="S22" s="74">
        <v>0</v>
      </c>
      <c r="U22" s="73">
        <v>-92</v>
      </c>
      <c r="V22" s="74">
        <v>7.84</v>
      </c>
      <c r="W22">
        <v>-68</v>
      </c>
      <c r="X22">
        <v>-19</v>
      </c>
      <c r="Y22">
        <v>7.84</v>
      </c>
      <c r="Z22">
        <v>0</v>
      </c>
      <c r="AA22">
        <v>-5</v>
      </c>
    </row>
    <row r="23" spans="7:27">
      <c r="G23" t="s">
        <v>65</v>
      </c>
      <c r="H23" s="73">
        <v>0</v>
      </c>
      <c r="I23" s="46">
        <v>0</v>
      </c>
      <c r="J23" s="46">
        <v>48.4</v>
      </c>
      <c r="K23" s="46">
        <v>0</v>
      </c>
      <c r="L23" s="46">
        <v>7.26</v>
      </c>
      <c r="M23" s="74">
        <v>0</v>
      </c>
      <c r="N23" s="73">
        <v>-39</v>
      </c>
      <c r="O23" s="46">
        <v>-64</v>
      </c>
      <c r="P23" s="46">
        <v>0</v>
      </c>
      <c r="Q23" s="46">
        <v>0</v>
      </c>
      <c r="R23" s="46">
        <v>0</v>
      </c>
      <c r="S23" s="74">
        <v>0</v>
      </c>
      <c r="U23" s="73">
        <v>-103</v>
      </c>
      <c r="V23" s="74">
        <v>55.66</v>
      </c>
      <c r="W23">
        <v>-39</v>
      </c>
      <c r="X23">
        <v>-64</v>
      </c>
      <c r="Y23">
        <v>7.26</v>
      </c>
      <c r="Z23">
        <v>0</v>
      </c>
      <c r="AA23">
        <v>48.4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7.26</v>
      </c>
      <c r="M24" s="74">
        <v>0</v>
      </c>
      <c r="N24" s="73">
        <v>-19</v>
      </c>
      <c r="O24" s="46">
        <v>-64</v>
      </c>
      <c r="P24" s="46">
        <v>0</v>
      </c>
      <c r="Q24" s="46">
        <v>0</v>
      </c>
      <c r="R24" s="46">
        <v>0</v>
      </c>
      <c r="S24" s="74">
        <v>0</v>
      </c>
      <c r="U24" s="73">
        <v>-83</v>
      </c>
      <c r="V24" s="74">
        <v>7.26</v>
      </c>
      <c r="W24">
        <v>-19</v>
      </c>
      <c r="X24">
        <v>-64</v>
      </c>
      <c r="Y24">
        <v>7.26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7.26</v>
      </c>
      <c r="M25" s="74">
        <v>0</v>
      </c>
      <c r="N25" s="73">
        <v>0</v>
      </c>
      <c r="O25" s="46">
        <v>-72</v>
      </c>
      <c r="P25" s="46">
        <v>-10</v>
      </c>
      <c r="Q25" s="46">
        <v>0</v>
      </c>
      <c r="R25" s="46">
        <v>0</v>
      </c>
      <c r="S25" s="74">
        <v>0</v>
      </c>
      <c r="U25" s="73">
        <v>-82</v>
      </c>
      <c r="V25" s="74">
        <v>7.26</v>
      </c>
      <c r="W25">
        <v>0</v>
      </c>
      <c r="X25">
        <v>-72</v>
      </c>
      <c r="Y25">
        <v>7.26</v>
      </c>
      <c r="Z25">
        <v>0</v>
      </c>
      <c r="AA25">
        <v>-10</v>
      </c>
    </row>
    <row r="26" spans="7:27">
      <c r="G26" t="s">
        <v>68</v>
      </c>
      <c r="H26" s="73">
        <v>0</v>
      </c>
      <c r="I26" s="46">
        <v>0</v>
      </c>
      <c r="J26" s="46">
        <v>43.56</v>
      </c>
      <c r="K26" s="46">
        <v>0</v>
      </c>
      <c r="L26" s="46">
        <v>6.97</v>
      </c>
      <c r="M26" s="74">
        <v>0</v>
      </c>
      <c r="N26" s="73">
        <v>0</v>
      </c>
      <c r="O26" s="46">
        <v>-89</v>
      </c>
      <c r="P26" s="46">
        <v>0</v>
      </c>
      <c r="Q26" s="46">
        <v>0</v>
      </c>
      <c r="R26" s="46">
        <v>0</v>
      </c>
      <c r="S26" s="74">
        <v>0</v>
      </c>
      <c r="U26" s="73">
        <v>-89</v>
      </c>
      <c r="V26" s="74">
        <v>50.53</v>
      </c>
      <c r="W26">
        <v>0</v>
      </c>
      <c r="X26">
        <v>-89</v>
      </c>
      <c r="Y26">
        <v>6.97</v>
      </c>
      <c r="Z26">
        <v>0</v>
      </c>
      <c r="AA26">
        <v>43.56</v>
      </c>
    </row>
    <row r="27" spans="7:27">
      <c r="G27" t="s">
        <v>69</v>
      </c>
      <c r="H27" s="73">
        <v>0</v>
      </c>
      <c r="I27" s="46">
        <v>0</v>
      </c>
      <c r="J27" s="46">
        <v>33.880000000000003</v>
      </c>
      <c r="K27" s="46">
        <v>0</v>
      </c>
      <c r="L27" s="46">
        <v>6.78</v>
      </c>
      <c r="M27" s="74">
        <v>0</v>
      </c>
      <c r="N27" s="73">
        <v>-15</v>
      </c>
      <c r="O27" s="46">
        <v>-92</v>
      </c>
      <c r="P27" s="46">
        <v>0</v>
      </c>
      <c r="Q27" s="46">
        <v>0</v>
      </c>
      <c r="R27" s="46">
        <v>0</v>
      </c>
      <c r="S27" s="74">
        <v>0</v>
      </c>
      <c r="U27" s="73">
        <v>-107</v>
      </c>
      <c r="V27" s="74">
        <v>40.659999999999997</v>
      </c>
      <c r="W27">
        <v>-15</v>
      </c>
      <c r="X27">
        <v>-92</v>
      </c>
      <c r="Y27">
        <v>6.78</v>
      </c>
      <c r="Z27">
        <v>0</v>
      </c>
      <c r="AA27">
        <v>33.880000000000003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6.78</v>
      </c>
      <c r="M28" s="74">
        <v>0</v>
      </c>
      <c r="N28" s="73">
        <v>0</v>
      </c>
      <c r="O28" s="46">
        <v>-93</v>
      </c>
      <c r="P28" s="46">
        <v>-45</v>
      </c>
      <c r="Q28" s="46">
        <v>0</v>
      </c>
      <c r="R28" s="46">
        <v>0</v>
      </c>
      <c r="S28" s="74">
        <v>0</v>
      </c>
      <c r="U28" s="73">
        <v>-138</v>
      </c>
      <c r="V28" s="74">
        <v>6.78</v>
      </c>
      <c r="W28">
        <v>0</v>
      </c>
      <c r="X28">
        <v>-93</v>
      </c>
      <c r="Y28">
        <v>6.78</v>
      </c>
      <c r="Z28">
        <v>0</v>
      </c>
      <c r="AA28">
        <v>-45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7.16</v>
      </c>
      <c r="M29" s="74">
        <v>0</v>
      </c>
      <c r="N29" s="73">
        <v>0</v>
      </c>
      <c r="O29" s="46">
        <v>-73</v>
      </c>
      <c r="P29" s="46">
        <v>-20</v>
      </c>
      <c r="Q29" s="46">
        <v>0</v>
      </c>
      <c r="R29" s="46">
        <v>0</v>
      </c>
      <c r="S29" s="74">
        <v>0</v>
      </c>
      <c r="U29" s="73">
        <v>-93</v>
      </c>
      <c r="V29" s="74">
        <v>7.16</v>
      </c>
      <c r="W29">
        <v>0</v>
      </c>
      <c r="X29">
        <v>-73</v>
      </c>
      <c r="Y29">
        <v>7.16</v>
      </c>
      <c r="Z29">
        <v>0</v>
      </c>
      <c r="AA29">
        <v>-20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8.7100000000000009</v>
      </c>
      <c r="M30" s="74">
        <v>0</v>
      </c>
      <c r="N30" s="73">
        <v>0</v>
      </c>
      <c r="O30" s="46">
        <v>-82</v>
      </c>
      <c r="P30" s="46">
        <v>-20</v>
      </c>
      <c r="Q30" s="46">
        <v>0</v>
      </c>
      <c r="R30" s="46">
        <v>0</v>
      </c>
      <c r="S30" s="74">
        <v>0</v>
      </c>
      <c r="U30" s="73">
        <v>-102</v>
      </c>
      <c r="V30" s="74">
        <v>8.7100000000000009</v>
      </c>
      <c r="W30">
        <v>0</v>
      </c>
      <c r="X30">
        <v>-82</v>
      </c>
      <c r="Y30">
        <v>8.7100000000000009</v>
      </c>
      <c r="Z30">
        <v>0</v>
      </c>
      <c r="AA30">
        <v>-20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9.49</v>
      </c>
      <c r="M31" s="74">
        <v>0</v>
      </c>
      <c r="N31" s="73">
        <v>0</v>
      </c>
      <c r="O31" s="46">
        <v>-90</v>
      </c>
      <c r="P31" s="46">
        <v>-40</v>
      </c>
      <c r="Q31" s="46">
        <v>0</v>
      </c>
      <c r="R31" s="46">
        <v>0</v>
      </c>
      <c r="S31" s="74">
        <v>0</v>
      </c>
      <c r="U31" s="73">
        <v>-130</v>
      </c>
      <c r="V31" s="74">
        <v>9.49</v>
      </c>
      <c r="W31">
        <v>0</v>
      </c>
      <c r="X31">
        <v>-90</v>
      </c>
      <c r="Y31">
        <v>9.49</v>
      </c>
      <c r="Z31">
        <v>0</v>
      </c>
      <c r="AA31">
        <v>-40</v>
      </c>
    </row>
    <row r="32" spans="7:27">
      <c r="G32" t="s">
        <v>74</v>
      </c>
      <c r="H32" s="73">
        <v>17.420000000000002</v>
      </c>
      <c r="I32" s="46">
        <v>0</v>
      </c>
      <c r="J32" s="46">
        <v>0</v>
      </c>
      <c r="K32" s="46">
        <v>0</v>
      </c>
      <c r="L32" s="46">
        <v>10.36</v>
      </c>
      <c r="M32" s="74">
        <v>0</v>
      </c>
      <c r="N32" s="73">
        <v>0</v>
      </c>
      <c r="O32" s="46">
        <v>-89</v>
      </c>
      <c r="P32" s="46">
        <v>-40</v>
      </c>
      <c r="Q32" s="46">
        <v>0</v>
      </c>
      <c r="R32" s="46">
        <v>0</v>
      </c>
      <c r="S32" s="74">
        <v>0</v>
      </c>
      <c r="U32" s="73">
        <v>-129</v>
      </c>
      <c r="V32" s="74">
        <v>27.78</v>
      </c>
      <c r="W32">
        <v>17.420000000000002</v>
      </c>
      <c r="X32">
        <v>-89</v>
      </c>
      <c r="Y32">
        <v>10.36</v>
      </c>
      <c r="Z32">
        <v>0</v>
      </c>
      <c r="AA32">
        <v>-40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11.62</v>
      </c>
      <c r="M33" s="74">
        <v>0</v>
      </c>
      <c r="N33" s="73">
        <v>0</v>
      </c>
      <c r="O33" s="46">
        <v>-84</v>
      </c>
      <c r="P33" s="46">
        <v>-70</v>
      </c>
      <c r="Q33" s="46">
        <v>0</v>
      </c>
      <c r="R33" s="46">
        <v>0</v>
      </c>
      <c r="S33" s="74">
        <v>0</v>
      </c>
      <c r="U33" s="73">
        <v>-154</v>
      </c>
      <c r="V33" s="74">
        <v>11.62</v>
      </c>
      <c r="W33">
        <v>0</v>
      </c>
      <c r="X33">
        <v>-84</v>
      </c>
      <c r="Y33">
        <v>11.62</v>
      </c>
      <c r="Z33">
        <v>0</v>
      </c>
      <c r="AA33">
        <v>-70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11.81</v>
      </c>
      <c r="M34" s="74">
        <v>0</v>
      </c>
      <c r="N34" s="73">
        <v>0</v>
      </c>
      <c r="O34" s="46">
        <v>-79</v>
      </c>
      <c r="P34" s="46">
        <v>-70</v>
      </c>
      <c r="Q34" s="46">
        <v>0</v>
      </c>
      <c r="R34" s="46">
        <v>0</v>
      </c>
      <c r="S34" s="74">
        <v>0</v>
      </c>
      <c r="U34" s="73">
        <v>-149</v>
      </c>
      <c r="V34" s="74">
        <v>11.81</v>
      </c>
      <c r="W34">
        <v>0</v>
      </c>
      <c r="X34">
        <v>-79</v>
      </c>
      <c r="Y34">
        <v>11.81</v>
      </c>
      <c r="Z34">
        <v>0</v>
      </c>
      <c r="AA34">
        <v>-70</v>
      </c>
    </row>
    <row r="35" spans="7:27">
      <c r="G35" t="s">
        <v>77</v>
      </c>
      <c r="H35" s="73">
        <v>41.62</v>
      </c>
      <c r="I35" s="46">
        <v>0</v>
      </c>
      <c r="J35" s="46">
        <v>0</v>
      </c>
      <c r="K35" s="46">
        <v>0</v>
      </c>
      <c r="L35" s="46">
        <v>12.68</v>
      </c>
      <c r="M35" s="74">
        <v>0</v>
      </c>
      <c r="N35" s="73">
        <v>0</v>
      </c>
      <c r="O35" s="46">
        <v>-70</v>
      </c>
      <c r="P35" s="46">
        <v>-66</v>
      </c>
      <c r="Q35" s="46">
        <v>0</v>
      </c>
      <c r="R35" s="46">
        <v>0</v>
      </c>
      <c r="S35" s="74">
        <v>0</v>
      </c>
      <c r="U35" s="73">
        <v>-136</v>
      </c>
      <c r="V35" s="74">
        <v>54.3</v>
      </c>
      <c r="W35">
        <v>41.62</v>
      </c>
      <c r="X35">
        <v>-70</v>
      </c>
      <c r="Y35">
        <v>12.68</v>
      </c>
      <c r="Z35">
        <v>0</v>
      </c>
      <c r="AA35">
        <v>-66</v>
      </c>
    </row>
    <row r="36" spans="7:27">
      <c r="G36" t="s">
        <v>78</v>
      </c>
      <c r="H36" s="73">
        <v>45.5</v>
      </c>
      <c r="I36" s="46">
        <v>0</v>
      </c>
      <c r="J36" s="46">
        <v>0</v>
      </c>
      <c r="K36" s="46">
        <v>0</v>
      </c>
      <c r="L36" s="46">
        <v>13.55</v>
      </c>
      <c r="M36" s="74">
        <v>0</v>
      </c>
      <c r="N36" s="73">
        <v>0</v>
      </c>
      <c r="O36" s="46">
        <v>-71</v>
      </c>
      <c r="P36" s="46">
        <v>-71</v>
      </c>
      <c r="Q36" s="46">
        <v>0</v>
      </c>
      <c r="R36" s="46">
        <v>0</v>
      </c>
      <c r="S36" s="74">
        <v>0</v>
      </c>
      <c r="U36" s="73">
        <v>-142</v>
      </c>
      <c r="V36" s="74">
        <v>59.05</v>
      </c>
      <c r="W36">
        <v>45.5</v>
      </c>
      <c r="X36">
        <v>-71</v>
      </c>
      <c r="Y36">
        <v>13.55</v>
      </c>
      <c r="Z36">
        <v>0</v>
      </c>
      <c r="AA36">
        <v>-71</v>
      </c>
    </row>
    <row r="37" spans="7:27">
      <c r="G37" t="s">
        <v>79</v>
      </c>
      <c r="H37" s="73">
        <v>60.98</v>
      </c>
      <c r="I37" s="46">
        <v>0</v>
      </c>
      <c r="J37" s="46">
        <v>0</v>
      </c>
      <c r="K37" s="46">
        <v>0</v>
      </c>
      <c r="L37" s="46">
        <v>15.49</v>
      </c>
      <c r="M37" s="74">
        <v>0</v>
      </c>
      <c r="N37" s="73">
        <v>0</v>
      </c>
      <c r="O37" s="46">
        <v>-20</v>
      </c>
      <c r="P37" s="46">
        <v>-66</v>
      </c>
      <c r="Q37" s="46">
        <v>0</v>
      </c>
      <c r="R37" s="46">
        <v>0</v>
      </c>
      <c r="S37" s="74">
        <v>0</v>
      </c>
      <c r="U37" s="73">
        <v>-86</v>
      </c>
      <c r="V37" s="74">
        <v>76.47</v>
      </c>
      <c r="W37">
        <v>60.98</v>
      </c>
      <c r="X37">
        <v>-20</v>
      </c>
      <c r="Y37">
        <v>15.49</v>
      </c>
      <c r="Z37">
        <v>0</v>
      </c>
      <c r="AA37">
        <v>-66</v>
      </c>
    </row>
    <row r="38" spans="7:27">
      <c r="G38" t="s">
        <v>80</v>
      </c>
      <c r="H38" s="73">
        <v>65.83</v>
      </c>
      <c r="I38" s="46">
        <v>0</v>
      </c>
      <c r="J38" s="46">
        <v>0</v>
      </c>
      <c r="K38" s="46">
        <v>0</v>
      </c>
      <c r="L38" s="46">
        <v>16.55</v>
      </c>
      <c r="M38" s="74">
        <v>0</v>
      </c>
      <c r="N38" s="73">
        <v>0</v>
      </c>
      <c r="O38" s="46">
        <v>-12</v>
      </c>
      <c r="P38" s="46">
        <v>-71</v>
      </c>
      <c r="Q38" s="46">
        <v>0</v>
      </c>
      <c r="R38" s="46">
        <v>0</v>
      </c>
      <c r="S38" s="74">
        <v>0</v>
      </c>
      <c r="U38" s="73">
        <v>-83</v>
      </c>
      <c r="V38" s="74">
        <v>82.38</v>
      </c>
      <c r="W38">
        <v>65.83</v>
      </c>
      <c r="X38">
        <v>-12</v>
      </c>
      <c r="Y38">
        <v>16.55</v>
      </c>
      <c r="Z38">
        <v>0</v>
      </c>
      <c r="AA38">
        <v>-71</v>
      </c>
    </row>
    <row r="39" spans="7:27">
      <c r="G39" t="s">
        <v>81</v>
      </c>
      <c r="H39" s="73">
        <v>83.25</v>
      </c>
      <c r="I39" s="46">
        <v>0</v>
      </c>
      <c r="J39" s="46">
        <v>0</v>
      </c>
      <c r="K39" s="46">
        <v>0</v>
      </c>
      <c r="L39" s="46">
        <v>16.649999999999999</v>
      </c>
      <c r="M39" s="74">
        <v>0</v>
      </c>
      <c r="N39" s="73">
        <v>0</v>
      </c>
      <c r="O39" s="46">
        <v>0</v>
      </c>
      <c r="P39" s="46">
        <v>-60</v>
      </c>
      <c r="Q39" s="46">
        <v>0</v>
      </c>
      <c r="R39" s="46">
        <v>0</v>
      </c>
      <c r="S39" s="74">
        <v>0</v>
      </c>
      <c r="U39" s="73">
        <v>-60</v>
      </c>
      <c r="V39" s="74">
        <v>99.9</v>
      </c>
      <c r="W39">
        <v>83.25</v>
      </c>
      <c r="X39">
        <v>0</v>
      </c>
      <c r="Y39">
        <v>16.649999999999999</v>
      </c>
      <c r="Z39">
        <v>0</v>
      </c>
      <c r="AA39">
        <v>-60</v>
      </c>
    </row>
    <row r="40" spans="7:27">
      <c r="G40" t="s">
        <v>82</v>
      </c>
      <c r="H40" s="73">
        <v>73.569999999999993</v>
      </c>
      <c r="I40" s="46">
        <v>0</v>
      </c>
      <c r="J40" s="46">
        <v>0</v>
      </c>
      <c r="K40" s="46">
        <v>0</v>
      </c>
      <c r="L40" s="46">
        <v>17.52</v>
      </c>
      <c r="M40" s="74">
        <v>0</v>
      </c>
      <c r="N40" s="73">
        <v>0</v>
      </c>
      <c r="O40" s="46">
        <v>0</v>
      </c>
      <c r="P40" s="46">
        <v>-60</v>
      </c>
      <c r="Q40" s="46">
        <v>0</v>
      </c>
      <c r="R40" s="46">
        <v>0</v>
      </c>
      <c r="S40" s="74">
        <v>0</v>
      </c>
      <c r="U40" s="73">
        <v>-60</v>
      </c>
      <c r="V40" s="74">
        <v>91.09</v>
      </c>
      <c r="W40">
        <v>73.569999999999993</v>
      </c>
      <c r="X40">
        <v>0</v>
      </c>
      <c r="Y40">
        <v>17.52</v>
      </c>
      <c r="Z40">
        <v>0</v>
      </c>
      <c r="AA40">
        <v>-60</v>
      </c>
    </row>
    <row r="41" spans="7:27">
      <c r="G41" t="s">
        <v>83</v>
      </c>
      <c r="H41" s="73">
        <v>73.569999999999993</v>
      </c>
      <c r="I41" s="46">
        <v>0</v>
      </c>
      <c r="J41" s="46">
        <v>0</v>
      </c>
      <c r="K41" s="46">
        <v>0</v>
      </c>
      <c r="L41" s="46">
        <v>17.71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91.28</v>
      </c>
      <c r="W41">
        <v>73.569999999999993</v>
      </c>
      <c r="X41">
        <v>0</v>
      </c>
      <c r="Y41">
        <v>17.71</v>
      </c>
      <c r="Z41">
        <v>0</v>
      </c>
      <c r="AA41">
        <v>0</v>
      </c>
    </row>
    <row r="42" spans="7:27">
      <c r="G42" t="s">
        <v>84</v>
      </c>
      <c r="H42" s="73">
        <v>90.02</v>
      </c>
      <c r="I42" s="46">
        <v>0</v>
      </c>
      <c r="J42" s="46">
        <v>29.04</v>
      </c>
      <c r="K42" s="46">
        <v>0</v>
      </c>
      <c r="L42" s="46">
        <v>17.52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136.58000000000001</v>
      </c>
      <c r="W42">
        <v>90.02</v>
      </c>
      <c r="X42">
        <v>0</v>
      </c>
      <c r="Y42">
        <v>17.52</v>
      </c>
      <c r="Z42">
        <v>0</v>
      </c>
      <c r="AA42">
        <v>29.04</v>
      </c>
    </row>
    <row r="43" spans="7:27">
      <c r="G43" t="s">
        <v>85</v>
      </c>
      <c r="H43" s="73">
        <v>100.67</v>
      </c>
      <c r="I43" s="46">
        <v>0</v>
      </c>
      <c r="J43" s="46">
        <v>0</v>
      </c>
      <c r="K43" s="46">
        <v>0</v>
      </c>
      <c r="L43" s="46">
        <v>17.23</v>
      </c>
      <c r="M43" s="74">
        <v>8.1300000000000008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126.03</v>
      </c>
      <c r="W43">
        <v>100.67</v>
      </c>
      <c r="X43">
        <v>0</v>
      </c>
      <c r="Y43">
        <v>17.23</v>
      </c>
      <c r="Z43">
        <v>8.1300000000000008</v>
      </c>
      <c r="AA43">
        <v>0</v>
      </c>
    </row>
    <row r="44" spans="7:27">
      <c r="G44" t="s">
        <v>86</v>
      </c>
      <c r="H44" s="73">
        <v>113.25</v>
      </c>
      <c r="I44" s="46">
        <v>0</v>
      </c>
      <c r="J44" s="46">
        <v>29.04</v>
      </c>
      <c r="K44" s="46">
        <v>0</v>
      </c>
      <c r="L44" s="46">
        <v>16.46</v>
      </c>
      <c r="M44" s="74">
        <v>5.81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164.56</v>
      </c>
      <c r="W44">
        <v>113.25</v>
      </c>
      <c r="X44">
        <v>0</v>
      </c>
      <c r="Y44">
        <v>16.46</v>
      </c>
      <c r="Z44">
        <v>5.81</v>
      </c>
      <c r="AA44">
        <v>29.04</v>
      </c>
    </row>
    <row r="45" spans="7:27">
      <c r="G45" t="s">
        <v>87</v>
      </c>
      <c r="H45" s="73">
        <v>125.84</v>
      </c>
      <c r="I45" s="46">
        <v>0</v>
      </c>
      <c r="J45" s="46">
        <v>24.2</v>
      </c>
      <c r="K45" s="46">
        <v>0</v>
      </c>
      <c r="L45" s="46">
        <v>16.07</v>
      </c>
      <c r="M45" s="74">
        <v>6.29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172.4</v>
      </c>
      <c r="W45">
        <v>125.84</v>
      </c>
      <c r="X45">
        <v>0</v>
      </c>
      <c r="Y45">
        <v>16.07</v>
      </c>
      <c r="Z45">
        <v>6.29</v>
      </c>
      <c r="AA45">
        <v>24.2</v>
      </c>
    </row>
    <row r="46" spans="7:27">
      <c r="G46" t="s">
        <v>88</v>
      </c>
      <c r="H46" s="73">
        <v>113.25</v>
      </c>
      <c r="I46" s="46">
        <v>0</v>
      </c>
      <c r="J46" s="46">
        <v>43.56</v>
      </c>
      <c r="K46" s="46">
        <v>0</v>
      </c>
      <c r="L46" s="46">
        <v>15.88</v>
      </c>
      <c r="M46" s="74">
        <v>4.6500000000000004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177.34</v>
      </c>
      <c r="W46">
        <v>113.25</v>
      </c>
      <c r="X46">
        <v>0</v>
      </c>
      <c r="Y46">
        <v>15.88</v>
      </c>
      <c r="Z46">
        <v>4.6500000000000004</v>
      </c>
      <c r="AA46">
        <v>43.56</v>
      </c>
    </row>
    <row r="47" spans="7:27">
      <c r="G47" t="s">
        <v>89</v>
      </c>
      <c r="H47" s="73">
        <v>130.69</v>
      </c>
      <c r="I47" s="46">
        <v>0</v>
      </c>
      <c r="J47" s="46">
        <v>0</v>
      </c>
      <c r="K47" s="46">
        <v>0</v>
      </c>
      <c r="L47" s="46">
        <v>15.97</v>
      </c>
      <c r="M47" s="74">
        <v>7.45</v>
      </c>
      <c r="N47" s="73">
        <v>0</v>
      </c>
      <c r="O47" s="46">
        <v>-30</v>
      </c>
      <c r="P47" s="46">
        <v>0</v>
      </c>
      <c r="Q47" s="46">
        <v>0</v>
      </c>
      <c r="R47" s="46">
        <v>0</v>
      </c>
      <c r="S47" s="74">
        <v>0</v>
      </c>
      <c r="U47" s="73">
        <v>-30</v>
      </c>
      <c r="V47" s="74">
        <v>154.11000000000001</v>
      </c>
      <c r="W47">
        <v>130.69</v>
      </c>
      <c r="X47">
        <v>-30</v>
      </c>
      <c r="Y47">
        <v>15.97</v>
      </c>
      <c r="Z47">
        <v>7.45</v>
      </c>
      <c r="AA47">
        <v>0</v>
      </c>
    </row>
    <row r="48" spans="7:27">
      <c r="G48" t="s">
        <v>90</v>
      </c>
      <c r="H48" s="73">
        <v>121.01</v>
      </c>
      <c r="I48" s="46">
        <v>0</v>
      </c>
      <c r="J48" s="46">
        <v>9.68</v>
      </c>
      <c r="K48" s="46">
        <v>0</v>
      </c>
      <c r="L48" s="46">
        <v>15.58</v>
      </c>
      <c r="M48" s="74">
        <v>7.16</v>
      </c>
      <c r="N48" s="73">
        <v>0</v>
      </c>
      <c r="O48" s="46">
        <v>-25</v>
      </c>
      <c r="P48" s="46">
        <v>0</v>
      </c>
      <c r="Q48" s="46">
        <v>0</v>
      </c>
      <c r="R48" s="46">
        <v>0</v>
      </c>
      <c r="S48" s="74">
        <v>0</v>
      </c>
      <c r="U48" s="73">
        <v>-25</v>
      </c>
      <c r="V48" s="74">
        <v>153.43</v>
      </c>
      <c r="W48">
        <v>121.01</v>
      </c>
      <c r="X48">
        <v>-25</v>
      </c>
      <c r="Y48">
        <v>15.58</v>
      </c>
      <c r="Z48">
        <v>7.16</v>
      </c>
      <c r="AA48">
        <v>9.68</v>
      </c>
    </row>
    <row r="49" spans="7:27">
      <c r="G49" t="s">
        <v>91</v>
      </c>
      <c r="H49" s="73">
        <v>122.94</v>
      </c>
      <c r="I49" s="46">
        <v>0</v>
      </c>
      <c r="J49" s="46">
        <v>38.72</v>
      </c>
      <c r="K49" s="46">
        <v>0</v>
      </c>
      <c r="L49" s="46">
        <v>13.55</v>
      </c>
      <c r="M49" s="74">
        <v>7.16</v>
      </c>
      <c r="N49" s="73">
        <v>0</v>
      </c>
      <c r="O49" s="46">
        <v>-38</v>
      </c>
      <c r="P49" s="46">
        <v>0</v>
      </c>
      <c r="Q49" s="46">
        <v>0</v>
      </c>
      <c r="R49" s="46">
        <v>0</v>
      </c>
      <c r="S49" s="74">
        <v>0</v>
      </c>
      <c r="U49" s="73">
        <v>-38</v>
      </c>
      <c r="V49" s="74">
        <v>182.37</v>
      </c>
      <c r="W49">
        <v>122.94</v>
      </c>
      <c r="X49">
        <v>-38</v>
      </c>
      <c r="Y49">
        <v>13.55</v>
      </c>
      <c r="Z49">
        <v>7.16</v>
      </c>
      <c r="AA49">
        <v>38.72</v>
      </c>
    </row>
    <row r="50" spans="7:27">
      <c r="G50" t="s">
        <v>92</v>
      </c>
      <c r="H50" s="73">
        <v>105.51</v>
      </c>
      <c r="I50" s="46">
        <v>0</v>
      </c>
      <c r="J50" s="46">
        <v>33.880000000000003</v>
      </c>
      <c r="K50" s="46">
        <v>0</v>
      </c>
      <c r="L50" s="46">
        <v>13.55</v>
      </c>
      <c r="M50" s="74">
        <v>6.68</v>
      </c>
      <c r="N50" s="73">
        <v>0</v>
      </c>
      <c r="O50" s="46">
        <v>-39</v>
      </c>
      <c r="P50" s="46">
        <v>0</v>
      </c>
      <c r="Q50" s="46">
        <v>0</v>
      </c>
      <c r="R50" s="46">
        <v>0</v>
      </c>
      <c r="S50" s="74">
        <v>0</v>
      </c>
      <c r="U50" s="73">
        <v>-39</v>
      </c>
      <c r="V50" s="74">
        <v>159.62</v>
      </c>
      <c r="W50">
        <v>105.51</v>
      </c>
      <c r="X50">
        <v>-39</v>
      </c>
      <c r="Y50">
        <v>13.55</v>
      </c>
      <c r="Z50">
        <v>6.68</v>
      </c>
      <c r="AA50">
        <v>33.880000000000003</v>
      </c>
    </row>
    <row r="51" spans="7:27">
      <c r="G51" t="s">
        <v>93</v>
      </c>
      <c r="H51" s="73">
        <v>123.91</v>
      </c>
      <c r="I51" s="46">
        <v>0</v>
      </c>
      <c r="J51" s="46">
        <v>0</v>
      </c>
      <c r="K51" s="46">
        <v>0</v>
      </c>
      <c r="L51" s="46">
        <v>13.55</v>
      </c>
      <c r="M51" s="74">
        <v>8.0299999999999994</v>
      </c>
      <c r="N51" s="73">
        <v>0</v>
      </c>
      <c r="O51" s="46">
        <v>-10</v>
      </c>
      <c r="P51" s="46">
        <v>0</v>
      </c>
      <c r="Q51" s="46">
        <v>0</v>
      </c>
      <c r="R51" s="46">
        <v>0</v>
      </c>
      <c r="S51" s="74">
        <v>0</v>
      </c>
      <c r="U51" s="73">
        <v>-10</v>
      </c>
      <c r="V51" s="74">
        <v>145.49</v>
      </c>
      <c r="W51">
        <v>123.91</v>
      </c>
      <c r="X51">
        <v>-10</v>
      </c>
      <c r="Y51">
        <v>13.55</v>
      </c>
      <c r="Z51">
        <v>8.0299999999999994</v>
      </c>
      <c r="AA51">
        <v>0</v>
      </c>
    </row>
    <row r="52" spans="7:27">
      <c r="G52" t="s">
        <v>94</v>
      </c>
      <c r="H52" s="73">
        <v>120.03</v>
      </c>
      <c r="I52" s="46">
        <v>0</v>
      </c>
      <c r="J52" s="46">
        <v>0</v>
      </c>
      <c r="K52" s="46">
        <v>0</v>
      </c>
      <c r="L52" s="46">
        <v>13.55</v>
      </c>
      <c r="M52" s="74">
        <v>5.23</v>
      </c>
      <c r="N52" s="73">
        <v>0</v>
      </c>
      <c r="O52" s="46">
        <v>-5</v>
      </c>
      <c r="P52" s="46">
        <v>0</v>
      </c>
      <c r="Q52" s="46">
        <v>0</v>
      </c>
      <c r="R52" s="46">
        <v>0</v>
      </c>
      <c r="S52" s="74">
        <v>0</v>
      </c>
      <c r="U52" s="73">
        <v>-5</v>
      </c>
      <c r="V52" s="74">
        <v>138.81</v>
      </c>
      <c r="W52">
        <v>120.03</v>
      </c>
      <c r="X52">
        <v>-5</v>
      </c>
      <c r="Y52">
        <v>13.55</v>
      </c>
      <c r="Z52">
        <v>5.23</v>
      </c>
      <c r="AA52">
        <v>0</v>
      </c>
    </row>
    <row r="53" spans="7:27">
      <c r="G53" t="s">
        <v>95</v>
      </c>
      <c r="H53" s="73">
        <v>116.17</v>
      </c>
      <c r="I53" s="46">
        <v>0</v>
      </c>
      <c r="J53" s="46">
        <v>19.36</v>
      </c>
      <c r="K53" s="46">
        <v>0</v>
      </c>
      <c r="L53" s="46">
        <v>12.58</v>
      </c>
      <c r="M53" s="74">
        <v>4.16</v>
      </c>
      <c r="N53" s="73">
        <v>0</v>
      </c>
      <c r="O53" s="46">
        <v>-30</v>
      </c>
      <c r="P53" s="46">
        <v>0</v>
      </c>
      <c r="Q53" s="46">
        <v>0</v>
      </c>
      <c r="R53" s="46">
        <v>0</v>
      </c>
      <c r="S53" s="74">
        <v>0</v>
      </c>
      <c r="U53" s="73">
        <v>-30</v>
      </c>
      <c r="V53" s="74">
        <v>152.27000000000001</v>
      </c>
      <c r="W53">
        <v>116.17</v>
      </c>
      <c r="X53">
        <v>-30</v>
      </c>
      <c r="Y53">
        <v>12.58</v>
      </c>
      <c r="Z53">
        <v>4.16</v>
      </c>
      <c r="AA53">
        <v>19.36</v>
      </c>
    </row>
    <row r="54" spans="7:27">
      <c r="G54" t="s">
        <v>96</v>
      </c>
      <c r="H54" s="73">
        <v>138.43</v>
      </c>
      <c r="I54" s="46">
        <v>0</v>
      </c>
      <c r="J54" s="46">
        <v>0</v>
      </c>
      <c r="K54" s="46">
        <v>0</v>
      </c>
      <c r="L54" s="46">
        <v>12.58</v>
      </c>
      <c r="M54" s="74">
        <v>7.65</v>
      </c>
      <c r="N54" s="73">
        <v>0</v>
      </c>
      <c r="O54" s="46">
        <v>-35</v>
      </c>
      <c r="P54" s="46">
        <v>0</v>
      </c>
      <c r="Q54" s="46">
        <v>0</v>
      </c>
      <c r="R54" s="46">
        <v>0</v>
      </c>
      <c r="S54" s="74">
        <v>0</v>
      </c>
      <c r="U54" s="73">
        <v>-35</v>
      </c>
      <c r="V54" s="74">
        <v>158.66</v>
      </c>
      <c r="W54">
        <v>138.43</v>
      </c>
      <c r="X54">
        <v>-35</v>
      </c>
      <c r="Y54">
        <v>12.58</v>
      </c>
      <c r="Z54">
        <v>7.65</v>
      </c>
      <c r="AA54">
        <v>0</v>
      </c>
    </row>
    <row r="55" spans="7:27">
      <c r="G55" t="s">
        <v>97</v>
      </c>
      <c r="H55" s="73">
        <v>43.56</v>
      </c>
      <c r="I55" s="46">
        <v>0</v>
      </c>
      <c r="J55" s="46">
        <v>19.36</v>
      </c>
      <c r="K55" s="46">
        <v>0</v>
      </c>
      <c r="L55" s="46">
        <v>11.62</v>
      </c>
      <c r="M55" s="74">
        <v>6.87</v>
      </c>
      <c r="N55" s="73">
        <v>0</v>
      </c>
      <c r="O55" s="46">
        <v>-12</v>
      </c>
      <c r="P55" s="46">
        <v>0</v>
      </c>
      <c r="Q55" s="46">
        <v>0</v>
      </c>
      <c r="R55" s="46">
        <v>0</v>
      </c>
      <c r="S55" s="74">
        <v>0</v>
      </c>
      <c r="U55" s="73">
        <v>-12</v>
      </c>
      <c r="V55" s="74">
        <v>81.41</v>
      </c>
      <c r="W55">
        <v>43.56</v>
      </c>
      <c r="X55">
        <v>-12</v>
      </c>
      <c r="Y55">
        <v>11.62</v>
      </c>
      <c r="Z55">
        <v>6.87</v>
      </c>
      <c r="AA55">
        <v>19.36</v>
      </c>
    </row>
    <row r="56" spans="7:27">
      <c r="G56" t="s">
        <v>98</v>
      </c>
      <c r="H56" s="73">
        <v>42.59</v>
      </c>
      <c r="I56" s="46">
        <v>0</v>
      </c>
      <c r="J56" s="46">
        <v>9.68</v>
      </c>
      <c r="K56" s="46">
        <v>0</v>
      </c>
      <c r="L56" s="46">
        <v>10.65</v>
      </c>
      <c r="M56" s="74">
        <v>7.55</v>
      </c>
      <c r="N56" s="73">
        <v>0</v>
      </c>
      <c r="O56" s="46">
        <v>-35</v>
      </c>
      <c r="P56" s="46">
        <v>0</v>
      </c>
      <c r="Q56" s="46">
        <v>0</v>
      </c>
      <c r="R56" s="46">
        <v>0</v>
      </c>
      <c r="S56" s="74">
        <v>0</v>
      </c>
      <c r="U56" s="73">
        <v>-35</v>
      </c>
      <c r="V56" s="74">
        <v>70.47</v>
      </c>
      <c r="W56">
        <v>42.59</v>
      </c>
      <c r="X56">
        <v>-35</v>
      </c>
      <c r="Y56">
        <v>10.65</v>
      </c>
      <c r="Z56">
        <v>7.55</v>
      </c>
      <c r="AA56">
        <v>9.68</v>
      </c>
    </row>
    <row r="57" spans="7:27">
      <c r="G57" t="s">
        <v>99</v>
      </c>
      <c r="H57" s="73">
        <v>12.58</v>
      </c>
      <c r="I57" s="46">
        <v>0</v>
      </c>
      <c r="J57" s="46">
        <v>14.52</v>
      </c>
      <c r="K57" s="46">
        <v>0</v>
      </c>
      <c r="L57" s="46">
        <v>11.62</v>
      </c>
      <c r="M57" s="74">
        <v>6.2</v>
      </c>
      <c r="N57" s="73">
        <v>0</v>
      </c>
      <c r="O57" s="46">
        <v>-60</v>
      </c>
      <c r="P57" s="46">
        <v>0</v>
      </c>
      <c r="Q57" s="46">
        <v>0</v>
      </c>
      <c r="R57" s="46">
        <v>0</v>
      </c>
      <c r="S57" s="74">
        <v>0</v>
      </c>
      <c r="U57" s="73">
        <v>-60</v>
      </c>
      <c r="V57" s="74">
        <v>44.92</v>
      </c>
      <c r="W57">
        <v>12.58</v>
      </c>
      <c r="X57">
        <v>-60</v>
      </c>
      <c r="Y57">
        <v>11.62</v>
      </c>
      <c r="Z57">
        <v>6.2</v>
      </c>
      <c r="AA57">
        <v>14.52</v>
      </c>
    </row>
    <row r="58" spans="7:27">
      <c r="G58" t="s">
        <v>100</v>
      </c>
      <c r="H58" s="73">
        <v>20.329999999999998</v>
      </c>
      <c r="I58" s="46">
        <v>0</v>
      </c>
      <c r="J58" s="46">
        <v>24.2</v>
      </c>
      <c r="K58" s="46">
        <v>0</v>
      </c>
      <c r="L58" s="46">
        <v>12.58</v>
      </c>
      <c r="M58" s="74">
        <v>4.16</v>
      </c>
      <c r="N58" s="73">
        <v>0</v>
      </c>
      <c r="O58" s="46">
        <v>-73</v>
      </c>
      <c r="P58" s="46">
        <v>0</v>
      </c>
      <c r="Q58" s="46">
        <v>0</v>
      </c>
      <c r="R58" s="46">
        <v>0</v>
      </c>
      <c r="S58" s="74">
        <v>0</v>
      </c>
      <c r="U58" s="73">
        <v>-73</v>
      </c>
      <c r="V58" s="74">
        <v>61.27</v>
      </c>
      <c r="W58">
        <v>20.329999999999998</v>
      </c>
      <c r="X58">
        <v>-73</v>
      </c>
      <c r="Y58">
        <v>12.58</v>
      </c>
      <c r="Z58">
        <v>4.16</v>
      </c>
      <c r="AA58">
        <v>24.2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12.58</v>
      </c>
      <c r="M59" s="74">
        <v>5.13</v>
      </c>
      <c r="N59" s="73">
        <v>0</v>
      </c>
      <c r="O59" s="46">
        <v>-35</v>
      </c>
      <c r="P59" s="46">
        <v>-20</v>
      </c>
      <c r="Q59" s="46">
        <v>0</v>
      </c>
      <c r="R59" s="46">
        <v>0</v>
      </c>
      <c r="S59" s="74">
        <v>0</v>
      </c>
      <c r="U59" s="73">
        <v>-55</v>
      </c>
      <c r="V59" s="74">
        <v>17.71</v>
      </c>
      <c r="W59">
        <v>0</v>
      </c>
      <c r="X59">
        <v>-35</v>
      </c>
      <c r="Y59">
        <v>12.58</v>
      </c>
      <c r="Z59">
        <v>5.13</v>
      </c>
      <c r="AA59">
        <v>-20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13.56</v>
      </c>
      <c r="M60" s="74">
        <v>7.16</v>
      </c>
      <c r="N60" s="73">
        <v>0</v>
      </c>
      <c r="O60" s="46">
        <v>-45</v>
      </c>
      <c r="P60" s="46">
        <v>0</v>
      </c>
      <c r="Q60" s="46">
        <v>0</v>
      </c>
      <c r="R60" s="46">
        <v>0</v>
      </c>
      <c r="S60" s="74">
        <v>0</v>
      </c>
      <c r="U60" s="73">
        <v>-45</v>
      </c>
      <c r="V60" s="74">
        <v>20.72</v>
      </c>
      <c r="W60">
        <v>0</v>
      </c>
      <c r="X60">
        <v>-45</v>
      </c>
      <c r="Y60">
        <v>13.56</v>
      </c>
      <c r="Z60">
        <v>7.16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13.55</v>
      </c>
      <c r="M61" s="74">
        <v>7.84</v>
      </c>
      <c r="N61" s="73">
        <v>-71</v>
      </c>
      <c r="O61" s="46">
        <v>-40</v>
      </c>
      <c r="P61" s="46">
        <v>-15</v>
      </c>
      <c r="Q61" s="46">
        <v>0</v>
      </c>
      <c r="R61" s="46">
        <v>0</v>
      </c>
      <c r="S61" s="74">
        <v>0</v>
      </c>
      <c r="U61" s="73">
        <v>-126</v>
      </c>
      <c r="V61" s="74">
        <v>21.39</v>
      </c>
      <c r="W61">
        <v>-71</v>
      </c>
      <c r="X61">
        <v>-40</v>
      </c>
      <c r="Y61">
        <v>13.55</v>
      </c>
      <c r="Z61">
        <v>7.84</v>
      </c>
      <c r="AA61">
        <v>-15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14.52</v>
      </c>
      <c r="M62" s="74">
        <v>8.0299999999999994</v>
      </c>
      <c r="N62" s="73">
        <v>-79</v>
      </c>
      <c r="O62" s="46">
        <v>-45</v>
      </c>
      <c r="P62" s="46">
        <v>0</v>
      </c>
      <c r="Q62" s="46">
        <v>0</v>
      </c>
      <c r="R62" s="46">
        <v>0</v>
      </c>
      <c r="S62" s="74">
        <v>0</v>
      </c>
      <c r="U62" s="73">
        <v>-124</v>
      </c>
      <c r="V62" s="74">
        <v>22.55</v>
      </c>
      <c r="W62">
        <v>-79</v>
      </c>
      <c r="X62">
        <v>-45</v>
      </c>
      <c r="Y62">
        <v>14.52</v>
      </c>
      <c r="Z62">
        <v>8.0299999999999994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13.56</v>
      </c>
      <c r="M63" s="74">
        <v>2.9</v>
      </c>
      <c r="N63" s="73">
        <v>-39</v>
      </c>
      <c r="O63" s="46">
        <v>-30</v>
      </c>
      <c r="P63" s="46">
        <v>0</v>
      </c>
      <c r="Q63" s="46">
        <v>0</v>
      </c>
      <c r="R63" s="46">
        <v>0</v>
      </c>
      <c r="S63" s="74">
        <v>0</v>
      </c>
      <c r="U63" s="73">
        <v>-69</v>
      </c>
      <c r="V63" s="74">
        <v>16.46</v>
      </c>
      <c r="W63">
        <v>-39</v>
      </c>
      <c r="X63">
        <v>-30</v>
      </c>
      <c r="Y63">
        <v>13.56</v>
      </c>
      <c r="Z63">
        <v>2.9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14.52</v>
      </c>
      <c r="M64" s="74">
        <v>3.29</v>
      </c>
      <c r="N64" s="73">
        <v>-14</v>
      </c>
      <c r="O64" s="46">
        <v>-35</v>
      </c>
      <c r="P64" s="46">
        <v>0</v>
      </c>
      <c r="Q64" s="46">
        <v>0</v>
      </c>
      <c r="R64" s="46">
        <v>0</v>
      </c>
      <c r="S64" s="74">
        <v>0</v>
      </c>
      <c r="U64" s="73">
        <v>-49</v>
      </c>
      <c r="V64" s="74">
        <v>17.809999999999999</v>
      </c>
      <c r="W64">
        <v>-14</v>
      </c>
      <c r="X64">
        <v>-35</v>
      </c>
      <c r="Y64">
        <v>14.52</v>
      </c>
      <c r="Z64">
        <v>3.29</v>
      </c>
      <c r="AA64">
        <v>0</v>
      </c>
    </row>
    <row r="65" spans="7:27">
      <c r="G65" t="s">
        <v>107</v>
      </c>
      <c r="H65" s="73">
        <v>61.95</v>
      </c>
      <c r="I65" s="46">
        <v>0</v>
      </c>
      <c r="J65" s="46">
        <v>0</v>
      </c>
      <c r="K65" s="46">
        <v>0</v>
      </c>
      <c r="L65" s="46">
        <v>15.49</v>
      </c>
      <c r="M65" s="74">
        <v>5.9</v>
      </c>
      <c r="N65" s="73">
        <v>0</v>
      </c>
      <c r="O65" s="46">
        <v>-73</v>
      </c>
      <c r="P65" s="46">
        <v>-30</v>
      </c>
      <c r="Q65" s="46">
        <v>0</v>
      </c>
      <c r="R65" s="46">
        <v>0</v>
      </c>
      <c r="S65" s="74">
        <v>0</v>
      </c>
      <c r="U65" s="73">
        <v>-103</v>
      </c>
      <c r="V65" s="74">
        <v>83.34</v>
      </c>
      <c r="W65">
        <v>61.95</v>
      </c>
      <c r="X65">
        <v>-73</v>
      </c>
      <c r="Y65">
        <v>15.49</v>
      </c>
      <c r="Z65">
        <v>5.9</v>
      </c>
      <c r="AA65">
        <v>-30</v>
      </c>
    </row>
    <row r="66" spans="7:27">
      <c r="G66" t="s">
        <v>108</v>
      </c>
      <c r="H66" s="73">
        <v>63.88</v>
      </c>
      <c r="I66" s="46">
        <v>0</v>
      </c>
      <c r="J66" s="46">
        <v>0</v>
      </c>
      <c r="K66" s="46">
        <v>0</v>
      </c>
      <c r="L66" s="46">
        <v>16.46</v>
      </c>
      <c r="M66" s="74">
        <v>7.07</v>
      </c>
      <c r="N66" s="73">
        <v>0</v>
      </c>
      <c r="O66" s="46">
        <v>-75</v>
      </c>
      <c r="P66" s="46">
        <v>-35</v>
      </c>
      <c r="Q66" s="46">
        <v>0</v>
      </c>
      <c r="R66" s="46">
        <v>0</v>
      </c>
      <c r="S66" s="74">
        <v>0</v>
      </c>
      <c r="U66" s="73">
        <v>-110</v>
      </c>
      <c r="V66" s="74">
        <v>87.41</v>
      </c>
      <c r="W66">
        <v>63.88</v>
      </c>
      <c r="X66">
        <v>-75</v>
      </c>
      <c r="Y66">
        <v>16.46</v>
      </c>
      <c r="Z66">
        <v>7.07</v>
      </c>
      <c r="AA66">
        <v>-35</v>
      </c>
    </row>
    <row r="67" spans="7:27">
      <c r="G67" t="s">
        <v>109</v>
      </c>
      <c r="H67" s="73">
        <v>30.01</v>
      </c>
      <c r="I67" s="46">
        <v>0</v>
      </c>
      <c r="J67" s="46">
        <v>0</v>
      </c>
      <c r="K67" s="46">
        <v>0</v>
      </c>
      <c r="L67" s="46">
        <v>15.49</v>
      </c>
      <c r="M67" s="74">
        <v>3.48</v>
      </c>
      <c r="N67" s="73">
        <v>0</v>
      </c>
      <c r="O67" s="46">
        <v>-50</v>
      </c>
      <c r="P67" s="46">
        <v>-60</v>
      </c>
      <c r="Q67" s="46">
        <v>0</v>
      </c>
      <c r="R67" s="46">
        <v>0</v>
      </c>
      <c r="S67" s="74">
        <v>0</v>
      </c>
      <c r="U67" s="73">
        <v>-110</v>
      </c>
      <c r="V67" s="74">
        <v>48.98</v>
      </c>
      <c r="W67">
        <v>30.01</v>
      </c>
      <c r="X67">
        <v>-50</v>
      </c>
      <c r="Y67">
        <v>15.49</v>
      </c>
      <c r="Z67">
        <v>3.48</v>
      </c>
      <c r="AA67">
        <v>-60</v>
      </c>
    </row>
    <row r="68" spans="7:27">
      <c r="G68" t="s">
        <v>110</v>
      </c>
      <c r="H68" s="73">
        <v>35.82</v>
      </c>
      <c r="I68" s="46">
        <v>0</v>
      </c>
      <c r="J68" s="46">
        <v>0</v>
      </c>
      <c r="K68" s="46">
        <v>0</v>
      </c>
      <c r="L68" s="46">
        <v>15.49</v>
      </c>
      <c r="M68" s="74">
        <v>3.87</v>
      </c>
      <c r="N68" s="73">
        <v>0</v>
      </c>
      <c r="O68" s="46">
        <v>-53</v>
      </c>
      <c r="P68" s="46">
        <v>-60</v>
      </c>
      <c r="Q68" s="46">
        <v>0</v>
      </c>
      <c r="R68" s="46">
        <v>0</v>
      </c>
      <c r="S68" s="74">
        <v>0</v>
      </c>
      <c r="U68" s="73">
        <v>-113</v>
      </c>
      <c r="V68" s="74">
        <v>55.18</v>
      </c>
      <c r="W68">
        <v>35.82</v>
      </c>
      <c r="X68">
        <v>-53</v>
      </c>
      <c r="Y68">
        <v>15.49</v>
      </c>
      <c r="Z68">
        <v>3.87</v>
      </c>
      <c r="AA68">
        <v>-60</v>
      </c>
    </row>
    <row r="69" spans="7:27">
      <c r="G69" t="s">
        <v>111</v>
      </c>
      <c r="H69" s="73">
        <v>13.55</v>
      </c>
      <c r="I69" s="46">
        <v>0</v>
      </c>
      <c r="J69" s="46">
        <v>0</v>
      </c>
      <c r="K69" s="46">
        <v>0</v>
      </c>
      <c r="L69" s="46">
        <v>14.52</v>
      </c>
      <c r="M69" s="74">
        <v>6.97</v>
      </c>
      <c r="N69" s="73">
        <v>0</v>
      </c>
      <c r="O69" s="46">
        <v>-73</v>
      </c>
      <c r="P69" s="46">
        <v>-55</v>
      </c>
      <c r="Q69" s="46">
        <v>0</v>
      </c>
      <c r="R69" s="46">
        <v>0</v>
      </c>
      <c r="S69" s="74">
        <v>0</v>
      </c>
      <c r="U69" s="73">
        <v>-128</v>
      </c>
      <c r="V69" s="74">
        <v>35.04</v>
      </c>
      <c r="W69">
        <v>13.55</v>
      </c>
      <c r="X69">
        <v>-73</v>
      </c>
      <c r="Y69">
        <v>14.52</v>
      </c>
      <c r="Z69">
        <v>6.97</v>
      </c>
      <c r="AA69">
        <v>-55</v>
      </c>
    </row>
    <row r="70" spans="7:27">
      <c r="G70" t="s">
        <v>112</v>
      </c>
      <c r="H70" s="73">
        <v>24.2</v>
      </c>
      <c r="I70" s="46">
        <v>0</v>
      </c>
      <c r="J70" s="46">
        <v>0</v>
      </c>
      <c r="K70" s="46">
        <v>0</v>
      </c>
      <c r="L70" s="46">
        <v>14.52</v>
      </c>
      <c r="M70" s="74">
        <v>7.94</v>
      </c>
      <c r="N70" s="73">
        <v>0</v>
      </c>
      <c r="O70" s="46">
        <v>-69</v>
      </c>
      <c r="P70" s="46">
        <v>-60</v>
      </c>
      <c r="Q70" s="46">
        <v>0</v>
      </c>
      <c r="R70" s="46">
        <v>0</v>
      </c>
      <c r="S70" s="74">
        <v>0</v>
      </c>
      <c r="U70" s="73">
        <v>-129</v>
      </c>
      <c r="V70" s="74">
        <v>46.66</v>
      </c>
      <c r="W70">
        <v>24.2</v>
      </c>
      <c r="X70">
        <v>-69</v>
      </c>
      <c r="Y70">
        <v>14.52</v>
      </c>
      <c r="Z70">
        <v>7.94</v>
      </c>
      <c r="AA70">
        <v>-60</v>
      </c>
    </row>
    <row r="71" spans="7:27">
      <c r="G71" t="s">
        <v>113</v>
      </c>
      <c r="H71" s="73">
        <v>108.42</v>
      </c>
      <c r="I71" s="46">
        <v>0</v>
      </c>
      <c r="J71" s="46">
        <v>0</v>
      </c>
      <c r="K71" s="46">
        <v>0</v>
      </c>
      <c r="L71" s="46">
        <v>14.52</v>
      </c>
      <c r="M71" s="74">
        <v>8.1300000000000008</v>
      </c>
      <c r="N71" s="73">
        <v>0</v>
      </c>
      <c r="O71" s="46">
        <v>-70</v>
      </c>
      <c r="P71" s="46">
        <v>0</v>
      </c>
      <c r="Q71" s="46">
        <v>0</v>
      </c>
      <c r="R71" s="46">
        <v>0</v>
      </c>
      <c r="S71" s="74">
        <v>0</v>
      </c>
      <c r="U71" s="73">
        <v>-70</v>
      </c>
      <c r="V71" s="74">
        <v>131.07</v>
      </c>
      <c r="W71">
        <v>108.42</v>
      </c>
      <c r="X71">
        <v>-70</v>
      </c>
      <c r="Y71">
        <v>14.52</v>
      </c>
      <c r="Z71">
        <v>8.1300000000000008</v>
      </c>
      <c r="AA71">
        <v>0</v>
      </c>
    </row>
    <row r="72" spans="7:27">
      <c r="G72" t="s">
        <v>114</v>
      </c>
      <c r="H72" s="73">
        <v>132.61000000000001</v>
      </c>
      <c r="I72" s="46">
        <v>0</v>
      </c>
      <c r="J72" s="46">
        <v>0</v>
      </c>
      <c r="K72" s="46">
        <v>0</v>
      </c>
      <c r="L72" s="46">
        <v>11.62</v>
      </c>
      <c r="M72" s="74">
        <v>7.55</v>
      </c>
      <c r="N72" s="73">
        <v>0</v>
      </c>
      <c r="O72" s="46">
        <v>-60</v>
      </c>
      <c r="P72" s="46">
        <v>0</v>
      </c>
      <c r="Q72" s="46">
        <v>0</v>
      </c>
      <c r="R72" s="46">
        <v>0</v>
      </c>
      <c r="S72" s="74">
        <v>0</v>
      </c>
      <c r="U72" s="73">
        <v>-60</v>
      </c>
      <c r="V72" s="74">
        <v>151.78</v>
      </c>
      <c r="W72">
        <v>132.61000000000001</v>
      </c>
      <c r="X72">
        <v>-60</v>
      </c>
      <c r="Y72">
        <v>11.62</v>
      </c>
      <c r="Z72">
        <v>7.55</v>
      </c>
      <c r="AA72">
        <v>0</v>
      </c>
    </row>
    <row r="73" spans="7:27">
      <c r="G73" t="s">
        <v>115</v>
      </c>
      <c r="H73" s="73">
        <v>82.28</v>
      </c>
      <c r="I73" s="46">
        <v>0</v>
      </c>
      <c r="J73" s="46">
        <v>38.72</v>
      </c>
      <c r="K73" s="46">
        <v>0</v>
      </c>
      <c r="L73" s="46">
        <v>10.65</v>
      </c>
      <c r="M73" s="74">
        <v>7.94</v>
      </c>
      <c r="N73" s="73">
        <v>0</v>
      </c>
      <c r="O73" s="46">
        <v>-15</v>
      </c>
      <c r="P73" s="46">
        <v>0</v>
      </c>
      <c r="Q73" s="46">
        <v>0</v>
      </c>
      <c r="R73" s="46">
        <v>0</v>
      </c>
      <c r="S73" s="74">
        <v>0</v>
      </c>
      <c r="U73" s="73">
        <v>-15</v>
      </c>
      <c r="V73" s="74">
        <v>139.59</v>
      </c>
      <c r="W73">
        <v>82.28</v>
      </c>
      <c r="X73">
        <v>-15</v>
      </c>
      <c r="Y73">
        <v>10.65</v>
      </c>
      <c r="Z73">
        <v>7.94</v>
      </c>
      <c r="AA73">
        <v>38.72</v>
      </c>
    </row>
    <row r="74" spans="7:27">
      <c r="G74" t="s">
        <v>116</v>
      </c>
      <c r="H74" s="73">
        <v>99.7</v>
      </c>
      <c r="I74" s="46">
        <v>0</v>
      </c>
      <c r="J74" s="46">
        <v>43.56</v>
      </c>
      <c r="K74" s="46">
        <v>0</v>
      </c>
      <c r="L74" s="46">
        <v>11.62</v>
      </c>
      <c r="M74" s="74">
        <v>5.81</v>
      </c>
      <c r="N74" s="73">
        <v>0</v>
      </c>
      <c r="O74" s="46">
        <v>-10</v>
      </c>
      <c r="P74" s="46">
        <v>0</v>
      </c>
      <c r="Q74" s="46">
        <v>0</v>
      </c>
      <c r="R74" s="46">
        <v>0</v>
      </c>
      <c r="S74" s="74">
        <v>0</v>
      </c>
      <c r="U74" s="73">
        <v>-10</v>
      </c>
      <c r="V74" s="74">
        <v>160.69</v>
      </c>
      <c r="W74">
        <v>99.7</v>
      </c>
      <c r="X74">
        <v>-10</v>
      </c>
      <c r="Y74">
        <v>11.62</v>
      </c>
      <c r="Z74">
        <v>5.81</v>
      </c>
      <c r="AA74">
        <v>43.56</v>
      </c>
    </row>
    <row r="75" spans="7:27">
      <c r="G75" t="s">
        <v>117</v>
      </c>
      <c r="H75" s="73">
        <v>133.58000000000001</v>
      </c>
      <c r="I75" s="46">
        <v>0</v>
      </c>
      <c r="J75" s="46">
        <v>29.04</v>
      </c>
      <c r="K75" s="46">
        <v>0</v>
      </c>
      <c r="L75" s="46">
        <v>11.62</v>
      </c>
      <c r="M75" s="74">
        <v>8.0299999999999994</v>
      </c>
      <c r="N75" s="73">
        <v>0</v>
      </c>
      <c r="O75" s="46">
        <v>-21</v>
      </c>
      <c r="P75" s="46">
        <v>0</v>
      </c>
      <c r="Q75" s="46">
        <v>0</v>
      </c>
      <c r="R75" s="46">
        <v>0</v>
      </c>
      <c r="S75" s="74">
        <v>0</v>
      </c>
      <c r="U75" s="73">
        <v>-21</v>
      </c>
      <c r="V75" s="74">
        <v>182.27</v>
      </c>
      <c r="W75">
        <v>133.58000000000001</v>
      </c>
      <c r="X75">
        <v>-21</v>
      </c>
      <c r="Y75">
        <v>11.62</v>
      </c>
      <c r="Z75">
        <v>8.0299999999999994</v>
      </c>
      <c r="AA75">
        <v>29.04</v>
      </c>
    </row>
    <row r="76" spans="7:27">
      <c r="G76" t="s">
        <v>118</v>
      </c>
      <c r="H76" s="73">
        <v>59.05</v>
      </c>
      <c r="I76" s="46">
        <v>0</v>
      </c>
      <c r="J76" s="46">
        <v>29.04</v>
      </c>
      <c r="K76" s="46">
        <v>0</v>
      </c>
      <c r="L76" s="46">
        <v>11.13</v>
      </c>
      <c r="M76" s="74">
        <v>4.45</v>
      </c>
      <c r="N76" s="73">
        <v>0</v>
      </c>
      <c r="O76" s="46">
        <v>-15</v>
      </c>
      <c r="P76" s="46">
        <v>0</v>
      </c>
      <c r="Q76" s="46">
        <v>0</v>
      </c>
      <c r="R76" s="46">
        <v>0</v>
      </c>
      <c r="S76" s="74">
        <v>0</v>
      </c>
      <c r="U76" s="73">
        <v>-15</v>
      </c>
      <c r="V76" s="74">
        <v>103.67</v>
      </c>
      <c r="W76">
        <v>59.05</v>
      </c>
      <c r="X76">
        <v>-15</v>
      </c>
      <c r="Y76">
        <v>11.13</v>
      </c>
      <c r="Z76">
        <v>4.45</v>
      </c>
      <c r="AA76">
        <v>29.04</v>
      </c>
    </row>
    <row r="77" spans="7:27">
      <c r="G77" t="s">
        <v>119</v>
      </c>
      <c r="H77" s="73">
        <v>70.66</v>
      </c>
      <c r="I77" s="46">
        <v>0</v>
      </c>
      <c r="J77" s="46">
        <v>29.04</v>
      </c>
      <c r="K77" s="46">
        <v>0</v>
      </c>
      <c r="L77" s="46">
        <v>10.65</v>
      </c>
      <c r="M77" s="74">
        <v>6.58</v>
      </c>
      <c r="N77" s="73">
        <v>0</v>
      </c>
      <c r="O77" s="46">
        <v>-47</v>
      </c>
      <c r="P77" s="46">
        <v>0</v>
      </c>
      <c r="Q77" s="46">
        <v>0</v>
      </c>
      <c r="R77" s="46">
        <v>0</v>
      </c>
      <c r="S77" s="74">
        <v>0</v>
      </c>
      <c r="U77" s="73">
        <v>-47</v>
      </c>
      <c r="V77" s="74">
        <v>116.93</v>
      </c>
      <c r="W77">
        <v>70.66</v>
      </c>
      <c r="X77">
        <v>-47</v>
      </c>
      <c r="Y77">
        <v>10.65</v>
      </c>
      <c r="Z77">
        <v>6.58</v>
      </c>
      <c r="AA77">
        <v>29.04</v>
      </c>
    </row>
    <row r="78" spans="7:27">
      <c r="G78" t="s">
        <v>120</v>
      </c>
      <c r="H78" s="73">
        <v>77.44</v>
      </c>
      <c r="I78" s="46">
        <v>0</v>
      </c>
      <c r="J78" s="46">
        <v>14.52</v>
      </c>
      <c r="K78" s="46">
        <v>0</v>
      </c>
      <c r="L78" s="46">
        <v>10.65</v>
      </c>
      <c r="M78" s="74">
        <v>4.45</v>
      </c>
      <c r="N78" s="73">
        <v>0</v>
      </c>
      <c r="O78" s="46">
        <v>-27</v>
      </c>
      <c r="P78" s="46">
        <v>0</v>
      </c>
      <c r="Q78" s="46">
        <v>0</v>
      </c>
      <c r="R78" s="46">
        <v>0</v>
      </c>
      <c r="S78" s="74">
        <v>0</v>
      </c>
      <c r="U78" s="73">
        <v>-27</v>
      </c>
      <c r="V78" s="74">
        <v>107.06</v>
      </c>
      <c r="W78">
        <v>77.44</v>
      </c>
      <c r="X78">
        <v>-27</v>
      </c>
      <c r="Y78">
        <v>10.65</v>
      </c>
      <c r="Z78">
        <v>4.45</v>
      </c>
      <c r="AA78">
        <v>14.52</v>
      </c>
    </row>
    <row r="79" spans="7:27">
      <c r="G79" t="s">
        <v>121</v>
      </c>
      <c r="H79" s="73">
        <v>75.5</v>
      </c>
      <c r="I79" s="46">
        <v>0</v>
      </c>
      <c r="J79" s="46">
        <v>67.760000000000005</v>
      </c>
      <c r="K79" s="46">
        <v>0</v>
      </c>
      <c r="L79" s="46">
        <v>10.65</v>
      </c>
      <c r="M79" s="74">
        <v>6.49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160.4</v>
      </c>
      <c r="W79">
        <v>75.5</v>
      </c>
      <c r="X79">
        <v>0</v>
      </c>
      <c r="Y79">
        <v>10.65</v>
      </c>
      <c r="Z79">
        <v>6.49</v>
      </c>
      <c r="AA79">
        <v>67.760000000000005</v>
      </c>
    </row>
    <row r="80" spans="7:27">
      <c r="G80" t="s">
        <v>122</v>
      </c>
      <c r="H80" s="73">
        <v>95.83</v>
      </c>
      <c r="I80" s="46">
        <v>0</v>
      </c>
      <c r="J80" s="46">
        <v>67.760000000000005</v>
      </c>
      <c r="K80" s="46">
        <v>0</v>
      </c>
      <c r="L80" s="46">
        <v>10.65</v>
      </c>
      <c r="M80" s="74">
        <v>7.16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181.4</v>
      </c>
      <c r="W80">
        <v>95.83</v>
      </c>
      <c r="X80">
        <v>0</v>
      </c>
      <c r="Y80">
        <v>10.65</v>
      </c>
      <c r="Z80">
        <v>7.16</v>
      </c>
      <c r="AA80">
        <v>67.760000000000005</v>
      </c>
    </row>
    <row r="81" spans="7:27">
      <c r="G81" t="s">
        <v>123</v>
      </c>
      <c r="H81" s="73">
        <v>155.85</v>
      </c>
      <c r="I81" s="46">
        <v>9.68</v>
      </c>
      <c r="J81" s="46">
        <v>0</v>
      </c>
      <c r="K81" s="46">
        <v>0</v>
      </c>
      <c r="L81" s="46">
        <v>12.58</v>
      </c>
      <c r="M81" s="74">
        <v>6.78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184.89</v>
      </c>
      <c r="W81">
        <v>155.85</v>
      </c>
      <c r="X81">
        <v>9.68</v>
      </c>
      <c r="Y81">
        <v>12.58</v>
      </c>
      <c r="Z81">
        <v>6.78</v>
      </c>
      <c r="AA81">
        <v>0</v>
      </c>
    </row>
    <row r="82" spans="7:27">
      <c r="G82" t="s">
        <v>124</v>
      </c>
      <c r="H82" s="73">
        <v>185.86</v>
      </c>
      <c r="I82" s="46">
        <v>19.36</v>
      </c>
      <c r="J82" s="46">
        <v>0</v>
      </c>
      <c r="K82" s="46">
        <v>0</v>
      </c>
      <c r="L82" s="46">
        <v>13.07</v>
      </c>
      <c r="M82" s="74">
        <v>8.0299999999999994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226.32</v>
      </c>
      <c r="W82">
        <v>185.86</v>
      </c>
      <c r="X82">
        <v>19.36</v>
      </c>
      <c r="Y82">
        <v>13.07</v>
      </c>
      <c r="Z82">
        <v>8.0299999999999994</v>
      </c>
      <c r="AA82">
        <v>0</v>
      </c>
    </row>
    <row r="83" spans="7:27">
      <c r="G83" t="s">
        <v>125</v>
      </c>
      <c r="H83" s="73">
        <v>216.83</v>
      </c>
      <c r="I83" s="46">
        <v>0</v>
      </c>
      <c r="J83" s="46">
        <v>0</v>
      </c>
      <c r="K83" s="46">
        <v>0</v>
      </c>
      <c r="L83" s="46">
        <v>13.65</v>
      </c>
      <c r="M83" s="74">
        <v>7.94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238.42</v>
      </c>
      <c r="W83">
        <v>216.83</v>
      </c>
      <c r="X83">
        <v>0</v>
      </c>
      <c r="Y83">
        <v>13.65</v>
      </c>
      <c r="Z83">
        <v>7.94</v>
      </c>
      <c r="AA83">
        <v>0</v>
      </c>
    </row>
    <row r="84" spans="7:27">
      <c r="G84" t="s">
        <v>126</v>
      </c>
      <c r="H84" s="73">
        <v>248.78</v>
      </c>
      <c r="I84" s="46">
        <v>0</v>
      </c>
      <c r="J84" s="46">
        <v>0</v>
      </c>
      <c r="K84" s="46">
        <v>0</v>
      </c>
      <c r="L84" s="46">
        <v>13.65</v>
      </c>
      <c r="M84" s="74">
        <v>6.87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269.3</v>
      </c>
      <c r="W84">
        <v>248.78</v>
      </c>
      <c r="X84">
        <v>0</v>
      </c>
      <c r="Y84">
        <v>13.65</v>
      </c>
      <c r="Z84">
        <v>6.87</v>
      </c>
      <c r="AA84">
        <v>0</v>
      </c>
    </row>
    <row r="85" spans="7:27">
      <c r="G85" t="s">
        <v>127</v>
      </c>
      <c r="H85" s="73">
        <v>121</v>
      </c>
      <c r="I85" s="46">
        <v>0</v>
      </c>
      <c r="J85" s="46">
        <v>0</v>
      </c>
      <c r="K85" s="46">
        <v>0</v>
      </c>
      <c r="L85" s="46">
        <v>13.75</v>
      </c>
      <c r="M85" s="74">
        <v>8.0299999999999994</v>
      </c>
      <c r="N85" s="73">
        <v>0</v>
      </c>
      <c r="O85" s="46">
        <v>-35</v>
      </c>
      <c r="P85" s="46">
        <v>-20</v>
      </c>
      <c r="Q85" s="46">
        <v>0</v>
      </c>
      <c r="R85" s="46">
        <v>0</v>
      </c>
      <c r="S85" s="74">
        <v>0</v>
      </c>
      <c r="U85" s="73">
        <v>-55</v>
      </c>
      <c r="V85" s="74">
        <v>142.78</v>
      </c>
      <c r="W85">
        <v>121</v>
      </c>
      <c r="X85">
        <v>-35</v>
      </c>
      <c r="Y85">
        <v>13.75</v>
      </c>
      <c r="Z85">
        <v>8.0299999999999994</v>
      </c>
      <c r="AA85">
        <v>-20</v>
      </c>
    </row>
    <row r="86" spans="7:27">
      <c r="G86" t="s">
        <v>128</v>
      </c>
      <c r="H86" s="73">
        <v>155.85</v>
      </c>
      <c r="I86" s="46">
        <v>0</v>
      </c>
      <c r="J86" s="46">
        <v>0</v>
      </c>
      <c r="K86" s="46">
        <v>0</v>
      </c>
      <c r="L86" s="46">
        <v>13.84</v>
      </c>
      <c r="M86" s="74">
        <v>8.0299999999999994</v>
      </c>
      <c r="N86" s="73">
        <v>0</v>
      </c>
      <c r="O86" s="46">
        <v>-10</v>
      </c>
      <c r="P86" s="46">
        <v>-40</v>
      </c>
      <c r="Q86" s="46">
        <v>0</v>
      </c>
      <c r="R86" s="46">
        <v>0</v>
      </c>
      <c r="S86" s="74">
        <v>0</v>
      </c>
      <c r="U86" s="73">
        <v>-50</v>
      </c>
      <c r="V86" s="74">
        <v>177.72</v>
      </c>
      <c r="W86">
        <v>155.85</v>
      </c>
      <c r="X86">
        <v>-10</v>
      </c>
      <c r="Y86">
        <v>13.84</v>
      </c>
      <c r="Z86">
        <v>8.0299999999999994</v>
      </c>
      <c r="AA86">
        <v>-40</v>
      </c>
    </row>
    <row r="87" spans="7:27">
      <c r="G87" t="s">
        <v>129</v>
      </c>
      <c r="H87" s="73">
        <v>186.83</v>
      </c>
      <c r="I87" s="46">
        <v>0</v>
      </c>
      <c r="J87" s="46">
        <v>0</v>
      </c>
      <c r="K87" s="46">
        <v>0</v>
      </c>
      <c r="L87" s="46">
        <v>14.13</v>
      </c>
      <c r="M87" s="74">
        <v>4.74</v>
      </c>
      <c r="N87" s="73">
        <v>0</v>
      </c>
      <c r="O87" s="46">
        <v>-45</v>
      </c>
      <c r="P87" s="46">
        <v>-160</v>
      </c>
      <c r="Q87" s="46">
        <v>0</v>
      </c>
      <c r="R87" s="46">
        <v>0</v>
      </c>
      <c r="S87" s="74">
        <v>0</v>
      </c>
      <c r="U87" s="73">
        <v>-205</v>
      </c>
      <c r="V87" s="74">
        <v>205.7</v>
      </c>
      <c r="W87">
        <v>186.83</v>
      </c>
      <c r="X87">
        <v>-45</v>
      </c>
      <c r="Y87">
        <v>14.13</v>
      </c>
      <c r="Z87">
        <v>4.74</v>
      </c>
      <c r="AA87">
        <v>-160</v>
      </c>
    </row>
    <row r="88" spans="7:27">
      <c r="G88" t="s">
        <v>130</v>
      </c>
      <c r="H88" s="73">
        <v>235.22</v>
      </c>
      <c r="I88" s="46">
        <v>0</v>
      </c>
      <c r="J88" s="46">
        <v>0</v>
      </c>
      <c r="K88" s="46">
        <v>0</v>
      </c>
      <c r="L88" s="46">
        <v>13.65</v>
      </c>
      <c r="M88" s="74">
        <v>6.78</v>
      </c>
      <c r="N88" s="73">
        <v>0</v>
      </c>
      <c r="O88" s="46">
        <v>0</v>
      </c>
      <c r="P88" s="46">
        <v>-10</v>
      </c>
      <c r="Q88" s="46">
        <v>0</v>
      </c>
      <c r="R88" s="46">
        <v>0</v>
      </c>
      <c r="S88" s="74">
        <v>0</v>
      </c>
      <c r="U88" s="73">
        <v>-10</v>
      </c>
      <c r="V88" s="74">
        <v>255.65</v>
      </c>
      <c r="W88">
        <v>235.22</v>
      </c>
      <c r="X88">
        <v>0</v>
      </c>
      <c r="Y88">
        <v>13.65</v>
      </c>
      <c r="Z88">
        <v>6.78</v>
      </c>
      <c r="AA88">
        <v>-10</v>
      </c>
    </row>
    <row r="89" spans="7:27">
      <c r="G89" t="s">
        <v>131</v>
      </c>
      <c r="H89" s="73">
        <v>311.7</v>
      </c>
      <c r="I89" s="46">
        <v>0</v>
      </c>
      <c r="J89" s="46">
        <v>0</v>
      </c>
      <c r="K89" s="46">
        <v>0</v>
      </c>
      <c r="L89" s="46">
        <v>13.65</v>
      </c>
      <c r="M89" s="74">
        <v>8.0299999999999994</v>
      </c>
      <c r="N89" s="73">
        <v>0</v>
      </c>
      <c r="O89" s="46">
        <v>-14</v>
      </c>
      <c r="P89" s="46">
        <v>-15</v>
      </c>
      <c r="Q89" s="46">
        <v>0</v>
      </c>
      <c r="R89" s="46">
        <v>0</v>
      </c>
      <c r="S89" s="74">
        <v>0</v>
      </c>
      <c r="U89" s="73">
        <v>-29</v>
      </c>
      <c r="V89" s="74">
        <v>333.38</v>
      </c>
      <c r="W89">
        <v>311.7</v>
      </c>
      <c r="X89">
        <v>-14</v>
      </c>
      <c r="Y89">
        <v>13.65</v>
      </c>
      <c r="Z89">
        <v>8.0299999999999994</v>
      </c>
      <c r="AA89">
        <v>-15</v>
      </c>
    </row>
    <row r="90" spans="7:27">
      <c r="G90" t="s">
        <v>132</v>
      </c>
      <c r="H90" s="73">
        <v>349.45</v>
      </c>
      <c r="I90" s="46">
        <v>0</v>
      </c>
      <c r="J90" s="46">
        <v>0</v>
      </c>
      <c r="K90" s="46">
        <v>0</v>
      </c>
      <c r="L90" s="46">
        <v>13.55</v>
      </c>
      <c r="M90" s="74">
        <v>4.16</v>
      </c>
      <c r="N90" s="73">
        <v>0</v>
      </c>
      <c r="O90" s="46">
        <v>-15</v>
      </c>
      <c r="P90" s="46">
        <v>-15</v>
      </c>
      <c r="Q90" s="46">
        <v>0</v>
      </c>
      <c r="R90" s="46">
        <v>0</v>
      </c>
      <c r="S90" s="74">
        <v>0</v>
      </c>
      <c r="U90" s="73">
        <v>-30</v>
      </c>
      <c r="V90" s="74">
        <v>367.16</v>
      </c>
      <c r="W90">
        <v>349.45</v>
      </c>
      <c r="X90">
        <v>-15</v>
      </c>
      <c r="Y90">
        <v>13.55</v>
      </c>
      <c r="Z90">
        <v>4.16</v>
      </c>
      <c r="AA90">
        <v>-15</v>
      </c>
    </row>
    <row r="91" spans="7:27">
      <c r="G91" t="s">
        <v>133</v>
      </c>
      <c r="H91" s="73">
        <v>111.32</v>
      </c>
      <c r="I91" s="46">
        <v>0</v>
      </c>
      <c r="J91" s="46">
        <v>0</v>
      </c>
      <c r="K91" s="46">
        <v>0</v>
      </c>
      <c r="L91" s="46">
        <v>13.55</v>
      </c>
      <c r="M91" s="74">
        <v>7.26</v>
      </c>
      <c r="N91" s="73">
        <v>0</v>
      </c>
      <c r="O91" s="46">
        <v>-30</v>
      </c>
      <c r="P91" s="46">
        <v>-20</v>
      </c>
      <c r="Q91" s="46">
        <v>0</v>
      </c>
      <c r="R91" s="46">
        <v>0</v>
      </c>
      <c r="S91" s="74">
        <v>0</v>
      </c>
      <c r="U91" s="73">
        <v>-50</v>
      </c>
      <c r="V91" s="74">
        <v>132.13</v>
      </c>
      <c r="W91">
        <v>111.32</v>
      </c>
      <c r="X91">
        <v>-30</v>
      </c>
      <c r="Y91">
        <v>13.55</v>
      </c>
      <c r="Z91">
        <v>7.26</v>
      </c>
      <c r="AA91">
        <v>-20</v>
      </c>
    </row>
    <row r="92" spans="7:27">
      <c r="G92" t="s">
        <v>134</v>
      </c>
      <c r="H92" s="73">
        <v>168.43</v>
      </c>
      <c r="I92" s="46">
        <v>0</v>
      </c>
      <c r="J92" s="46">
        <v>0</v>
      </c>
      <c r="K92" s="46">
        <v>0</v>
      </c>
      <c r="L92" s="46">
        <v>13.55</v>
      </c>
      <c r="M92" s="74">
        <v>4.6500000000000004</v>
      </c>
      <c r="N92" s="73">
        <v>0</v>
      </c>
      <c r="O92" s="46">
        <v>-25</v>
      </c>
      <c r="P92" s="46">
        <v>-10</v>
      </c>
      <c r="Q92" s="46">
        <v>0</v>
      </c>
      <c r="R92" s="46">
        <v>0</v>
      </c>
      <c r="S92" s="74">
        <v>0</v>
      </c>
      <c r="U92" s="73">
        <v>-35</v>
      </c>
      <c r="V92" s="74">
        <v>186.63</v>
      </c>
      <c r="W92">
        <v>168.43</v>
      </c>
      <c r="X92">
        <v>-25</v>
      </c>
      <c r="Y92">
        <v>13.55</v>
      </c>
      <c r="Z92">
        <v>4.6500000000000004</v>
      </c>
      <c r="AA92">
        <v>-10</v>
      </c>
    </row>
    <row r="93" spans="7:27">
      <c r="G93" t="s">
        <v>135</v>
      </c>
      <c r="H93" s="73">
        <v>164.56</v>
      </c>
      <c r="I93" s="46">
        <v>0</v>
      </c>
      <c r="J93" s="46">
        <v>0</v>
      </c>
      <c r="K93" s="46">
        <v>0</v>
      </c>
      <c r="L93" s="46">
        <v>13.36</v>
      </c>
      <c r="M93" s="74">
        <v>6.1</v>
      </c>
      <c r="N93" s="73">
        <v>0</v>
      </c>
      <c r="O93" s="46">
        <v>-38</v>
      </c>
      <c r="P93" s="46">
        <v>-10</v>
      </c>
      <c r="Q93" s="46">
        <v>0</v>
      </c>
      <c r="R93" s="46">
        <v>0</v>
      </c>
      <c r="S93" s="74">
        <v>0</v>
      </c>
      <c r="U93" s="73">
        <v>-48</v>
      </c>
      <c r="V93" s="74">
        <v>184.02</v>
      </c>
      <c r="W93">
        <v>164.56</v>
      </c>
      <c r="X93">
        <v>-38</v>
      </c>
      <c r="Y93">
        <v>13.36</v>
      </c>
      <c r="Z93">
        <v>6.1</v>
      </c>
      <c r="AA93">
        <v>-10</v>
      </c>
    </row>
    <row r="94" spans="7:27">
      <c r="G94" t="s">
        <v>136</v>
      </c>
      <c r="H94" s="73">
        <v>195.54</v>
      </c>
      <c r="I94" s="46">
        <v>0</v>
      </c>
      <c r="J94" s="46">
        <v>0</v>
      </c>
      <c r="K94" s="46">
        <v>0</v>
      </c>
      <c r="L94" s="46">
        <v>13.26</v>
      </c>
      <c r="M94" s="74">
        <v>8.0299999999999994</v>
      </c>
      <c r="N94" s="73">
        <v>0</v>
      </c>
      <c r="O94" s="46">
        <v>-53</v>
      </c>
      <c r="P94" s="46">
        <v>-10</v>
      </c>
      <c r="Q94" s="46">
        <v>0</v>
      </c>
      <c r="R94" s="46">
        <v>0</v>
      </c>
      <c r="S94" s="74">
        <v>0</v>
      </c>
      <c r="U94" s="73">
        <v>-63</v>
      </c>
      <c r="V94" s="74">
        <v>216.83</v>
      </c>
      <c r="W94">
        <v>195.54</v>
      </c>
      <c r="X94">
        <v>-53</v>
      </c>
      <c r="Y94">
        <v>13.26</v>
      </c>
      <c r="Z94">
        <v>8.0299999999999994</v>
      </c>
      <c r="AA94">
        <v>-10</v>
      </c>
    </row>
    <row r="95" spans="7:27">
      <c r="G95" t="s">
        <v>137</v>
      </c>
      <c r="H95" s="73">
        <v>89.06</v>
      </c>
      <c r="I95" s="46">
        <v>0</v>
      </c>
      <c r="J95" s="46">
        <v>0</v>
      </c>
      <c r="K95" s="46">
        <v>0</v>
      </c>
      <c r="L95" s="46">
        <v>12.87</v>
      </c>
      <c r="M95" s="74">
        <v>6.58</v>
      </c>
      <c r="N95" s="73">
        <v>0</v>
      </c>
      <c r="O95" s="46">
        <v>-62</v>
      </c>
      <c r="P95" s="46">
        <v>-50</v>
      </c>
      <c r="Q95" s="46">
        <v>0</v>
      </c>
      <c r="R95" s="46">
        <v>0</v>
      </c>
      <c r="S95" s="74">
        <v>0</v>
      </c>
      <c r="U95" s="73">
        <v>-112</v>
      </c>
      <c r="V95" s="74">
        <v>108.51</v>
      </c>
      <c r="W95">
        <v>89.06</v>
      </c>
      <c r="X95">
        <v>-62</v>
      </c>
      <c r="Y95">
        <v>12.87</v>
      </c>
      <c r="Z95">
        <v>6.58</v>
      </c>
      <c r="AA95">
        <v>-50</v>
      </c>
    </row>
    <row r="96" spans="7:27">
      <c r="G96" t="s">
        <v>138</v>
      </c>
      <c r="H96" s="73">
        <v>94.86</v>
      </c>
      <c r="I96" s="46">
        <v>0</v>
      </c>
      <c r="J96" s="46">
        <v>0</v>
      </c>
      <c r="K96" s="46">
        <v>0</v>
      </c>
      <c r="L96" s="46">
        <v>11.81</v>
      </c>
      <c r="M96" s="74">
        <v>5.71</v>
      </c>
      <c r="N96" s="73">
        <v>0</v>
      </c>
      <c r="O96" s="46">
        <v>-64</v>
      </c>
      <c r="P96" s="46">
        <v>-50</v>
      </c>
      <c r="Q96" s="46">
        <v>0</v>
      </c>
      <c r="R96" s="46">
        <v>0</v>
      </c>
      <c r="S96" s="74">
        <v>0</v>
      </c>
      <c r="U96" s="73">
        <v>-114</v>
      </c>
      <c r="V96" s="74">
        <v>112.38</v>
      </c>
      <c r="W96">
        <v>94.86</v>
      </c>
      <c r="X96">
        <v>-64</v>
      </c>
      <c r="Y96">
        <v>11.81</v>
      </c>
      <c r="Z96">
        <v>5.71</v>
      </c>
      <c r="AA96">
        <v>-50</v>
      </c>
    </row>
    <row r="97" spans="1:83">
      <c r="G97" t="s">
        <v>139</v>
      </c>
      <c r="H97" s="73">
        <v>110.36</v>
      </c>
      <c r="I97" s="46">
        <v>0</v>
      </c>
      <c r="J97" s="46">
        <v>0</v>
      </c>
      <c r="K97" s="46">
        <v>0</v>
      </c>
      <c r="L97" s="46">
        <v>11.42</v>
      </c>
      <c r="M97" s="74">
        <v>5.61</v>
      </c>
      <c r="N97" s="73">
        <v>0</v>
      </c>
      <c r="O97" s="46">
        <v>-80</v>
      </c>
      <c r="P97" s="46">
        <v>-50</v>
      </c>
      <c r="Q97" s="46">
        <v>0</v>
      </c>
      <c r="R97" s="46">
        <v>0</v>
      </c>
      <c r="S97" s="74">
        <v>0</v>
      </c>
      <c r="U97" s="73">
        <v>-130</v>
      </c>
      <c r="V97" s="74">
        <v>127.39</v>
      </c>
      <c r="W97">
        <v>110.36</v>
      </c>
      <c r="X97">
        <v>-80</v>
      </c>
      <c r="Y97">
        <v>11.42</v>
      </c>
      <c r="Z97">
        <v>5.61</v>
      </c>
      <c r="AA97">
        <v>-50</v>
      </c>
    </row>
    <row r="98" spans="1:83">
      <c r="G98" t="s">
        <v>140</v>
      </c>
      <c r="H98" s="73">
        <v>106.49</v>
      </c>
      <c r="I98" s="46">
        <v>0</v>
      </c>
      <c r="J98" s="46">
        <v>0</v>
      </c>
      <c r="K98" s="46">
        <v>0</v>
      </c>
      <c r="L98" s="46">
        <v>11.13</v>
      </c>
      <c r="M98" s="74">
        <v>3.48</v>
      </c>
      <c r="N98" s="73">
        <v>0</v>
      </c>
      <c r="O98" s="46">
        <v>-75</v>
      </c>
      <c r="P98" s="46">
        <v>-50</v>
      </c>
      <c r="Q98" s="46">
        <v>0</v>
      </c>
      <c r="R98" s="46">
        <v>0</v>
      </c>
      <c r="S98" s="74">
        <v>0</v>
      </c>
      <c r="U98" s="73">
        <v>-125</v>
      </c>
      <c r="V98" s="74">
        <v>121.1</v>
      </c>
      <c r="W98">
        <v>106.49</v>
      </c>
      <c r="X98">
        <v>-75</v>
      </c>
      <c r="Y98">
        <v>11.13</v>
      </c>
      <c r="Z98">
        <v>3.48</v>
      </c>
      <c r="AA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1.6405300000000003</v>
      </c>
      <c r="I99" s="69">
        <f t="shared" ref="I99:BQ99" si="1">SUM(I3:I98)/4000</f>
        <v>1.3309999999999999E-2</v>
      </c>
      <c r="J99" s="69">
        <f t="shared" si="1"/>
        <v>0.21417000000000003</v>
      </c>
      <c r="K99" s="69">
        <f t="shared" si="1"/>
        <v>0</v>
      </c>
      <c r="L99" s="69">
        <f t="shared" si="1"/>
        <v>0.28733499999999984</v>
      </c>
      <c r="M99" s="69">
        <f t="shared" si="1"/>
        <v>8.903999999999998E-2</v>
      </c>
      <c r="N99" s="68">
        <f t="shared" si="1"/>
        <v>-0.28875000000000001</v>
      </c>
      <c r="O99" s="69">
        <f t="shared" si="1"/>
        <v>-0.79600000000000004</v>
      </c>
      <c r="P99" s="69">
        <f t="shared" si="1"/>
        <v>-0.54100000000000004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-1.62575</v>
      </c>
      <c r="V99" s="70">
        <f t="shared" si="1"/>
        <v>2.2443849999999994</v>
      </c>
      <c r="W99">
        <f t="shared" si="1"/>
        <v>1.3517799999999998</v>
      </c>
      <c r="X99">
        <f t="shared" si="1"/>
        <v>-0.78269000000000011</v>
      </c>
      <c r="Y99">
        <f t="shared" si="1"/>
        <v>0.28733499999999984</v>
      </c>
      <c r="Z99">
        <f t="shared" si="1"/>
        <v>8.903999999999998E-2</v>
      </c>
      <c r="AA99">
        <f t="shared" si="1"/>
        <v>-0.32683000000000012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1"/>
      <c r="F1" s="141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75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B5" t="s">
        <v>404</v>
      </c>
      <c r="D5" t="s">
        <v>469</v>
      </c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B6" t="s">
        <v>404</v>
      </c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195" t="s">
        <v>227</v>
      </c>
      <c r="B1" s="195"/>
      <c r="C1" s="195"/>
      <c r="D1" s="195"/>
      <c r="E1" s="149"/>
      <c r="F1" s="149"/>
      <c r="G1" s="195" t="s">
        <v>44</v>
      </c>
      <c r="H1" s="196" t="s">
        <v>228</v>
      </c>
      <c r="I1" s="197"/>
      <c r="J1" s="197"/>
      <c r="K1" s="197"/>
      <c r="L1" s="197"/>
      <c r="M1" s="198"/>
      <c r="N1" s="196" t="s">
        <v>229</v>
      </c>
      <c r="O1" s="197"/>
      <c r="P1" s="197"/>
      <c r="Q1" s="197"/>
      <c r="R1" s="197"/>
      <c r="S1" s="198"/>
      <c r="T1">
        <v>3</v>
      </c>
      <c r="U1" s="199" t="s">
        <v>326</v>
      </c>
      <c r="V1" s="20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19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45104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81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45104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7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7">
      <c r="A3" t="s">
        <v>45</v>
      </c>
      <c r="D3">
        <f>TWEPL!P3</f>
        <v>5.4653199999999993</v>
      </c>
      <c r="E3">
        <f>GT_NG!P3</f>
        <v>12.186086685375741</v>
      </c>
      <c r="F3">
        <f>GT_Spot!P3</f>
        <v>0</v>
      </c>
      <c r="G3">
        <f>PPCL_NG!P3</f>
        <v>41.932867132867138</v>
      </c>
      <c r="H3">
        <f>PPCL_Spot!P3</f>
        <v>0</v>
      </c>
      <c r="I3">
        <f>Bawana_NG!P3</f>
        <v>-1.8640000000000003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1005.5775225274032</v>
      </c>
      <c r="P3" s="36">
        <v>118.32</v>
      </c>
      <c r="Q3" s="36">
        <v>34.525053432879517</v>
      </c>
      <c r="R3" s="38">
        <v>0</v>
      </c>
      <c r="S3" s="38">
        <v>3.67</v>
      </c>
      <c r="T3" s="37">
        <f>SUMPRODUCT(LTA!J3:AN3,LTA!J$101:AN$101,LTA!J$103:AN$103)</f>
        <v>48.55</v>
      </c>
      <c r="U3" s="37">
        <f>SUMPRODUCT(LTA!J3:AN3,LTA!J$102:AN$102,LTA!J$103:AN$103)</f>
        <v>68.45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986.56000000000017</v>
      </c>
      <c r="AB3" s="75">
        <f>-STOA!N3</f>
        <v>0</v>
      </c>
      <c r="AC3">
        <f>SUMIF(B3:AB3,"&gt;0")*$AC$2-SUMIF(B3:AB3,"&lt;0")*($AC$2/(1-$AC$2))+SUMIF(AI3:AR3,"&gt;0")*$AC$2-SUMIF(AI3:AR3,"&lt;0")*($AC$2/(1-$AC$2))</f>
        <v>20.930161107752397</v>
      </c>
      <c r="AD3">
        <f>SUM(B3:AB3,AI3:AR3)-AC3</f>
        <v>2353.7526886707733</v>
      </c>
      <c r="AE3">
        <f>'IDT-1'!B3</f>
        <v>0</v>
      </c>
      <c r="AF3" s="24"/>
      <c r="AG3">
        <f>SUM(AD3:AF3)+AT3</f>
        <v>2353.7526886707733</v>
      </c>
      <c r="AI3" s="34">
        <f>PXIL!H3</f>
        <v>0</v>
      </c>
      <c r="AJ3" s="34">
        <f>PXIL!N3</f>
        <v>0</v>
      </c>
      <c r="AK3" s="34">
        <f>RTM_IEX!H3</f>
        <v>51.31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5.4653199999999993</v>
      </c>
      <c r="E4">
        <f>GT_NG!P4</f>
        <v>12.186086685375741</v>
      </c>
      <c r="F4">
        <f>GT_Spot!P4</f>
        <v>0</v>
      </c>
      <c r="G4">
        <f>PPCL_NG!P4</f>
        <v>41.932867132867138</v>
      </c>
      <c r="H4">
        <f>PPCL_Spot!P4</f>
        <v>0</v>
      </c>
      <c r="I4">
        <f>Bawana_NG!P4</f>
        <v>-1.8640000000000003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1003.5628709850249</v>
      </c>
      <c r="P4" s="36">
        <v>118.32</v>
      </c>
      <c r="Q4" s="36">
        <v>34.525053432879517</v>
      </c>
      <c r="R4" s="38">
        <v>0</v>
      </c>
      <c r="S4" s="38">
        <v>3.67</v>
      </c>
      <c r="T4" s="37">
        <f>SUMPRODUCT(LTA!J4:AN4,LTA!J$101:AN$101,LTA!J$103:AN$103)</f>
        <v>48.209999999999994</v>
      </c>
      <c r="U4" s="37">
        <f>SUMPRODUCT(LTA!J4:AN4,LTA!J$102:AN$102,LTA!J$103:AN$103)</f>
        <v>69.78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986.56000000000017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20.784832174179471</v>
      </c>
      <c r="AD4">
        <f t="shared" ref="AD4:AD67" si="1">SUM(B4:AB4,AI4:AR4)-AC4</f>
        <v>2337.383366061968</v>
      </c>
      <c r="AE4">
        <f>'IDT-1'!B4</f>
        <v>0</v>
      </c>
      <c r="AF4" s="24"/>
      <c r="AG4">
        <f t="shared" ref="AG4:AG67" si="2">SUM(AD4:AF4)+AT4</f>
        <v>2337.383366061968</v>
      </c>
      <c r="AI4" s="34">
        <f>PXIL!H4</f>
        <v>0</v>
      </c>
      <c r="AJ4" s="34">
        <f>PXIL!N4</f>
        <v>0</v>
      </c>
      <c r="AK4" s="34">
        <f>RTM_IEX!H4</f>
        <v>35.82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5.4653199999999993</v>
      </c>
      <c r="E5">
        <f>GT_NG!P5</f>
        <v>13.350589658300576</v>
      </c>
      <c r="F5">
        <f>GT_Spot!P5</f>
        <v>0</v>
      </c>
      <c r="G5">
        <f>PPCL_NG!P5</f>
        <v>42.997171238734289</v>
      </c>
      <c r="H5">
        <f>PPCL_Spot!P5</f>
        <v>0</v>
      </c>
      <c r="I5">
        <f>Bawana_NG!P5</f>
        <v>-2.3300000000000005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980.04870602584435</v>
      </c>
      <c r="P5" s="36">
        <v>118.32</v>
      </c>
      <c r="Q5" s="36">
        <v>34.525053432879517</v>
      </c>
      <c r="R5" s="38">
        <v>0</v>
      </c>
      <c r="S5" s="38">
        <v>3.67</v>
      </c>
      <c r="T5" s="37">
        <f>SUMPRODUCT(LTA!J5:AN5,LTA!J$101:AN$101,LTA!J$103:AN$103)</f>
        <v>48</v>
      </c>
      <c r="U5" s="37">
        <f>SUMPRODUCT(LTA!J5:AN5,LTA!J$102:AN$102,LTA!J$103:AN$103)</f>
        <v>60.82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986.56000000000017</v>
      </c>
      <c r="AB5" s="75">
        <f>-STOA!N5</f>
        <v>0</v>
      </c>
      <c r="AC5">
        <f t="shared" si="0"/>
        <v>20.330040017568127</v>
      </c>
      <c r="AD5">
        <f t="shared" si="1"/>
        <v>2257.0968003381909</v>
      </c>
      <c r="AE5">
        <f>'IDT-1'!B5</f>
        <v>0</v>
      </c>
      <c r="AF5" s="24"/>
      <c r="AG5">
        <f t="shared" si="2"/>
        <v>2257.0968003381909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-14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5.4653199999999993</v>
      </c>
      <c r="E6">
        <f>GT_NG!P6</f>
        <v>13.350589658300576</v>
      </c>
      <c r="F6">
        <f>GT_Spot!P6</f>
        <v>0</v>
      </c>
      <c r="G6">
        <f>PPCL_NG!P6</f>
        <v>42.997171238734289</v>
      </c>
      <c r="H6">
        <f>PPCL_Spot!P6</f>
        <v>0</v>
      </c>
      <c r="I6">
        <f>Bawana_NG!P6</f>
        <v>-2.3300000000000005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979.37594094878841</v>
      </c>
      <c r="P6" s="36">
        <v>118.32</v>
      </c>
      <c r="Q6" s="36">
        <v>34.525053432879517</v>
      </c>
      <c r="R6" s="38">
        <v>0</v>
      </c>
      <c r="S6" s="38">
        <v>3.67</v>
      </c>
      <c r="T6" s="37">
        <f>SUMPRODUCT(LTA!J6:AN6,LTA!J$101:AN$101,LTA!J$103:AN$103)</f>
        <v>47.49</v>
      </c>
      <c r="U6" s="37">
        <f>SUMPRODUCT(LTA!J6:AN6,LTA!J$102:AN$102,LTA!J$103:AN$103)</f>
        <v>60.8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986.56000000000017</v>
      </c>
      <c r="AB6" s="75">
        <f>-STOA!N6</f>
        <v>0</v>
      </c>
      <c r="AC6">
        <f t="shared" si="0"/>
        <v>20.594677638078089</v>
      </c>
      <c r="AD6">
        <f t="shared" si="1"/>
        <v>2224.629397640625</v>
      </c>
      <c r="AE6">
        <f>'IDT-1'!B6</f>
        <v>0</v>
      </c>
      <c r="AF6" s="24"/>
      <c r="AG6">
        <f t="shared" si="2"/>
        <v>2224.629397640625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-45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5.4653199999999993</v>
      </c>
      <c r="E7">
        <f>GT_NG!P7</f>
        <v>14.004520105664808</v>
      </c>
      <c r="F7">
        <f>GT_Spot!P7</f>
        <v>0</v>
      </c>
      <c r="G7">
        <f>PPCL_NG!P7</f>
        <v>42.997171238734289</v>
      </c>
      <c r="H7">
        <f>PPCL_Spot!P7</f>
        <v>0</v>
      </c>
      <c r="I7">
        <f>Bawana_NG!P7</f>
        <v>-2.3300000000000005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921.87575382079342</v>
      </c>
      <c r="P7" s="36">
        <v>118.32</v>
      </c>
      <c r="Q7" s="36">
        <v>34.525053432879517</v>
      </c>
      <c r="R7" s="38">
        <v>0</v>
      </c>
      <c r="S7" s="38">
        <v>3.67</v>
      </c>
      <c r="T7" s="37">
        <f>SUMPRODUCT(LTA!J7:AN7,LTA!J$101:AN$101,LTA!J$103:AN$103)</f>
        <v>47.370000000000005</v>
      </c>
      <c r="U7" s="37">
        <f>SUMPRODUCT(LTA!J7:AN7,LTA!J$102:AN$102,LTA!J$103:AN$103)</f>
        <v>60.68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986.61000000000013</v>
      </c>
      <c r="AB7" s="75">
        <f>-STOA!N7</f>
        <v>0</v>
      </c>
      <c r="AC7">
        <f t="shared" si="0"/>
        <v>20.181539854510493</v>
      </c>
      <c r="AD7">
        <f t="shared" si="1"/>
        <v>2158.0062787435618</v>
      </c>
      <c r="AE7">
        <f>'IDT-1'!B7</f>
        <v>0</v>
      </c>
      <c r="AF7" s="24"/>
      <c r="AG7">
        <f t="shared" si="2"/>
        <v>2158.0062787435618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-55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5.4653199999999993</v>
      </c>
      <c r="E8">
        <f>GT_NG!P8</f>
        <v>14.004520105664808</v>
      </c>
      <c r="F8">
        <f>GT_Spot!P8</f>
        <v>0</v>
      </c>
      <c r="G8">
        <f>PPCL_NG!P8</f>
        <v>42.997171238734289</v>
      </c>
      <c r="H8">
        <f>PPCL_Spot!P8</f>
        <v>0</v>
      </c>
      <c r="I8">
        <f>Bawana_NG!P8</f>
        <v>-2.3300000000000005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872.67855300001804</v>
      </c>
      <c r="P8" s="36">
        <v>118.32</v>
      </c>
      <c r="Q8" s="36">
        <v>34.525053432879517</v>
      </c>
      <c r="R8" s="38">
        <v>0</v>
      </c>
      <c r="S8" s="38">
        <v>3.67</v>
      </c>
      <c r="T8" s="37">
        <f>SUMPRODUCT(LTA!J8:AN8,LTA!J$101:AN$101,LTA!J$103:AN$103)</f>
        <v>47.599999999999994</v>
      </c>
      <c r="U8" s="37">
        <f>SUMPRODUCT(LTA!J8:AN8,LTA!J$102:AN$102,LTA!J$103:AN$103)</f>
        <v>60.89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986.61000000000013</v>
      </c>
      <c r="AB8" s="75">
        <f>-STOA!N8</f>
        <v>0</v>
      </c>
      <c r="AC8">
        <f t="shared" si="0"/>
        <v>19.459498279055229</v>
      </c>
      <c r="AD8">
        <f t="shared" si="1"/>
        <v>2142.9711194982415</v>
      </c>
      <c r="AE8">
        <f>'IDT-1'!B8</f>
        <v>0</v>
      </c>
      <c r="AF8" s="24"/>
      <c r="AG8">
        <f t="shared" si="2"/>
        <v>2142.9711194982415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-22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5.4653199999999993</v>
      </c>
      <c r="E9">
        <f>GT_NG!P9</f>
        <v>14.004520105664808</v>
      </c>
      <c r="F9">
        <f>GT_Spot!P9</f>
        <v>0</v>
      </c>
      <c r="G9">
        <f>PPCL_NG!P9</f>
        <v>42.997171238734289</v>
      </c>
      <c r="H9">
        <f>PPCL_Spot!P9</f>
        <v>0</v>
      </c>
      <c r="I9">
        <f>Bawana_NG!P9</f>
        <v>-2.3300000000000005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865.82542452729388</v>
      </c>
      <c r="P9" s="36">
        <v>118.32</v>
      </c>
      <c r="Q9" s="36">
        <v>34.525053432879517</v>
      </c>
      <c r="R9" s="38">
        <v>0</v>
      </c>
      <c r="S9" s="38">
        <v>3.67</v>
      </c>
      <c r="T9" s="37">
        <f>SUMPRODUCT(LTA!J9:AN9,LTA!J$101:AN$101,LTA!J$103:AN$103)</f>
        <v>47.76</v>
      </c>
      <c r="U9" s="37">
        <f>SUMPRODUCT(LTA!J9:AN9,LTA!J$102:AN$102,LTA!J$103:AN$103)</f>
        <v>61.15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986.61000000000013</v>
      </c>
      <c r="AB9" s="75">
        <f>-STOA!N9</f>
        <v>0</v>
      </c>
      <c r="AC9">
        <f t="shared" si="0"/>
        <v>19.766889976905262</v>
      </c>
      <c r="AD9">
        <f t="shared" si="1"/>
        <v>2095.2305993276677</v>
      </c>
      <c r="AE9">
        <f>'IDT-1'!B9</f>
        <v>0</v>
      </c>
      <c r="AF9" s="24"/>
      <c r="AG9">
        <f t="shared" si="2"/>
        <v>2095.2305993276677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-63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5.4653199999999993</v>
      </c>
      <c r="E10">
        <f>GT_NG!P10</f>
        <v>14.004520105664808</v>
      </c>
      <c r="F10">
        <f>GT_Spot!P10</f>
        <v>0</v>
      </c>
      <c r="G10">
        <f>PPCL_NG!P10</f>
        <v>42.997171238734289</v>
      </c>
      <c r="H10">
        <f>PPCL_Spot!P10</f>
        <v>0</v>
      </c>
      <c r="I10">
        <f>Bawana_NG!P10</f>
        <v>-2.3300000000000005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865.82542452729388</v>
      </c>
      <c r="P10" s="36">
        <v>118.32</v>
      </c>
      <c r="Q10" s="36">
        <v>34.519999999999996</v>
      </c>
      <c r="R10" s="38">
        <v>0</v>
      </c>
      <c r="S10" s="38">
        <v>3.67</v>
      </c>
      <c r="T10" s="37">
        <f>SUMPRODUCT(LTA!J10:AN10,LTA!J$101:AN$101,LTA!J$103:AN$103)</f>
        <v>47.37</v>
      </c>
      <c r="U10" s="37">
        <f>SUMPRODUCT(LTA!J10:AN10,LTA!J$102:AN$102,LTA!J$103:AN$103)</f>
        <v>61.319999999999993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986.61000000000013</v>
      </c>
      <c r="AB10" s="75">
        <f>-STOA!N10</f>
        <v>0</v>
      </c>
      <c r="AC10">
        <f t="shared" si="0"/>
        <v>20.022375204839587</v>
      </c>
      <c r="AD10">
        <f t="shared" si="1"/>
        <v>2065.7500606668536</v>
      </c>
      <c r="AE10">
        <f>'IDT-1'!B10</f>
        <v>0</v>
      </c>
      <c r="AF10" s="24"/>
      <c r="AG10">
        <f t="shared" si="2"/>
        <v>2065.7500606668536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-92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5.4653199999999993</v>
      </c>
      <c r="E11">
        <f>GT_NG!P11</f>
        <v>14.004520105664808</v>
      </c>
      <c r="F11">
        <f>GT_Spot!P11</f>
        <v>0</v>
      </c>
      <c r="G11">
        <f>PPCL_NG!P11</f>
        <v>42.997171238734289</v>
      </c>
      <c r="H11">
        <f>PPCL_Spot!P11</f>
        <v>0</v>
      </c>
      <c r="I11">
        <f>Bawana_NG!P11</f>
        <v>-2.3300000000000005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865.69331493142556</v>
      </c>
      <c r="P11" s="36">
        <v>118.32</v>
      </c>
      <c r="Q11" s="36">
        <v>34.519999999999996</v>
      </c>
      <c r="R11" s="38">
        <v>0</v>
      </c>
      <c r="S11" s="38">
        <v>3.67</v>
      </c>
      <c r="T11" s="37">
        <f>SUMPRODUCT(LTA!J11:AN11,LTA!J$101:AN$101,LTA!J$103:AN$103)</f>
        <v>47.42</v>
      </c>
      <c r="U11" s="37">
        <f>SUMPRODUCT(LTA!J11:AN11,LTA!J$102:AN$102,LTA!J$103:AN$103)</f>
        <v>61.24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-48</v>
      </c>
      <c r="AA11" s="75">
        <f>STOA!H11</f>
        <v>986.56000000000017</v>
      </c>
      <c r="AB11" s="75">
        <f>-STOA!N11</f>
        <v>0</v>
      </c>
      <c r="AC11">
        <f t="shared" si="0"/>
        <v>20.135924298184484</v>
      </c>
      <c r="AD11">
        <f t="shared" si="1"/>
        <v>2052.4244019776406</v>
      </c>
      <c r="AE11">
        <f>'IDT-1'!B11</f>
        <v>0</v>
      </c>
      <c r="AF11" s="24"/>
      <c r="AG11">
        <f t="shared" si="2"/>
        <v>2052.4244019776406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-57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5.4653199999999993</v>
      </c>
      <c r="E12">
        <f>GT_NG!P12</f>
        <v>13.974053419430584</v>
      </c>
      <c r="F12">
        <f>GT_Spot!P12</f>
        <v>0</v>
      </c>
      <c r="G12">
        <f>PPCL_NG!P12</f>
        <v>42.997171238734289</v>
      </c>
      <c r="H12">
        <f>PPCL_Spot!P12</f>
        <v>0</v>
      </c>
      <c r="I12">
        <f>Bawana_NG!P12</f>
        <v>-2.3300000000000005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865.69331493142556</v>
      </c>
      <c r="P12" s="36">
        <v>118.32</v>
      </c>
      <c r="Q12" s="36">
        <v>34.519999999999996</v>
      </c>
      <c r="R12" s="38">
        <v>0</v>
      </c>
      <c r="S12" s="38">
        <v>3.67</v>
      </c>
      <c r="T12" s="37">
        <f>SUMPRODUCT(LTA!J12:AN12,LTA!J$101:AN$101,LTA!J$103:AN$103)</f>
        <v>47.47</v>
      </c>
      <c r="U12" s="37">
        <f>SUMPRODUCT(LTA!J12:AN12,LTA!J$102:AN$102,LTA!J$103:AN$103)</f>
        <v>61.43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-66</v>
      </c>
      <c r="AA12" s="75">
        <f>STOA!H12</f>
        <v>986.56000000000017</v>
      </c>
      <c r="AB12" s="75">
        <f>-STOA!N12</f>
        <v>0</v>
      </c>
      <c r="AC12">
        <f t="shared" si="0"/>
        <v>20.368599506922706</v>
      </c>
      <c r="AD12">
        <f t="shared" si="1"/>
        <v>2026.4012600826682</v>
      </c>
      <c r="AE12">
        <f>'IDT-1'!B12</f>
        <v>0</v>
      </c>
      <c r="AF12" s="24"/>
      <c r="AG12">
        <f t="shared" si="2"/>
        <v>2026.4012600826682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-65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5.4653199999999993</v>
      </c>
      <c r="E13">
        <f>GT_NG!P13</f>
        <v>13.974053419430584</v>
      </c>
      <c r="F13">
        <f>GT_Spot!P13</f>
        <v>0</v>
      </c>
      <c r="G13">
        <f>PPCL_NG!P13</f>
        <v>42.997171238734289</v>
      </c>
      <c r="H13">
        <f>PPCL_Spot!P13</f>
        <v>0</v>
      </c>
      <c r="I13">
        <f>Bawana_NG!P13</f>
        <v>-2.3300000000000005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871.29910068130494</v>
      </c>
      <c r="P13" s="36">
        <v>118.32</v>
      </c>
      <c r="Q13" s="36">
        <v>34.519999999999996</v>
      </c>
      <c r="R13" s="38">
        <v>0</v>
      </c>
      <c r="S13" s="38">
        <v>3.67</v>
      </c>
      <c r="T13" s="37">
        <f>SUMPRODUCT(LTA!J13:AN13,LTA!J$101:AN$101,LTA!J$103:AN$103)</f>
        <v>47.12</v>
      </c>
      <c r="U13" s="37">
        <f>SUMPRODUCT(LTA!J13:AN13,LTA!J$102:AN$102,LTA!J$103:AN$103)</f>
        <v>61.6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-105</v>
      </c>
      <c r="AA13" s="75">
        <f>STOA!H13</f>
        <v>986.56000000000017</v>
      </c>
      <c r="AB13" s="75">
        <f>-STOA!N13</f>
        <v>0</v>
      </c>
      <c r="AC13">
        <f t="shared" si="0"/>
        <v>20.833618415064816</v>
      </c>
      <c r="AD13">
        <f t="shared" si="1"/>
        <v>1984.3620269244047</v>
      </c>
      <c r="AE13">
        <f>'IDT-1'!B13</f>
        <v>0</v>
      </c>
      <c r="AF13" s="24"/>
      <c r="AG13">
        <f t="shared" si="2"/>
        <v>1984.3620269244047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-73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5.4653199999999993</v>
      </c>
      <c r="E14">
        <f>GT_NG!P14</f>
        <v>13.974053419430584</v>
      </c>
      <c r="F14">
        <f>GT_Spot!P14</f>
        <v>0</v>
      </c>
      <c r="G14">
        <f>PPCL_NG!P14</f>
        <v>42.997171238734289</v>
      </c>
      <c r="H14">
        <f>PPCL_Spot!P14</f>
        <v>0</v>
      </c>
      <c r="I14">
        <f>Bawana_NG!P14</f>
        <v>-2.3300000000000005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845.03750182925899</v>
      </c>
      <c r="P14" s="36">
        <v>118.32000000000001</v>
      </c>
      <c r="Q14" s="36">
        <v>34.519999999999996</v>
      </c>
      <c r="R14" s="38">
        <v>0</v>
      </c>
      <c r="S14" s="38">
        <v>3.67</v>
      </c>
      <c r="T14" s="37">
        <f>SUMPRODUCT(LTA!J14:AN14,LTA!J$101:AN$101,LTA!J$103:AN$103)</f>
        <v>46.53</v>
      </c>
      <c r="U14" s="37">
        <f>SUMPRODUCT(LTA!J14:AN14,LTA!J$102:AN$102,LTA!J$103:AN$103)</f>
        <v>61.129999999999995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-138</v>
      </c>
      <c r="AA14" s="75">
        <f>STOA!H14</f>
        <v>986.56000000000017</v>
      </c>
      <c r="AB14" s="75">
        <f>-STOA!N14</f>
        <v>0</v>
      </c>
      <c r="AC14">
        <f t="shared" si="0"/>
        <v>20.850654043310481</v>
      </c>
      <c r="AD14">
        <f t="shared" si="1"/>
        <v>1928.0233924441138</v>
      </c>
      <c r="AE14">
        <f>'IDT-1'!B14</f>
        <v>0</v>
      </c>
      <c r="AF14" s="24"/>
      <c r="AG14">
        <f t="shared" si="2"/>
        <v>1928.0233924441138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-69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5.4653199999999993</v>
      </c>
      <c r="E15">
        <f>GT_NG!P15</f>
        <v>13.974053419430584</v>
      </c>
      <c r="F15">
        <f>GT_Spot!P15</f>
        <v>0</v>
      </c>
      <c r="G15">
        <f>PPCL_NG!P15</f>
        <v>42.997171238734289</v>
      </c>
      <c r="H15">
        <f>PPCL_Spot!P15</f>
        <v>0</v>
      </c>
      <c r="I15">
        <f>Bawana_NG!P15</f>
        <v>-2.3300000000000005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827.80118595053125</v>
      </c>
      <c r="P15" s="36">
        <v>118.32000000000001</v>
      </c>
      <c r="Q15" s="36">
        <v>14.520000000000001</v>
      </c>
      <c r="R15" s="38">
        <v>0</v>
      </c>
      <c r="S15" s="38">
        <v>1.64</v>
      </c>
      <c r="T15" s="37">
        <f>SUMPRODUCT(LTA!J15:AN15,LTA!J$101:AN$101,LTA!J$103:AN$103)</f>
        <v>45.92</v>
      </c>
      <c r="U15" s="37">
        <f>SUMPRODUCT(LTA!J15:AN15,LTA!J$102:AN$102,LTA!J$103:AN$103)</f>
        <v>60.33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-131</v>
      </c>
      <c r="AA15" s="75">
        <f>STOA!H15</f>
        <v>963.35000000000014</v>
      </c>
      <c r="AB15" s="75">
        <f>-STOA!N15</f>
        <v>0</v>
      </c>
      <c r="AC15">
        <f t="shared" si="0"/>
        <v>19.817913704901326</v>
      </c>
      <c r="AD15">
        <f t="shared" si="1"/>
        <v>1918.169816903795</v>
      </c>
      <c r="AE15">
        <f>'IDT-1'!B15</f>
        <v>0</v>
      </c>
      <c r="AF15" s="24"/>
      <c r="AG15">
        <f t="shared" si="2"/>
        <v>1918.169816903795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-23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5.4653199999999993</v>
      </c>
      <c r="E16">
        <f>GT_NG!P16</f>
        <v>13.974053419430584</v>
      </c>
      <c r="F16">
        <f>GT_Spot!P16</f>
        <v>0</v>
      </c>
      <c r="G16">
        <f>PPCL_NG!P16</f>
        <v>42.997171238734289</v>
      </c>
      <c r="H16">
        <f>PPCL_Spot!P16</f>
        <v>0</v>
      </c>
      <c r="I16">
        <f>Bawana_NG!P16</f>
        <v>-2.3300000000000005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821.81240164781002</v>
      </c>
      <c r="P16" s="36">
        <v>118.32000000000001</v>
      </c>
      <c r="Q16" s="36">
        <v>14.520000000000001</v>
      </c>
      <c r="R16" s="38">
        <v>0</v>
      </c>
      <c r="S16" s="38">
        <v>1.62</v>
      </c>
      <c r="T16" s="37">
        <f>SUMPRODUCT(LTA!J16:AN16,LTA!J$101:AN$101,LTA!J$103:AN$103)</f>
        <v>45.36</v>
      </c>
      <c r="U16" s="37">
        <f>SUMPRODUCT(LTA!J16:AN16,LTA!J$102:AN$102,LTA!J$103:AN$103)</f>
        <v>75.460000000000008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-161</v>
      </c>
      <c r="AA16" s="75">
        <f>STOA!H16</f>
        <v>963.35000000000014</v>
      </c>
      <c r="AB16" s="75">
        <f>-STOA!N16</f>
        <v>0</v>
      </c>
      <c r="AC16">
        <f t="shared" si="0"/>
        <v>20.12408371861445</v>
      </c>
      <c r="AD16">
        <f t="shared" si="1"/>
        <v>1900.4248625873606</v>
      </c>
      <c r="AE16">
        <f>'IDT-1'!B16</f>
        <v>0</v>
      </c>
      <c r="AF16" s="24"/>
      <c r="AG16">
        <f t="shared" si="2"/>
        <v>1900.4248625873606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-19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5.4653199999999993</v>
      </c>
      <c r="E17">
        <f>GT_NG!P17</f>
        <v>13.974053419430584</v>
      </c>
      <c r="F17">
        <f>GT_Spot!P17</f>
        <v>0</v>
      </c>
      <c r="G17">
        <f>PPCL_NG!P17</f>
        <v>42.997171238734289</v>
      </c>
      <c r="H17">
        <f>PPCL_Spot!P17</f>
        <v>0</v>
      </c>
      <c r="I17">
        <f>Bawana_NG!P17</f>
        <v>-2.3300000000000005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826.94472707528575</v>
      </c>
      <c r="P17" s="36">
        <v>118.32000000000001</v>
      </c>
      <c r="Q17" s="36">
        <v>14.520000000000001</v>
      </c>
      <c r="R17" s="38">
        <v>0</v>
      </c>
      <c r="S17" s="38">
        <v>1.62</v>
      </c>
      <c r="T17" s="37">
        <f>SUMPRODUCT(LTA!J17:AN17,LTA!J$101:AN$101,LTA!J$103:AN$103)</f>
        <v>44.89</v>
      </c>
      <c r="U17" s="37">
        <f>SUMPRODUCT(LTA!J17:AN17,LTA!J$102:AN$102,LTA!J$103:AN$103)</f>
        <v>69.430000000000007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-183</v>
      </c>
      <c r="AA17" s="75">
        <f>STOA!H17</f>
        <v>963.35000000000014</v>
      </c>
      <c r="AB17" s="75">
        <f>-STOA!N17</f>
        <v>0</v>
      </c>
      <c r="AC17">
        <f t="shared" si="0"/>
        <v>20.396148263086491</v>
      </c>
      <c r="AD17">
        <f t="shared" si="1"/>
        <v>1866.7851234703646</v>
      </c>
      <c r="AE17">
        <f>'IDT-1'!B17</f>
        <v>0</v>
      </c>
      <c r="AF17" s="24"/>
      <c r="AG17">
        <f t="shared" si="2"/>
        <v>1866.7851234703646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-29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5.4653199999999993</v>
      </c>
      <c r="E18">
        <f>GT_NG!P18</f>
        <v>13.974053419430584</v>
      </c>
      <c r="F18">
        <f>GT_Spot!P18</f>
        <v>0</v>
      </c>
      <c r="G18">
        <f>PPCL_NG!P18</f>
        <v>42.997171238734289</v>
      </c>
      <c r="H18">
        <f>PPCL_Spot!P18</f>
        <v>0</v>
      </c>
      <c r="I18">
        <f>Bawana_NG!P18</f>
        <v>-2.3300000000000005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826.43482374021585</v>
      </c>
      <c r="P18" s="36">
        <v>118.32000000000001</v>
      </c>
      <c r="Q18" s="36">
        <v>14.520000000000001</v>
      </c>
      <c r="R18" s="38">
        <v>0</v>
      </c>
      <c r="S18" s="38">
        <v>1.62</v>
      </c>
      <c r="T18" s="37">
        <f>SUMPRODUCT(LTA!J18:AN18,LTA!J$101:AN$101,LTA!J$103:AN$103)</f>
        <v>44.19</v>
      </c>
      <c r="U18" s="37">
        <f>SUMPRODUCT(LTA!J18:AN18,LTA!J$102:AN$102,LTA!J$103:AN$103)</f>
        <v>69.05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-207</v>
      </c>
      <c r="AA18" s="75">
        <f>STOA!H18</f>
        <v>963.35000000000014</v>
      </c>
      <c r="AB18" s="75">
        <f>-STOA!N18</f>
        <v>0</v>
      </c>
      <c r="AC18">
        <f t="shared" si="0"/>
        <v>20.559719664181781</v>
      </c>
      <c r="AD18">
        <f t="shared" si="1"/>
        <v>1845.0316487341991</v>
      </c>
      <c r="AE18">
        <f>'IDT-1'!B18</f>
        <v>0</v>
      </c>
      <c r="AF18" s="24"/>
      <c r="AG18">
        <f t="shared" si="2"/>
        <v>1845.0316487341991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-25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5.4653199999999993</v>
      </c>
      <c r="E19">
        <f>GT_NG!P19</f>
        <v>13.974053419430584</v>
      </c>
      <c r="F19">
        <f>GT_Spot!P19</f>
        <v>0</v>
      </c>
      <c r="G19">
        <f>PPCL_NG!P19</f>
        <v>42.997171238734289</v>
      </c>
      <c r="H19">
        <f>PPCL_Spot!P19</f>
        <v>0</v>
      </c>
      <c r="I19">
        <f>Bawana_NG!P19</f>
        <v>-2.3300000000000005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822.32211821092756</v>
      </c>
      <c r="P19" s="36">
        <v>118.32000000000001</v>
      </c>
      <c r="Q19" s="36">
        <v>14.520000000000001</v>
      </c>
      <c r="R19" s="38">
        <v>0</v>
      </c>
      <c r="S19" s="38">
        <v>0</v>
      </c>
      <c r="T19" s="37">
        <f>SUMPRODUCT(LTA!J19:AN19,LTA!J$101:AN$101,LTA!J$103:AN$103)</f>
        <v>43.04</v>
      </c>
      <c r="U19" s="37">
        <f>SUMPRODUCT(LTA!J19:AN19,LTA!J$102:AN$102,LTA!J$103:AN$103)</f>
        <v>68.490000000000009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-220</v>
      </c>
      <c r="AA19" s="75">
        <f>STOA!H19</f>
        <v>963.35000000000014</v>
      </c>
      <c r="AB19" s="75">
        <f>-STOA!N19</f>
        <v>0</v>
      </c>
      <c r="AC19">
        <f t="shared" si="0"/>
        <v>20.760567681189908</v>
      </c>
      <c r="AD19">
        <f t="shared" si="1"/>
        <v>1807.3880951879028</v>
      </c>
      <c r="AE19">
        <f>'IDT-1'!B19</f>
        <v>0</v>
      </c>
      <c r="AF19" s="24"/>
      <c r="AG19">
        <f t="shared" si="2"/>
        <v>1807.3880951879028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-42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5.4653199999999993</v>
      </c>
      <c r="E20">
        <f>GT_NG!P20</f>
        <v>14.004520105664808</v>
      </c>
      <c r="F20">
        <f>GT_Spot!P20</f>
        <v>0</v>
      </c>
      <c r="G20">
        <f>PPCL_NG!P20</f>
        <v>42.997171238734289</v>
      </c>
      <c r="H20">
        <f>PPCL_Spot!P20</f>
        <v>0</v>
      </c>
      <c r="I20">
        <f>Bawana_NG!P20</f>
        <v>-2.3300000000000005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822.32211821092756</v>
      </c>
      <c r="P20" s="36">
        <v>118.32000000000001</v>
      </c>
      <c r="Q20" s="36">
        <v>14.520000000000001</v>
      </c>
      <c r="R20" s="38">
        <v>0</v>
      </c>
      <c r="S20" s="38">
        <v>0</v>
      </c>
      <c r="T20" s="37">
        <f>SUMPRODUCT(LTA!J20:AN20,LTA!J$101:AN$101,LTA!J$103:AN$103)</f>
        <v>41.71</v>
      </c>
      <c r="U20" s="37">
        <f>SUMPRODUCT(LTA!J20:AN20,LTA!J$102:AN$102,LTA!J$103:AN$103)</f>
        <v>67.91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-232</v>
      </c>
      <c r="AA20" s="75">
        <f>STOA!H20</f>
        <v>963.35000000000014</v>
      </c>
      <c r="AB20" s="75">
        <f>-STOA!N20</f>
        <v>0</v>
      </c>
      <c r="AC20">
        <f t="shared" si="0"/>
        <v>20.894955955906084</v>
      </c>
      <c r="AD20">
        <f t="shared" si="1"/>
        <v>1788.3741735994208</v>
      </c>
      <c r="AE20">
        <f>'IDT-1'!B20</f>
        <v>0</v>
      </c>
      <c r="AF20" s="24"/>
      <c r="AG20">
        <f t="shared" si="2"/>
        <v>1788.3741735994208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-47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5.4653199999999993</v>
      </c>
      <c r="E21">
        <f>GT_NG!P21</f>
        <v>14.652253280091271</v>
      </c>
      <c r="F21">
        <f>GT_Spot!P21</f>
        <v>0</v>
      </c>
      <c r="G21">
        <f>PPCL_NG!P21</f>
        <v>42.997171238734289</v>
      </c>
      <c r="H21">
        <f>PPCL_Spot!P21</f>
        <v>0</v>
      </c>
      <c r="I21">
        <f>Bawana_NG!P21</f>
        <v>-2.3300000000000005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820.44458541092752</v>
      </c>
      <c r="P21" s="36">
        <v>118.32000000000001</v>
      </c>
      <c r="Q21" s="36">
        <v>14.520000000000001</v>
      </c>
      <c r="R21" s="38">
        <v>0</v>
      </c>
      <c r="S21" s="38">
        <v>0</v>
      </c>
      <c r="T21" s="37">
        <f>SUMPRODUCT(LTA!J21:AN21,LTA!J$101:AN$101,LTA!J$103:AN$103)</f>
        <v>41.239999999999995</v>
      </c>
      <c r="U21" s="37">
        <f>SUMPRODUCT(LTA!J21:AN21,LTA!J$102:AN$102,LTA!J$103:AN$103)</f>
        <v>67.62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-236</v>
      </c>
      <c r="AA21" s="75">
        <f>STOA!H21</f>
        <v>963.35000000000014</v>
      </c>
      <c r="AB21" s="75">
        <f>-STOA!N21</f>
        <v>0</v>
      </c>
      <c r="AC21">
        <f t="shared" si="0"/>
        <v>21.126033289822509</v>
      </c>
      <c r="AD21">
        <f t="shared" si="1"/>
        <v>1758.1532966399304</v>
      </c>
      <c r="AE21">
        <f>'IDT-1'!B21</f>
        <v>0</v>
      </c>
      <c r="AF21" s="24"/>
      <c r="AG21">
        <f t="shared" si="2"/>
        <v>1758.1532966399304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-71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5.4653199999999993</v>
      </c>
      <c r="E22">
        <f>GT_NG!P22</f>
        <v>14.652253280091271</v>
      </c>
      <c r="F22">
        <f>GT_Spot!P22</f>
        <v>0</v>
      </c>
      <c r="G22">
        <f>PPCL_NG!P22</f>
        <v>42.997171238734289</v>
      </c>
      <c r="H22">
        <f>PPCL_Spot!P22</f>
        <v>0</v>
      </c>
      <c r="I22">
        <f>Bawana_NG!P22</f>
        <v>-2.3300000000000005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822.2412202859656</v>
      </c>
      <c r="P22" s="36">
        <v>118.32000000000001</v>
      </c>
      <c r="Q22" s="36">
        <v>14.520000000000001</v>
      </c>
      <c r="R22" s="38">
        <v>0</v>
      </c>
      <c r="S22" s="38">
        <v>0</v>
      </c>
      <c r="T22" s="37">
        <f>SUMPRODUCT(LTA!J22:AN22,LTA!J$101:AN$101,LTA!J$103:AN$103)</f>
        <v>41.81</v>
      </c>
      <c r="U22" s="37">
        <f>SUMPRODUCT(LTA!J22:AN22,LTA!J$102:AN$102,LTA!J$103:AN$103)</f>
        <v>72.75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-253</v>
      </c>
      <c r="AA22" s="75">
        <f>STOA!H22</f>
        <v>963.35000000000014</v>
      </c>
      <c r="AB22" s="75">
        <f>-STOA!N22</f>
        <v>0</v>
      </c>
      <c r="AC22">
        <f t="shared" si="0"/>
        <v>21.316297462033578</v>
      </c>
      <c r="AD22">
        <f t="shared" si="1"/>
        <v>1751.4596673427577</v>
      </c>
      <c r="AE22">
        <f>'IDT-1'!B22</f>
        <v>0</v>
      </c>
      <c r="AF22" s="24"/>
      <c r="AG22">
        <f t="shared" si="2"/>
        <v>1751.4596673427577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-68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5.4653199999999993</v>
      </c>
      <c r="E23">
        <f>GT_NG!P23</f>
        <v>14.652253280091271</v>
      </c>
      <c r="F23">
        <f>GT_Spot!P23</f>
        <v>0</v>
      </c>
      <c r="G23">
        <f>PPCL_NG!P23</f>
        <v>42.997171238734289</v>
      </c>
      <c r="H23">
        <f>PPCL_Spot!P23</f>
        <v>0</v>
      </c>
      <c r="I23">
        <f>Bawana_NG!P23</f>
        <v>-2.3300000000000005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823.43897779327597</v>
      </c>
      <c r="P23" s="36">
        <v>118.32000000000001</v>
      </c>
      <c r="Q23" s="36">
        <v>14.520000000000001</v>
      </c>
      <c r="R23" s="38">
        <v>0</v>
      </c>
      <c r="S23" s="38">
        <v>0</v>
      </c>
      <c r="T23" s="37">
        <f>SUMPRODUCT(LTA!J23:AN23,LTA!J$101:AN$101,LTA!J$103:AN$103)</f>
        <v>45.54</v>
      </c>
      <c r="U23" s="37">
        <f>SUMPRODUCT(LTA!J23:AN23,LTA!J$102:AN$102,LTA!J$103:AN$103)</f>
        <v>74.34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-280</v>
      </c>
      <c r="AA23" s="75">
        <f>STOA!H23</f>
        <v>964.41000000000008</v>
      </c>
      <c r="AB23" s="75">
        <f>-STOA!N23</f>
        <v>0</v>
      </c>
      <c r="AC23">
        <f t="shared" si="0"/>
        <v>21.365225473053513</v>
      </c>
      <c r="AD23">
        <f t="shared" si="1"/>
        <v>1760.9884968390481</v>
      </c>
      <c r="AE23">
        <f>'IDT-1'!B23</f>
        <v>0</v>
      </c>
      <c r="AF23" s="24"/>
      <c r="AG23">
        <f t="shared" si="2"/>
        <v>1760.9884968390481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-39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5.4653199999999993</v>
      </c>
      <c r="E24">
        <f>GT_NG!P24</f>
        <v>14.652253280091271</v>
      </c>
      <c r="F24">
        <f>GT_Spot!P24</f>
        <v>0</v>
      </c>
      <c r="G24">
        <f>PPCL_NG!P24</f>
        <v>42.997171238734289</v>
      </c>
      <c r="H24">
        <f>PPCL_Spot!P24</f>
        <v>0</v>
      </c>
      <c r="I24">
        <f>Bawana_NG!P24</f>
        <v>-2.3300000000000005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842.60308959467761</v>
      </c>
      <c r="P24" s="36">
        <v>118.32000000000001</v>
      </c>
      <c r="Q24" s="36">
        <v>14.520000000000001</v>
      </c>
      <c r="R24" s="38">
        <v>0</v>
      </c>
      <c r="S24" s="38">
        <v>0</v>
      </c>
      <c r="T24" s="37">
        <f>SUMPRODUCT(LTA!J24:AN24,LTA!J$101:AN$101,LTA!J$103:AN$103)</f>
        <v>45.69</v>
      </c>
      <c r="U24" s="37">
        <f>SUMPRODUCT(LTA!J24:AN24,LTA!J$102:AN$102,LTA!J$103:AN$103)</f>
        <v>73.31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-334</v>
      </c>
      <c r="AA24" s="75">
        <f>STOA!H24</f>
        <v>964.41000000000008</v>
      </c>
      <c r="AB24" s="75">
        <f>-STOA!N24</f>
        <v>0</v>
      </c>
      <c r="AC24">
        <f t="shared" si="0"/>
        <v>21.827981992660494</v>
      </c>
      <c r="AD24">
        <f t="shared" si="1"/>
        <v>1744.8098521208431</v>
      </c>
      <c r="AE24">
        <f>'IDT-1'!B24</f>
        <v>0</v>
      </c>
      <c r="AF24" s="24"/>
      <c r="AG24">
        <f t="shared" si="2"/>
        <v>1744.8098521208431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-19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5.4653199999999993</v>
      </c>
      <c r="E25">
        <f>GT_NG!P25</f>
        <v>14.652253280091271</v>
      </c>
      <c r="F25">
        <f>GT_Spot!P25</f>
        <v>0</v>
      </c>
      <c r="G25">
        <f>PPCL_NG!P25</f>
        <v>42.997171238734289</v>
      </c>
      <c r="H25">
        <f>PPCL_Spot!P25</f>
        <v>0</v>
      </c>
      <c r="I25">
        <f>Bawana_NG!P25</f>
        <v>-2.3300000000000005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842.66089720686057</v>
      </c>
      <c r="P25" s="36">
        <v>118.32000000000001</v>
      </c>
      <c r="Q25" s="36">
        <v>14.520000000000001</v>
      </c>
      <c r="R25" s="38">
        <v>0</v>
      </c>
      <c r="S25" s="38">
        <v>1.78</v>
      </c>
      <c r="T25" s="37">
        <f>SUMPRODUCT(LTA!J25:AN25,LTA!J$101:AN$101,LTA!J$103:AN$103)</f>
        <v>46.11</v>
      </c>
      <c r="U25" s="37">
        <f>SUMPRODUCT(LTA!J25:AN25,LTA!J$102:AN$102,LTA!J$103:AN$103)</f>
        <v>74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-359</v>
      </c>
      <c r="AA25" s="75">
        <f>STOA!H25</f>
        <v>964.41000000000008</v>
      </c>
      <c r="AB25" s="75">
        <f>-STOA!N25</f>
        <v>0</v>
      </c>
      <c r="AC25">
        <f t="shared" si="0"/>
        <v>21.907191464780876</v>
      </c>
      <c r="AD25">
        <f t="shared" si="1"/>
        <v>1741.6784502609053</v>
      </c>
      <c r="AE25">
        <f>'IDT-1'!B25</f>
        <v>0</v>
      </c>
      <c r="AF25" s="24"/>
      <c r="AG25">
        <f t="shared" si="2"/>
        <v>1741.6784502609053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5.4653199999999993</v>
      </c>
      <c r="E26">
        <f>GT_NG!P26</f>
        <v>14.652253280091271</v>
      </c>
      <c r="F26">
        <f>GT_Spot!P26</f>
        <v>0</v>
      </c>
      <c r="G26">
        <f>PPCL_NG!P26</f>
        <v>42.997171238734289</v>
      </c>
      <c r="H26">
        <f>PPCL_Spot!P26</f>
        <v>0</v>
      </c>
      <c r="I26">
        <f>Bawana_NG!P26</f>
        <v>-2.3300000000000005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842.66089720686057</v>
      </c>
      <c r="P26" s="36">
        <v>118.32000000000001</v>
      </c>
      <c r="Q26" s="36">
        <v>14.520000000000001</v>
      </c>
      <c r="R26" s="38">
        <v>0</v>
      </c>
      <c r="S26" s="38">
        <v>1.78</v>
      </c>
      <c r="T26" s="37">
        <f>SUMPRODUCT(LTA!J26:AN26,LTA!J$101:AN$101,LTA!J$103:AN$103)</f>
        <v>47.35</v>
      </c>
      <c r="U26" s="37">
        <f>SUMPRODUCT(LTA!J26:AN26,LTA!J$102:AN$102,LTA!J$103:AN$103)</f>
        <v>74.63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-376</v>
      </c>
      <c r="AA26" s="75">
        <f>STOA!H26</f>
        <v>964.41000000000008</v>
      </c>
      <c r="AB26" s="75">
        <f>-STOA!N26</f>
        <v>0</v>
      </c>
      <c r="AC26">
        <f t="shared" si="0"/>
        <v>22.074575632658195</v>
      </c>
      <c r="AD26">
        <f t="shared" si="1"/>
        <v>1726.3810660930278</v>
      </c>
      <c r="AE26">
        <f>'IDT-1'!B26</f>
        <v>0</v>
      </c>
      <c r="AF26" s="24"/>
      <c r="AG26">
        <f t="shared" si="2"/>
        <v>1726.3810660930278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5.4653199999999993</v>
      </c>
      <c r="E27">
        <f>GT_NG!P27</f>
        <v>14.617621899059026</v>
      </c>
      <c r="F27">
        <f>GT_Spot!P27</f>
        <v>0</v>
      </c>
      <c r="G27">
        <f>PPCL_NG!P27</f>
        <v>41.017038352739945</v>
      </c>
      <c r="H27">
        <f>PPCL_Spot!P27</f>
        <v>0</v>
      </c>
      <c r="I27">
        <f>Bawana_NG!P27</f>
        <v>-2.3300000000000005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841.59748032716368</v>
      </c>
      <c r="P27" s="36">
        <v>118.32000000000001</v>
      </c>
      <c r="Q27" s="36">
        <v>14.520000000000001</v>
      </c>
      <c r="R27" s="38">
        <v>6.0952044025157228</v>
      </c>
      <c r="S27" s="38">
        <v>1.78</v>
      </c>
      <c r="T27" s="37">
        <f>SUMPRODUCT(LTA!J27:AN27,LTA!J$101:AN$101,LTA!J$103:AN$103)</f>
        <v>50.099999999999994</v>
      </c>
      <c r="U27" s="37">
        <f>SUMPRODUCT(LTA!J27:AN27,LTA!J$102:AN$102,LTA!J$103:AN$103)</f>
        <v>64.58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-127</v>
      </c>
      <c r="AA27" s="75">
        <f>STOA!H27</f>
        <v>695.03000000000009</v>
      </c>
      <c r="AB27" s="75">
        <f>-STOA!N27</f>
        <v>0</v>
      </c>
      <c r="AC27">
        <f t="shared" si="0"/>
        <v>17.588859597115459</v>
      </c>
      <c r="AD27">
        <f t="shared" si="1"/>
        <v>1691.203805384363</v>
      </c>
      <c r="AE27">
        <f>'IDT-1'!B27</f>
        <v>0</v>
      </c>
      <c r="AF27" s="24"/>
      <c r="AG27">
        <f t="shared" si="2"/>
        <v>1691.203805384363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-15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5.4653199999999993</v>
      </c>
      <c r="E28">
        <f>GT_NG!P28</f>
        <v>14.617621899059026</v>
      </c>
      <c r="F28">
        <f>GT_Spot!P28</f>
        <v>0</v>
      </c>
      <c r="G28">
        <f>PPCL_NG!P28</f>
        <v>41.017038352739945</v>
      </c>
      <c r="H28">
        <f>PPCL_Spot!P28</f>
        <v>0</v>
      </c>
      <c r="I28">
        <f>Bawana_NG!P28</f>
        <v>-2.3300000000000005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841.53967271498072</v>
      </c>
      <c r="P28" s="36">
        <v>118.32000000000001</v>
      </c>
      <c r="Q28" s="36">
        <v>14.520000000000001</v>
      </c>
      <c r="R28" s="38">
        <v>15.435201988812928</v>
      </c>
      <c r="S28" s="38">
        <v>1.78</v>
      </c>
      <c r="T28" s="37">
        <f>SUMPRODUCT(LTA!J28:AN28,LTA!J$101:AN$101,LTA!J$103:AN$103)</f>
        <v>35.72</v>
      </c>
      <c r="U28" s="37">
        <f>SUMPRODUCT(LTA!J28:AN28,LTA!J$102:AN$102,LTA!J$103:AN$103)</f>
        <v>65.03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-151</v>
      </c>
      <c r="AA28" s="75">
        <f>STOA!H28</f>
        <v>699.93000000000006</v>
      </c>
      <c r="AB28" s="75">
        <f>-STOA!N28</f>
        <v>0</v>
      </c>
      <c r="AC28">
        <f t="shared" si="0"/>
        <v>17.670982016587423</v>
      </c>
      <c r="AD28">
        <f t="shared" si="1"/>
        <v>1682.3738729390052</v>
      </c>
      <c r="AE28">
        <f>'IDT-1'!B28</f>
        <v>0</v>
      </c>
      <c r="AF28" s="24"/>
      <c r="AG28">
        <f t="shared" si="2"/>
        <v>1682.3738729390052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5.4653199999999993</v>
      </c>
      <c r="E29">
        <f>GT_NG!P29</f>
        <v>14.617621899059026</v>
      </c>
      <c r="F29">
        <f>GT_Spot!P29</f>
        <v>0</v>
      </c>
      <c r="G29">
        <f>PPCL_NG!P29</f>
        <v>41.017038352739945</v>
      </c>
      <c r="H29">
        <f>PPCL_Spot!P29</f>
        <v>0</v>
      </c>
      <c r="I29">
        <f>Bawana_NG!P29</f>
        <v>-2.3300000000000005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841.53967271498072</v>
      </c>
      <c r="P29" s="36">
        <v>118.32000000000001</v>
      </c>
      <c r="Q29" s="36">
        <v>14.520000000000001</v>
      </c>
      <c r="R29" s="38">
        <v>28.634889837745519</v>
      </c>
      <c r="S29" s="38">
        <v>1.68</v>
      </c>
      <c r="T29" s="37">
        <f>SUMPRODUCT(LTA!J29:AN29,LTA!J$101:AN$101,LTA!J$103:AN$103)</f>
        <v>40.629999999999995</v>
      </c>
      <c r="U29" s="37">
        <f>SUMPRODUCT(LTA!J29:AN29,LTA!J$102:AN$102,LTA!J$103:AN$103)</f>
        <v>68.66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-190</v>
      </c>
      <c r="AA29" s="75">
        <f>STOA!H29</f>
        <v>704.13000000000011</v>
      </c>
      <c r="AB29" s="75">
        <f>-STOA!N29</f>
        <v>0</v>
      </c>
      <c r="AC29">
        <f t="shared" si="0"/>
        <v>18.244618243023655</v>
      </c>
      <c r="AD29">
        <f t="shared" si="1"/>
        <v>1668.6399245615016</v>
      </c>
      <c r="AE29">
        <f>'IDT-1'!B29</f>
        <v>0</v>
      </c>
      <c r="AF29" s="24"/>
      <c r="AG29">
        <f t="shared" si="2"/>
        <v>1668.6399245615016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5.4653199999999993</v>
      </c>
      <c r="E30">
        <f>GT_NG!P30</f>
        <v>14.617621899059026</v>
      </c>
      <c r="F30">
        <f>GT_Spot!P30</f>
        <v>0</v>
      </c>
      <c r="G30">
        <f>PPCL_NG!P30</f>
        <v>40</v>
      </c>
      <c r="H30">
        <f>PPCL_Spot!P30</f>
        <v>0</v>
      </c>
      <c r="I30">
        <f>Bawana_NG!P30</f>
        <v>-2.3300000000000005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821.25870133123044</v>
      </c>
      <c r="P30" s="36">
        <v>118.32000000000001</v>
      </c>
      <c r="Q30" s="36">
        <v>14.520000000000001</v>
      </c>
      <c r="R30" s="38">
        <v>41.58</v>
      </c>
      <c r="S30" s="38">
        <v>1.5299999999999998</v>
      </c>
      <c r="T30" s="37">
        <f>SUMPRODUCT(LTA!J30:AN30,LTA!J$101:AN$101,LTA!J$103:AN$103)</f>
        <v>48.2</v>
      </c>
      <c r="U30" s="37">
        <f>SUMPRODUCT(LTA!J30:AN30,LTA!J$102:AN$102,LTA!J$103:AN$103)</f>
        <v>68.900000000000006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-195</v>
      </c>
      <c r="AA30" s="75">
        <f>STOA!H30</f>
        <v>711.13000000000011</v>
      </c>
      <c r="AB30" s="75">
        <f>-STOA!N30</f>
        <v>0</v>
      </c>
      <c r="AC30">
        <f t="shared" si="0"/>
        <v>18.344511364381351</v>
      </c>
      <c r="AD30">
        <f t="shared" si="1"/>
        <v>1669.8471318659083</v>
      </c>
      <c r="AE30">
        <f>'IDT-1'!B30</f>
        <v>0</v>
      </c>
      <c r="AF30" s="24"/>
      <c r="AG30">
        <f t="shared" si="2"/>
        <v>1669.8471318659083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5.4653199999999993</v>
      </c>
      <c r="E31">
        <f>GT_NG!P31</f>
        <v>14.652253280091271</v>
      </c>
      <c r="F31">
        <f>GT_Spot!P31</f>
        <v>0</v>
      </c>
      <c r="G31">
        <f>PPCL_NG!P31</f>
        <v>40</v>
      </c>
      <c r="H31">
        <f>PPCL_Spot!P31</f>
        <v>0</v>
      </c>
      <c r="I31">
        <f>Bawana_NG!P31</f>
        <v>-2.3300000000000005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821.25870133123044</v>
      </c>
      <c r="P31" s="36">
        <v>118.32000000000001</v>
      </c>
      <c r="Q31" s="36">
        <v>14.520000000000001</v>
      </c>
      <c r="R31" s="38">
        <v>46</v>
      </c>
      <c r="S31" s="38">
        <v>1.5299999999999998</v>
      </c>
      <c r="T31" s="37">
        <f>SUMPRODUCT(LTA!J31:AN31,LTA!J$101:AN$101,LTA!J$103:AN$103)</f>
        <v>59.41</v>
      </c>
      <c r="U31" s="37">
        <f>SUMPRODUCT(LTA!J31:AN31,LTA!J$102:AN$102,LTA!J$103:AN$103)</f>
        <v>69.319999999999993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-228</v>
      </c>
      <c r="AA31" s="75">
        <f>STOA!H31</f>
        <v>719.30000000000007</v>
      </c>
      <c r="AB31" s="75">
        <f>-STOA!N31</f>
        <v>0</v>
      </c>
      <c r="AC31">
        <f t="shared" si="0"/>
        <v>18.850930328766882</v>
      </c>
      <c r="AD31">
        <f t="shared" si="1"/>
        <v>1660.5953442825548</v>
      </c>
      <c r="AE31">
        <f>'IDT-1'!B31</f>
        <v>0</v>
      </c>
      <c r="AF31" s="24"/>
      <c r="AG31">
        <f t="shared" si="2"/>
        <v>1660.5953442825548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5.4653199999999993</v>
      </c>
      <c r="E32">
        <f>GT_NG!P32</f>
        <v>14.652253280091271</v>
      </c>
      <c r="F32">
        <f>GT_Spot!P32</f>
        <v>0</v>
      </c>
      <c r="G32">
        <f>PPCL_NG!P32</f>
        <v>40</v>
      </c>
      <c r="H32">
        <f>PPCL_Spot!P32</f>
        <v>0</v>
      </c>
      <c r="I32">
        <f>Bawana_NG!P32</f>
        <v>-2.3300000000000005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819.3811685312304</v>
      </c>
      <c r="P32" s="36">
        <v>118.32000000000001</v>
      </c>
      <c r="Q32" s="36">
        <v>14.520000000000001</v>
      </c>
      <c r="R32" s="38">
        <v>45.999999999999993</v>
      </c>
      <c r="S32" s="38">
        <v>1.5299999999999998</v>
      </c>
      <c r="T32" s="37">
        <f>SUMPRODUCT(LTA!J32:AN32,LTA!J$101:AN$101,LTA!J$103:AN$103)</f>
        <v>73.289999999999992</v>
      </c>
      <c r="U32" s="37">
        <f>SUMPRODUCT(LTA!J32:AN32,LTA!J$102:AN$102,LTA!J$103:AN$103)</f>
        <v>69.84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-257</v>
      </c>
      <c r="AA32" s="75">
        <f>STOA!H32</f>
        <v>722.80000000000007</v>
      </c>
      <c r="AB32" s="75">
        <f>-STOA!N32</f>
        <v>0</v>
      </c>
      <c r="AC32">
        <f t="shared" si="0"/>
        <v>19.402689738270542</v>
      </c>
      <c r="AD32">
        <f t="shared" si="1"/>
        <v>1664.4860520730513</v>
      </c>
      <c r="AE32">
        <f>'IDT-1'!B32</f>
        <v>0</v>
      </c>
      <c r="AF32" s="24"/>
      <c r="AG32">
        <f t="shared" si="2"/>
        <v>1664.4860520730513</v>
      </c>
      <c r="AI32" s="34">
        <f>PXIL!H32</f>
        <v>0</v>
      </c>
      <c r="AJ32" s="34">
        <f>PXIL!N32</f>
        <v>0</v>
      </c>
      <c r="AK32" s="34">
        <f>RTM_IEX!H32</f>
        <v>17.420000000000002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5.4653199999999993</v>
      </c>
      <c r="E33">
        <f>GT_NG!P33</f>
        <v>14.652253280091271</v>
      </c>
      <c r="F33">
        <f>GT_Spot!P33</f>
        <v>0</v>
      </c>
      <c r="G33">
        <f>PPCL_NG!P33</f>
        <v>40</v>
      </c>
      <c r="H33">
        <f>PPCL_Spot!P33</f>
        <v>0</v>
      </c>
      <c r="I33">
        <f>Bawana_NG!P33</f>
        <v>-2.3300000000000005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828.41824774398424</v>
      </c>
      <c r="P33" s="36">
        <v>118.32000000000001</v>
      </c>
      <c r="Q33" s="36">
        <v>14.520000000000001</v>
      </c>
      <c r="R33" s="38">
        <v>46</v>
      </c>
      <c r="S33" s="38">
        <v>3.67</v>
      </c>
      <c r="T33" s="37">
        <f>SUMPRODUCT(LTA!J33:AN33,LTA!J$101:AN$101,LTA!J$103:AN$103)</f>
        <v>86.66</v>
      </c>
      <c r="U33" s="37">
        <f>SUMPRODUCT(LTA!J33:AN33,LTA!J$102:AN$102,LTA!J$103:AN$103)</f>
        <v>56.15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-294</v>
      </c>
      <c r="AA33" s="75">
        <f>STOA!H33</f>
        <v>729.80000000000007</v>
      </c>
      <c r="AB33" s="75">
        <f>-STOA!N33</f>
        <v>0</v>
      </c>
      <c r="AC33">
        <f t="shared" si="0"/>
        <v>19.735026753664009</v>
      </c>
      <c r="AD33">
        <f t="shared" si="1"/>
        <v>1627.5907942704116</v>
      </c>
      <c r="AE33">
        <f>'IDT-1'!B33</f>
        <v>0</v>
      </c>
      <c r="AF33" s="24"/>
      <c r="AG33">
        <f t="shared" si="2"/>
        <v>1627.5907942704116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5.4653199999999993</v>
      </c>
      <c r="E34">
        <f>GT_NG!P34</f>
        <v>14.652253280091271</v>
      </c>
      <c r="F34">
        <f>GT_Spot!P34</f>
        <v>0</v>
      </c>
      <c r="G34">
        <f>PPCL_NG!P34</f>
        <v>40</v>
      </c>
      <c r="H34">
        <f>PPCL_Spot!P34</f>
        <v>0</v>
      </c>
      <c r="I34">
        <f>Bawana_NG!P34</f>
        <v>-2.3300000000000005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827.4243163479149</v>
      </c>
      <c r="P34" s="36">
        <v>118.32000000000001</v>
      </c>
      <c r="Q34" s="36">
        <v>14.520000000000001</v>
      </c>
      <c r="R34" s="38">
        <v>46.5</v>
      </c>
      <c r="S34" s="38">
        <v>3.67</v>
      </c>
      <c r="T34" s="37">
        <f>SUMPRODUCT(LTA!J34:AN34,LTA!J$101:AN$101,LTA!J$103:AN$103)</f>
        <v>105.31</v>
      </c>
      <c r="U34" s="37">
        <f>SUMPRODUCT(LTA!J34:AN34,LTA!J$102:AN$102,LTA!J$103:AN$103)</f>
        <v>56.230000000000004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-327</v>
      </c>
      <c r="AA34" s="75">
        <f>STOA!H34</f>
        <v>736.80000000000007</v>
      </c>
      <c r="AB34" s="75">
        <f>-STOA!N34</f>
        <v>0</v>
      </c>
      <c r="AC34">
        <f t="shared" si="0"/>
        <v>20.250082365611043</v>
      </c>
      <c r="AD34">
        <f t="shared" si="1"/>
        <v>1619.3118072623952</v>
      </c>
      <c r="AE34">
        <f>'IDT-1'!B34</f>
        <v>0</v>
      </c>
      <c r="AF34" s="24"/>
      <c r="AG34">
        <f t="shared" si="2"/>
        <v>1619.3118072623952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5.4653199999999993</v>
      </c>
      <c r="E35">
        <f>GT_NG!P35</f>
        <v>14.652253280091271</v>
      </c>
      <c r="F35">
        <f>GT_Spot!P35</f>
        <v>0</v>
      </c>
      <c r="G35">
        <f>PPCL_NG!P35</f>
        <v>40</v>
      </c>
      <c r="H35">
        <f>PPCL_Spot!P35</f>
        <v>0</v>
      </c>
      <c r="I35">
        <f>Bawana_NG!P35</f>
        <v>-2.3300000000000005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829.28484785555929</v>
      </c>
      <c r="P35" s="36">
        <v>118.32000000000001</v>
      </c>
      <c r="Q35" s="36">
        <v>14.520000000000001</v>
      </c>
      <c r="R35" s="38">
        <v>46.5</v>
      </c>
      <c r="S35" s="38">
        <v>3.67</v>
      </c>
      <c r="T35" s="37">
        <f>SUMPRODUCT(LTA!J35:AN35,LTA!J$101:AN$101,LTA!J$103:AN$103)</f>
        <v>109.06</v>
      </c>
      <c r="U35" s="37">
        <f>SUMPRODUCT(LTA!J35:AN35,LTA!J$102:AN$102,LTA!J$103:AN$103)</f>
        <v>56.3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-349</v>
      </c>
      <c r="AA35" s="75">
        <f>STOA!H35</f>
        <v>749.8900000000001</v>
      </c>
      <c r="AB35" s="75">
        <f>-STOA!N35</f>
        <v>0</v>
      </c>
      <c r="AC35">
        <f t="shared" si="0"/>
        <v>20.976837848366607</v>
      </c>
      <c r="AD35">
        <f t="shared" si="1"/>
        <v>1656.9755832872841</v>
      </c>
      <c r="AE35">
        <f>'IDT-1'!B35</f>
        <v>0</v>
      </c>
      <c r="AF35" s="24"/>
      <c r="AG35">
        <f t="shared" si="2"/>
        <v>1656.9755832872841</v>
      </c>
      <c r="AI35" s="34">
        <f>PXIL!H35</f>
        <v>0</v>
      </c>
      <c r="AJ35" s="34">
        <f>PXIL!N35</f>
        <v>0</v>
      </c>
      <c r="AK35" s="34">
        <f>RTM_IEX!H35</f>
        <v>41.62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5.4653199999999993</v>
      </c>
      <c r="E36">
        <f>GT_NG!P36</f>
        <v>14.652253280091271</v>
      </c>
      <c r="F36">
        <f>GT_Spot!P36</f>
        <v>0</v>
      </c>
      <c r="G36">
        <f>PPCL_NG!P36</f>
        <v>40</v>
      </c>
      <c r="H36">
        <f>PPCL_Spot!P36</f>
        <v>0</v>
      </c>
      <c r="I36">
        <f>Bawana_NG!P36</f>
        <v>-2.3300000000000005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829.27659644533662</v>
      </c>
      <c r="P36" s="36">
        <v>118.32000000000001</v>
      </c>
      <c r="Q36" s="36">
        <v>14.520000000000001</v>
      </c>
      <c r="R36" s="38">
        <v>46.5</v>
      </c>
      <c r="S36" s="38">
        <v>3.67</v>
      </c>
      <c r="T36" s="37">
        <f>SUMPRODUCT(LTA!J36:AN36,LTA!J$101:AN$101,LTA!J$103:AN$103)</f>
        <v>125.83000000000001</v>
      </c>
      <c r="U36" s="37">
        <f>SUMPRODUCT(LTA!J36:AN36,LTA!J$102:AN$102,LTA!J$103:AN$103)</f>
        <v>56.09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-369</v>
      </c>
      <c r="AA36" s="75">
        <f>STOA!H36</f>
        <v>765.29000000000008</v>
      </c>
      <c r="AB36" s="75">
        <f>-STOA!N36</f>
        <v>0</v>
      </c>
      <c r="AC36">
        <f t="shared" si="0"/>
        <v>21.469719786400557</v>
      </c>
      <c r="AD36">
        <f t="shared" si="1"/>
        <v>1672.3144499390276</v>
      </c>
      <c r="AE36">
        <f>'IDT-1'!B36</f>
        <v>0</v>
      </c>
      <c r="AF36" s="24"/>
      <c r="AG36">
        <f t="shared" si="2"/>
        <v>1672.3144499390276</v>
      </c>
      <c r="AI36" s="34">
        <f>PXIL!H36</f>
        <v>0</v>
      </c>
      <c r="AJ36" s="34">
        <f>PXIL!N36</f>
        <v>0</v>
      </c>
      <c r="AK36" s="34">
        <f>RTM_IEX!H36</f>
        <v>45.5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5.4653199999999993</v>
      </c>
      <c r="E37">
        <f>GT_NG!P37</f>
        <v>14.652253280091271</v>
      </c>
      <c r="F37">
        <f>GT_Spot!P37</f>
        <v>0</v>
      </c>
      <c r="G37">
        <f>PPCL_NG!P37</f>
        <v>40</v>
      </c>
      <c r="H37">
        <f>PPCL_Spot!P37</f>
        <v>0</v>
      </c>
      <c r="I37">
        <f>Bawana_NG!P37</f>
        <v>-2.3300000000000005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828.4374372453367</v>
      </c>
      <c r="P37" s="36">
        <v>118.32000000000001</v>
      </c>
      <c r="Q37" s="36">
        <v>14.520000000000001</v>
      </c>
      <c r="R37" s="38">
        <v>46.5</v>
      </c>
      <c r="S37" s="38">
        <v>3.67</v>
      </c>
      <c r="T37" s="37">
        <f>SUMPRODUCT(LTA!J37:AN37,LTA!J$101:AN$101,LTA!J$103:AN$103)</f>
        <v>142.49</v>
      </c>
      <c r="U37" s="37">
        <f>SUMPRODUCT(LTA!J37:AN37,LTA!J$102:AN$102,LTA!J$103:AN$103)</f>
        <v>55.17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-386</v>
      </c>
      <c r="AA37" s="75">
        <f>STOA!H37</f>
        <v>776.49000000000012</v>
      </c>
      <c r="AB37" s="75">
        <f>-STOA!N37</f>
        <v>0</v>
      </c>
      <c r="AC37">
        <f t="shared" si="0"/>
        <v>21.986559353317876</v>
      </c>
      <c r="AD37">
        <f t="shared" si="1"/>
        <v>1696.3784511721103</v>
      </c>
      <c r="AE37">
        <f>'IDT-1'!B37</f>
        <v>0</v>
      </c>
      <c r="AF37" s="24"/>
      <c r="AG37">
        <f t="shared" si="2"/>
        <v>1696.3784511721103</v>
      </c>
      <c r="AI37" s="34">
        <f>PXIL!H37</f>
        <v>0</v>
      </c>
      <c r="AJ37" s="34">
        <f>PXIL!N37</f>
        <v>0</v>
      </c>
      <c r="AK37" s="34">
        <f>RTM_IEX!H37</f>
        <v>60.98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5.1732800000000001</v>
      </c>
      <c r="E38">
        <f>GT_NG!P38</f>
        <v>14.652253280091271</v>
      </c>
      <c r="F38">
        <f>GT_Spot!P38</f>
        <v>0</v>
      </c>
      <c r="G38">
        <f>PPCL_NG!P38</f>
        <v>40</v>
      </c>
      <c r="H38">
        <f>PPCL_Spot!P38</f>
        <v>0</v>
      </c>
      <c r="I38">
        <f>Bawana_NG!P38</f>
        <v>-2.3300000000000005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828.4374372453367</v>
      </c>
      <c r="P38" s="36">
        <v>118.32000000000001</v>
      </c>
      <c r="Q38" s="36">
        <v>14.520000000000001</v>
      </c>
      <c r="R38" s="38">
        <v>46.5</v>
      </c>
      <c r="S38" s="38">
        <v>3.67</v>
      </c>
      <c r="T38" s="37">
        <f>SUMPRODUCT(LTA!J38:AN38,LTA!J$101:AN$101,LTA!J$103:AN$103)</f>
        <v>212.27</v>
      </c>
      <c r="U38" s="37">
        <f>SUMPRODUCT(LTA!J38:AN38,LTA!J$102:AN$102,LTA!J$103:AN$103)</f>
        <v>55.51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-404</v>
      </c>
      <c r="AA38" s="75">
        <f>STOA!H38</f>
        <v>790.49000000000012</v>
      </c>
      <c r="AB38" s="75">
        <f>-STOA!N38</f>
        <v>0</v>
      </c>
      <c r="AC38">
        <f t="shared" si="0"/>
        <v>22.926731696717393</v>
      </c>
      <c r="AD38">
        <f t="shared" si="1"/>
        <v>1766.1162388287109</v>
      </c>
      <c r="AE38">
        <f>'IDT-1'!B38</f>
        <v>0</v>
      </c>
      <c r="AF38" s="24"/>
      <c r="AG38">
        <f t="shared" si="2"/>
        <v>1766.1162388287109</v>
      </c>
      <c r="AI38" s="34">
        <f>PXIL!H38</f>
        <v>0</v>
      </c>
      <c r="AJ38" s="34">
        <f>PXIL!N38</f>
        <v>0</v>
      </c>
      <c r="AK38" s="34">
        <f>RTM_IEX!H38</f>
        <v>65.83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5.1732800000000001</v>
      </c>
      <c r="E39">
        <f>GT_NG!P39</f>
        <v>14.528779235596119</v>
      </c>
      <c r="F39">
        <f>GT_Spot!P39</f>
        <v>0</v>
      </c>
      <c r="G39">
        <f>PPCL_NG!P39</f>
        <v>40</v>
      </c>
      <c r="H39">
        <f>PPCL_Spot!P39</f>
        <v>0</v>
      </c>
      <c r="I39">
        <f>Bawana_NG!P39</f>
        <v>-2.3300000000000005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827.02512470351269</v>
      </c>
      <c r="P39" s="36">
        <v>118.32000000000001</v>
      </c>
      <c r="Q39" s="36">
        <v>14.520000000000001</v>
      </c>
      <c r="R39" s="38">
        <v>46.5</v>
      </c>
      <c r="S39" s="38">
        <v>3.67</v>
      </c>
      <c r="T39" s="37">
        <f>SUMPRODUCT(LTA!J39:AN39,LTA!J$101:AN$101,LTA!J$103:AN$103)</f>
        <v>239.92</v>
      </c>
      <c r="U39" s="37">
        <f>SUMPRODUCT(LTA!J39:AN39,LTA!J$102:AN$102,LTA!J$103:AN$103)</f>
        <v>53.54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-413</v>
      </c>
      <c r="AA39" s="75">
        <f>STOA!H39</f>
        <v>803.79000000000008</v>
      </c>
      <c r="AB39" s="75">
        <f>-STOA!N39</f>
        <v>0</v>
      </c>
      <c r="AC39">
        <f t="shared" si="0"/>
        <v>23.489439922457546</v>
      </c>
      <c r="AD39">
        <f t="shared" si="1"/>
        <v>1811.4177440166516</v>
      </c>
      <c r="AE39">
        <f>'IDT-1'!B39</f>
        <v>0</v>
      </c>
      <c r="AF39" s="24"/>
      <c r="AG39">
        <f t="shared" si="2"/>
        <v>1811.4177440166516</v>
      </c>
      <c r="AI39" s="34">
        <f>PXIL!H39</f>
        <v>0</v>
      </c>
      <c r="AJ39" s="34">
        <f>PXIL!N39</f>
        <v>0</v>
      </c>
      <c r="AK39" s="34">
        <f>RTM_IEX!H39</f>
        <v>83.25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5.1732800000000001</v>
      </c>
      <c r="E40">
        <f>GT_NG!P40</f>
        <v>14.528779235596119</v>
      </c>
      <c r="F40">
        <f>GT_Spot!P40</f>
        <v>0</v>
      </c>
      <c r="G40">
        <f>PPCL_NG!P40</f>
        <v>42.41</v>
      </c>
      <c r="H40">
        <f>PPCL_Spot!P40</f>
        <v>0</v>
      </c>
      <c r="I40">
        <f>Bawana_NG!P40</f>
        <v>-2.3300000000000005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825.74278904410914</v>
      </c>
      <c r="P40" s="36">
        <v>118.32000000000001</v>
      </c>
      <c r="Q40" s="36">
        <v>34.519999999999996</v>
      </c>
      <c r="R40" s="38">
        <v>46.5</v>
      </c>
      <c r="S40" s="38">
        <v>3.67</v>
      </c>
      <c r="T40" s="37">
        <f>SUMPRODUCT(LTA!J40:AN40,LTA!J$101:AN$101,LTA!J$103:AN$103)</f>
        <v>266.33</v>
      </c>
      <c r="U40" s="37">
        <f>SUMPRODUCT(LTA!J40:AN40,LTA!J$102:AN$102,LTA!J$103:AN$103)</f>
        <v>54.379999999999995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-431</v>
      </c>
      <c r="AA40" s="75">
        <f>STOA!H40</f>
        <v>812.19</v>
      </c>
      <c r="AB40" s="75">
        <f>-STOA!N40</f>
        <v>0</v>
      </c>
      <c r="AC40">
        <f t="shared" si="0"/>
        <v>24.063705664054304</v>
      </c>
      <c r="AD40">
        <f t="shared" si="1"/>
        <v>1839.941142615651</v>
      </c>
      <c r="AE40">
        <f>'IDT-1'!B40</f>
        <v>0</v>
      </c>
      <c r="AF40" s="24"/>
      <c r="AG40">
        <f t="shared" si="2"/>
        <v>1839.941142615651</v>
      </c>
      <c r="AI40" s="34">
        <f>PXIL!H40</f>
        <v>0</v>
      </c>
      <c r="AJ40" s="34">
        <f>PXIL!N40</f>
        <v>0</v>
      </c>
      <c r="AK40" s="34">
        <f>RTM_IEX!H40</f>
        <v>73.569999999999993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5.1732800000000001</v>
      </c>
      <c r="E41">
        <f>GT_NG!P41</f>
        <v>13.883093630760197</v>
      </c>
      <c r="F41">
        <f>GT_Spot!P41</f>
        <v>0</v>
      </c>
      <c r="G41">
        <f>PPCL_NG!P41</f>
        <v>42.41</v>
      </c>
      <c r="H41">
        <f>PPCL_Spot!P41</f>
        <v>0</v>
      </c>
      <c r="I41">
        <f>Bawana_NG!P41</f>
        <v>-2.3300000000000005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826.63326614005837</v>
      </c>
      <c r="P41" s="36">
        <v>118.32000000000001</v>
      </c>
      <c r="Q41" s="36">
        <v>34.519999999999996</v>
      </c>
      <c r="R41" s="38">
        <v>46.5</v>
      </c>
      <c r="S41" s="38">
        <v>3.67</v>
      </c>
      <c r="T41" s="37">
        <f>SUMPRODUCT(LTA!J41:AN41,LTA!J$101:AN$101,LTA!J$103:AN$103)</f>
        <v>290.45999999999998</v>
      </c>
      <c r="U41" s="37">
        <f>SUMPRODUCT(LTA!J41:AN41,LTA!J$102:AN$102,LTA!J$103:AN$103)</f>
        <v>55.46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-445</v>
      </c>
      <c r="AA41" s="75">
        <f>STOA!H41</f>
        <v>817.79000000000008</v>
      </c>
      <c r="AB41" s="75">
        <f>-STOA!N41</f>
        <v>0</v>
      </c>
      <c r="AC41">
        <f t="shared" si="0"/>
        <v>24.46128161448684</v>
      </c>
      <c r="AD41">
        <f t="shared" si="1"/>
        <v>1856.5983581563321</v>
      </c>
      <c r="AE41">
        <f>'IDT-1'!B41</f>
        <v>0</v>
      </c>
      <c r="AF41" s="24"/>
      <c r="AG41">
        <f t="shared" si="2"/>
        <v>1856.5983581563321</v>
      </c>
      <c r="AI41" s="34">
        <f>PXIL!H41</f>
        <v>0</v>
      </c>
      <c r="AJ41" s="34">
        <f>PXIL!N41</f>
        <v>0</v>
      </c>
      <c r="AK41" s="34">
        <f>RTM_IEX!H41</f>
        <v>73.569999999999993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5.1732800000000001</v>
      </c>
      <c r="E42">
        <f>GT_NG!P42</f>
        <v>13.23138796492289</v>
      </c>
      <c r="F42">
        <f>GT_Spot!P42</f>
        <v>0</v>
      </c>
      <c r="G42">
        <f>PPCL_NG!P42</f>
        <v>42.41</v>
      </c>
      <c r="H42">
        <f>PPCL_Spot!P42</f>
        <v>0</v>
      </c>
      <c r="I42">
        <f>Bawana_NG!P42</f>
        <v>-2.3300000000000005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826.63326614005837</v>
      </c>
      <c r="P42" s="36">
        <v>118.32000000000001</v>
      </c>
      <c r="Q42" s="36">
        <v>34.519999999999996</v>
      </c>
      <c r="R42" s="38">
        <v>46.5</v>
      </c>
      <c r="S42" s="38">
        <v>3.67</v>
      </c>
      <c r="T42" s="37">
        <f>SUMPRODUCT(LTA!J42:AN42,LTA!J$101:AN$101,LTA!J$103:AN$103)</f>
        <v>316.94</v>
      </c>
      <c r="U42" s="37">
        <f>SUMPRODUCT(LTA!J42:AN42,LTA!J$102:AN$102,LTA!J$103:AN$103)</f>
        <v>55.99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-457</v>
      </c>
      <c r="AA42" s="75">
        <f>STOA!H42</f>
        <v>821.29000000000008</v>
      </c>
      <c r="AB42" s="75">
        <f>-STOA!N42</f>
        <v>0</v>
      </c>
      <c r="AC42">
        <f t="shared" si="0"/>
        <v>24.975332134893815</v>
      </c>
      <c r="AD42">
        <f t="shared" si="1"/>
        <v>1890.3926019700878</v>
      </c>
      <c r="AE42">
        <f>'IDT-1'!B42</f>
        <v>0</v>
      </c>
      <c r="AF42" s="24"/>
      <c r="AG42">
        <f t="shared" si="2"/>
        <v>1890.3926019700878</v>
      </c>
      <c r="AI42" s="34">
        <f>PXIL!H42</f>
        <v>0</v>
      </c>
      <c r="AJ42" s="34">
        <f>PXIL!N42</f>
        <v>0</v>
      </c>
      <c r="AK42" s="34">
        <f>RTM_IEX!H42</f>
        <v>90.02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5.1732800000000001</v>
      </c>
      <c r="E43">
        <f>GT_NG!P43</f>
        <v>13.265607985480942</v>
      </c>
      <c r="F43">
        <f>GT_Spot!P43</f>
        <v>0</v>
      </c>
      <c r="G43">
        <f>PPCL_NG!P43</f>
        <v>43.28</v>
      </c>
      <c r="H43">
        <f>PPCL_Spot!P43</f>
        <v>0</v>
      </c>
      <c r="I43">
        <f>Bawana_NG!P43</f>
        <v>-2.3300000000000005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823.91657414005829</v>
      </c>
      <c r="P43" s="36">
        <v>118.32000000000001</v>
      </c>
      <c r="Q43" s="36">
        <v>34.519999999999996</v>
      </c>
      <c r="R43" s="38">
        <v>46.5</v>
      </c>
      <c r="S43" s="38">
        <v>3.67</v>
      </c>
      <c r="T43" s="37">
        <f>SUMPRODUCT(LTA!J43:AN43,LTA!J$101:AN$101,LTA!J$103:AN$103)</f>
        <v>335.17</v>
      </c>
      <c r="U43" s="37">
        <f>SUMPRODUCT(LTA!J43:AN43,LTA!J$102:AN$102,LTA!J$103:AN$103)</f>
        <v>56.8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-456</v>
      </c>
      <c r="AA43" s="75">
        <f>STOA!H43</f>
        <v>830.33000000000015</v>
      </c>
      <c r="AB43" s="75">
        <f>-STOA!N43</f>
        <v>0</v>
      </c>
      <c r="AC43">
        <f t="shared" si="0"/>
        <v>25.291328253952525</v>
      </c>
      <c r="AD43">
        <f t="shared" si="1"/>
        <v>1927.9941338715871</v>
      </c>
      <c r="AE43">
        <f>'IDT-1'!B43</f>
        <v>0</v>
      </c>
      <c r="AF43" s="24"/>
      <c r="AG43">
        <f t="shared" si="2"/>
        <v>1927.9941338715871</v>
      </c>
      <c r="AI43" s="34">
        <f>PXIL!H43</f>
        <v>0</v>
      </c>
      <c r="AJ43" s="34">
        <f>PXIL!N43</f>
        <v>0</v>
      </c>
      <c r="AK43" s="34">
        <f>RTM_IEX!H43</f>
        <v>100.67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5.1732800000000001</v>
      </c>
      <c r="E44">
        <f>GT_NG!P44</f>
        <v>13.265607985480942</v>
      </c>
      <c r="F44">
        <f>GT_Spot!P44</f>
        <v>0</v>
      </c>
      <c r="G44">
        <f>PPCL_NG!P44</f>
        <v>43.28</v>
      </c>
      <c r="H44">
        <f>PPCL_Spot!P44</f>
        <v>0</v>
      </c>
      <c r="I44">
        <f>Bawana_NG!P44</f>
        <v>-2.3300000000000005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823.91657414005829</v>
      </c>
      <c r="P44" s="36">
        <v>118.32000000000001</v>
      </c>
      <c r="Q44" s="36">
        <v>34.519999999999996</v>
      </c>
      <c r="R44" s="38">
        <v>46.5</v>
      </c>
      <c r="S44" s="38">
        <v>3.67</v>
      </c>
      <c r="T44" s="37">
        <f>SUMPRODUCT(LTA!J44:AN44,LTA!J$101:AN$101,LTA!J$103:AN$103)</f>
        <v>348.82</v>
      </c>
      <c r="U44" s="37">
        <f>SUMPRODUCT(LTA!J44:AN44,LTA!J$102:AN$102,LTA!J$103:AN$103)</f>
        <v>56.989999999999995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-442</v>
      </c>
      <c r="AA44" s="75">
        <f>STOA!H44</f>
        <v>830.33000000000015</v>
      </c>
      <c r="AB44" s="75">
        <f>-STOA!N44</f>
        <v>0</v>
      </c>
      <c r="AC44">
        <f t="shared" si="0"/>
        <v>25.399530468641792</v>
      </c>
      <c r="AD44">
        <f t="shared" si="1"/>
        <v>1968.3059316568977</v>
      </c>
      <c r="AE44">
        <f>'IDT-1'!B44</f>
        <v>0</v>
      </c>
      <c r="AF44" s="24"/>
      <c r="AG44">
        <f t="shared" si="2"/>
        <v>1968.3059316568977</v>
      </c>
      <c r="AI44" s="34">
        <f>PXIL!H44</f>
        <v>0</v>
      </c>
      <c r="AJ44" s="34">
        <f>PXIL!N44</f>
        <v>0</v>
      </c>
      <c r="AK44" s="34">
        <f>RTM_IEX!H44</f>
        <v>113.25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5.1732800000000001</v>
      </c>
      <c r="E45">
        <f>GT_NG!P45</f>
        <v>13.265607985480942</v>
      </c>
      <c r="F45">
        <f>GT_Spot!P45</f>
        <v>0</v>
      </c>
      <c r="G45">
        <f>PPCL_NG!P45</f>
        <v>43.28</v>
      </c>
      <c r="H45">
        <f>PPCL_Spot!P45</f>
        <v>0</v>
      </c>
      <c r="I45">
        <f>Bawana_NG!P45</f>
        <v>-2.3300000000000005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842.24075557407286</v>
      </c>
      <c r="P45" s="36">
        <v>118.32000000000001</v>
      </c>
      <c r="Q45" s="36">
        <v>34.519999999999996</v>
      </c>
      <c r="R45" s="38">
        <v>46.5</v>
      </c>
      <c r="S45" s="38">
        <v>3.67</v>
      </c>
      <c r="T45" s="37">
        <f>SUMPRODUCT(LTA!J45:AN45,LTA!J$101:AN$101,LTA!J$103:AN$103)</f>
        <v>360.86</v>
      </c>
      <c r="U45" s="37">
        <f>SUMPRODUCT(LTA!J45:AN45,LTA!J$102:AN$102,LTA!J$103:AN$103)</f>
        <v>56.53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-438</v>
      </c>
      <c r="AA45" s="75">
        <f>STOA!H45</f>
        <v>830.33000000000015</v>
      </c>
      <c r="AB45" s="75">
        <f>-STOA!N45</f>
        <v>0</v>
      </c>
      <c r="AC45">
        <f t="shared" si="0"/>
        <v>25.737966755172344</v>
      </c>
      <c r="AD45">
        <f t="shared" si="1"/>
        <v>2014.4616768043818</v>
      </c>
      <c r="AE45">
        <f>'IDT-1'!B45</f>
        <v>0</v>
      </c>
      <c r="AF45" s="24"/>
      <c r="AG45">
        <f t="shared" si="2"/>
        <v>2014.4616768043818</v>
      </c>
      <c r="AI45" s="34">
        <f>PXIL!H45</f>
        <v>0</v>
      </c>
      <c r="AJ45" s="34">
        <f>PXIL!N45</f>
        <v>0</v>
      </c>
      <c r="AK45" s="34">
        <f>RTM_IEX!H45</f>
        <v>125.84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5.1732800000000001</v>
      </c>
      <c r="E46">
        <f>GT_NG!P46</f>
        <v>13.265607985480942</v>
      </c>
      <c r="F46">
        <f>GT_Spot!P46</f>
        <v>0</v>
      </c>
      <c r="G46">
        <f>PPCL_NG!P46</f>
        <v>43.28</v>
      </c>
      <c r="H46">
        <f>PPCL_Spot!P46</f>
        <v>0</v>
      </c>
      <c r="I46">
        <f>Bawana_NG!P46</f>
        <v>-2.3300000000000005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842.23285195302935</v>
      </c>
      <c r="P46" s="36">
        <v>118.32000000000001</v>
      </c>
      <c r="Q46" s="36">
        <v>34.519999999999996</v>
      </c>
      <c r="R46" s="38">
        <v>46.5</v>
      </c>
      <c r="S46" s="38">
        <v>3.67</v>
      </c>
      <c r="T46" s="37">
        <f>SUMPRODUCT(LTA!J46:AN46,LTA!J$101:AN$101,LTA!J$103:AN$103)</f>
        <v>365.99999999999994</v>
      </c>
      <c r="U46" s="37">
        <f>SUMPRODUCT(LTA!J46:AN46,LTA!J$102:AN$102,LTA!J$103:AN$103)</f>
        <v>60.870000000000005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-411</v>
      </c>
      <c r="AA46" s="75">
        <f>STOA!H46</f>
        <v>837.33000000000015</v>
      </c>
      <c r="AB46" s="75">
        <f>-STOA!N46</f>
        <v>0</v>
      </c>
      <c r="AC46">
        <f t="shared" si="0"/>
        <v>25.532419760207883</v>
      </c>
      <c r="AD46">
        <f t="shared" si="1"/>
        <v>2045.5493201783027</v>
      </c>
      <c r="AE46">
        <f>'IDT-1'!B46</f>
        <v>0</v>
      </c>
      <c r="AF46" s="24"/>
      <c r="AG46">
        <f t="shared" si="2"/>
        <v>2045.5493201783027</v>
      </c>
      <c r="AI46" s="34">
        <f>PXIL!H46</f>
        <v>0</v>
      </c>
      <c r="AJ46" s="34">
        <f>PXIL!N46</f>
        <v>0</v>
      </c>
      <c r="AK46" s="34">
        <f>RTM_IEX!H46</f>
        <v>113.25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5.1732800000000001</v>
      </c>
      <c r="E47">
        <f>GT_NG!P47</f>
        <v>13.265607985480942</v>
      </c>
      <c r="F47">
        <f>GT_Spot!P47</f>
        <v>0</v>
      </c>
      <c r="G47">
        <f>PPCL_NG!P47</f>
        <v>43.28</v>
      </c>
      <c r="H47">
        <f>PPCL_Spot!P47</f>
        <v>0</v>
      </c>
      <c r="I47">
        <f>Bawana_NG!P47</f>
        <v>-2.3300000000000005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842.59681073451441</v>
      </c>
      <c r="P47" s="36">
        <v>118.32000000000001</v>
      </c>
      <c r="Q47" s="36">
        <v>34.519999999999996</v>
      </c>
      <c r="R47" s="38">
        <v>46.5</v>
      </c>
      <c r="S47" s="38">
        <v>3.67</v>
      </c>
      <c r="T47" s="37">
        <f>SUMPRODUCT(LTA!J47:AN47,LTA!J$101:AN$101,LTA!J$103:AN$103)</f>
        <v>369.95</v>
      </c>
      <c r="U47" s="37">
        <f>SUMPRODUCT(LTA!J47:AN47,LTA!J$102:AN$102,LTA!J$103:AN$103)</f>
        <v>61.25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-375</v>
      </c>
      <c r="AA47" s="75">
        <f>STOA!H47</f>
        <v>837.33000000000015</v>
      </c>
      <c r="AB47" s="75">
        <f>-STOA!N47</f>
        <v>0</v>
      </c>
      <c r="AC47">
        <f t="shared" si="0"/>
        <v>25.407586006685925</v>
      </c>
      <c r="AD47">
        <f t="shared" si="1"/>
        <v>2103.8081127133096</v>
      </c>
      <c r="AE47">
        <f>'IDT-1'!B47</f>
        <v>0</v>
      </c>
      <c r="AF47" s="24"/>
      <c r="AG47">
        <f t="shared" si="2"/>
        <v>2103.8081127133096</v>
      </c>
      <c r="AI47" s="34">
        <f>PXIL!H47</f>
        <v>0</v>
      </c>
      <c r="AJ47" s="34">
        <f>PXIL!N47</f>
        <v>0</v>
      </c>
      <c r="AK47" s="34">
        <f>RTM_IEX!H47</f>
        <v>130.69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5.1732800000000001</v>
      </c>
      <c r="E48">
        <f>GT_NG!P48</f>
        <v>13.301874811006954</v>
      </c>
      <c r="F48">
        <f>GT_Spot!P48</f>
        <v>0</v>
      </c>
      <c r="G48">
        <f>PPCL_NG!P48</f>
        <v>43.28</v>
      </c>
      <c r="H48">
        <f>PPCL_Spot!P48</f>
        <v>0</v>
      </c>
      <c r="I48">
        <f>Bawana_NG!P48</f>
        <v>-2.3300000000000005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842.56707425404466</v>
      </c>
      <c r="P48" s="36">
        <v>118.32000000000001</v>
      </c>
      <c r="Q48" s="36">
        <v>34.519999999999996</v>
      </c>
      <c r="R48" s="38">
        <v>46.5</v>
      </c>
      <c r="S48" s="38">
        <v>3.67</v>
      </c>
      <c r="T48" s="37">
        <f>SUMPRODUCT(LTA!J48:AN48,LTA!J$101:AN$101,LTA!J$103:AN$103)</f>
        <v>373.15</v>
      </c>
      <c r="U48" s="37">
        <f>SUMPRODUCT(LTA!J48:AN48,LTA!J$102:AN$102,LTA!J$103:AN$103)</f>
        <v>61.59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-344</v>
      </c>
      <c r="AA48" s="75">
        <f>STOA!H48</f>
        <v>837.33000000000015</v>
      </c>
      <c r="AB48" s="75">
        <f>-STOA!N48</f>
        <v>0</v>
      </c>
      <c r="AC48">
        <f t="shared" si="0"/>
        <v>25.078389520534362</v>
      </c>
      <c r="AD48">
        <f t="shared" si="1"/>
        <v>2129.0038395445176</v>
      </c>
      <c r="AE48">
        <f>'IDT-1'!B48</f>
        <v>0</v>
      </c>
      <c r="AF48" s="24"/>
      <c r="AG48">
        <f t="shared" si="2"/>
        <v>2129.0038395445176</v>
      </c>
      <c r="AI48" s="34">
        <f>PXIL!H48</f>
        <v>0</v>
      </c>
      <c r="AJ48" s="34">
        <f>PXIL!N48</f>
        <v>0</v>
      </c>
      <c r="AK48" s="34">
        <f>RTM_IEX!H48</f>
        <v>121.01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5.1732800000000001</v>
      </c>
      <c r="E49">
        <f>GT_NG!P49</f>
        <v>13.301874811006954</v>
      </c>
      <c r="F49">
        <f>GT_Spot!P49</f>
        <v>0</v>
      </c>
      <c r="G49">
        <f>PPCL_NG!P49</f>
        <v>43.28</v>
      </c>
      <c r="H49">
        <f>PPCL_Spot!P49</f>
        <v>0</v>
      </c>
      <c r="I49">
        <f>Bawana_NG!P49</f>
        <v>-2.3300000000000005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842.6190390951956</v>
      </c>
      <c r="P49" s="36">
        <v>118.84</v>
      </c>
      <c r="Q49" s="36">
        <v>34.519999999999996</v>
      </c>
      <c r="R49" s="38">
        <v>46.5</v>
      </c>
      <c r="S49" s="38">
        <v>3.67</v>
      </c>
      <c r="T49" s="37">
        <f>SUMPRODUCT(LTA!J49:AN49,LTA!J$101:AN$101,LTA!J$103:AN$103)</f>
        <v>376.65999999999997</v>
      </c>
      <c r="U49" s="37">
        <f>SUMPRODUCT(LTA!J49:AN49,LTA!J$102:AN$102,LTA!J$103:AN$103)</f>
        <v>62.58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-322</v>
      </c>
      <c r="AA49" s="75">
        <f>STOA!H49</f>
        <v>837.33000000000015</v>
      </c>
      <c r="AB49" s="75">
        <f>-STOA!N49</f>
        <v>0</v>
      </c>
      <c r="AC49">
        <f t="shared" si="0"/>
        <v>24.944688005648192</v>
      </c>
      <c r="AD49">
        <f t="shared" si="1"/>
        <v>2158.1395059005545</v>
      </c>
      <c r="AE49">
        <f>'IDT-1'!B49</f>
        <v>0</v>
      </c>
      <c r="AF49" s="24"/>
      <c r="AG49">
        <f t="shared" si="2"/>
        <v>2158.1395059005545</v>
      </c>
      <c r="AI49" s="34">
        <f>PXIL!H49</f>
        <v>0</v>
      </c>
      <c r="AJ49" s="34">
        <f>PXIL!N49</f>
        <v>0</v>
      </c>
      <c r="AK49" s="34">
        <f>RTM_IEX!H49</f>
        <v>122.94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5.1732800000000001</v>
      </c>
      <c r="E50">
        <f>GT_NG!P50</f>
        <v>13.301874811006954</v>
      </c>
      <c r="F50">
        <f>GT_Spot!P50</f>
        <v>0</v>
      </c>
      <c r="G50">
        <f>PPCL_NG!P50</f>
        <v>43.28</v>
      </c>
      <c r="H50">
        <f>PPCL_Spot!P50</f>
        <v>0</v>
      </c>
      <c r="I50">
        <f>Bawana_NG!P50</f>
        <v>-2.3300000000000005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842.61113547415209</v>
      </c>
      <c r="P50" s="36">
        <v>118.84</v>
      </c>
      <c r="Q50" s="36">
        <v>34.519999999999996</v>
      </c>
      <c r="R50" s="38">
        <v>46.5</v>
      </c>
      <c r="S50" s="38">
        <v>3.67</v>
      </c>
      <c r="T50" s="37">
        <f>SUMPRODUCT(LTA!J50:AN50,LTA!J$101:AN$101,LTA!J$103:AN$103)</f>
        <v>378.22</v>
      </c>
      <c r="U50" s="37">
        <f>SUMPRODUCT(LTA!J50:AN50,LTA!J$102:AN$102,LTA!J$103:AN$103)</f>
        <v>63.64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-291</v>
      </c>
      <c r="AA50" s="75">
        <f>STOA!H50</f>
        <v>837.33000000000015</v>
      </c>
      <c r="AB50" s="75">
        <f>-STOA!N50</f>
        <v>0</v>
      </c>
      <c r="AC50">
        <f t="shared" si="0"/>
        <v>24.539068500594961</v>
      </c>
      <c r="AD50">
        <f t="shared" si="1"/>
        <v>2174.7272217845648</v>
      </c>
      <c r="AE50">
        <f>'IDT-1'!B50</f>
        <v>0</v>
      </c>
      <c r="AF50" s="24"/>
      <c r="AG50">
        <f t="shared" si="2"/>
        <v>2174.7272217845648</v>
      </c>
      <c r="AI50" s="34">
        <f>PXIL!H50</f>
        <v>0</v>
      </c>
      <c r="AJ50" s="34">
        <f>PXIL!N50</f>
        <v>0</v>
      </c>
      <c r="AK50" s="34">
        <f>RTM_IEX!H50</f>
        <v>105.51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5.1732800000000001</v>
      </c>
      <c r="E51">
        <f>GT_NG!P51</f>
        <v>13.332083459328695</v>
      </c>
      <c r="F51">
        <f>GT_Spot!P51</f>
        <v>0</v>
      </c>
      <c r="G51">
        <f>PPCL_NG!P51</f>
        <v>42.41</v>
      </c>
      <c r="H51">
        <f>PPCL_Spot!P51</f>
        <v>0</v>
      </c>
      <c r="I51">
        <f>Bawana_NG!P51</f>
        <v>-2.3300000000000005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842.6190390951956</v>
      </c>
      <c r="P51" s="36">
        <v>118.32</v>
      </c>
      <c r="Q51" s="36">
        <v>34.519999999999996</v>
      </c>
      <c r="R51" s="38">
        <v>46.5</v>
      </c>
      <c r="S51" s="38">
        <v>3.67</v>
      </c>
      <c r="T51" s="37">
        <f>SUMPRODUCT(LTA!J51:AN51,LTA!J$101:AN$101,LTA!J$103:AN$103)</f>
        <v>367.93</v>
      </c>
      <c r="U51" s="37">
        <f>SUMPRODUCT(LTA!J51:AN51,LTA!J$102:AN$102,LTA!J$103:AN$103)</f>
        <v>77.699999999999989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-264</v>
      </c>
      <c r="AA51" s="75">
        <f>STOA!H51</f>
        <v>837.33000000000015</v>
      </c>
      <c r="AB51" s="75">
        <f>-STOA!N51</f>
        <v>0</v>
      </c>
      <c r="AC51">
        <f t="shared" si="0"/>
        <v>24.4825584454661</v>
      </c>
      <c r="AD51">
        <f t="shared" si="1"/>
        <v>2222.6018441090587</v>
      </c>
      <c r="AE51">
        <f>'IDT-1'!B51</f>
        <v>0</v>
      </c>
      <c r="AF51" s="24"/>
      <c r="AG51">
        <f t="shared" si="2"/>
        <v>2222.6018441090587</v>
      </c>
      <c r="AI51" s="34">
        <f>PXIL!H51</f>
        <v>0</v>
      </c>
      <c r="AJ51" s="34">
        <f>PXIL!N51</f>
        <v>0</v>
      </c>
      <c r="AK51" s="34">
        <f>RTM_IEX!H51</f>
        <v>123.91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5.1732800000000001</v>
      </c>
      <c r="E52">
        <f>GT_NG!P52</f>
        <v>13.332083459328695</v>
      </c>
      <c r="F52">
        <f>GT_Spot!P52</f>
        <v>0</v>
      </c>
      <c r="G52">
        <f>PPCL_NG!P52</f>
        <v>42.41</v>
      </c>
      <c r="H52">
        <f>PPCL_Spot!P52</f>
        <v>0</v>
      </c>
      <c r="I52">
        <f>Bawana_NG!P52</f>
        <v>-2.3300000000000005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842.61113547415209</v>
      </c>
      <c r="P52" s="36">
        <v>118.32</v>
      </c>
      <c r="Q52" s="36">
        <v>34.519999999999996</v>
      </c>
      <c r="R52" s="38">
        <v>46.5</v>
      </c>
      <c r="S52" s="38">
        <v>3.67</v>
      </c>
      <c r="T52" s="37">
        <f>SUMPRODUCT(LTA!J52:AN52,LTA!J$101:AN$101,LTA!J$103:AN$103)</f>
        <v>369.78</v>
      </c>
      <c r="U52" s="37">
        <f>SUMPRODUCT(LTA!J52:AN52,LTA!J$102:AN$102,LTA!J$103:AN$103)</f>
        <v>80.92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-246</v>
      </c>
      <c r="AA52" s="75">
        <f>STOA!H52</f>
        <v>837.33000000000015</v>
      </c>
      <c r="AB52" s="75">
        <f>-STOA!N52</f>
        <v>0</v>
      </c>
      <c r="AC52">
        <f t="shared" si="0"/>
        <v>24.333154598201396</v>
      </c>
      <c r="AD52">
        <f t="shared" si="1"/>
        <v>2241.9333443352798</v>
      </c>
      <c r="AE52">
        <f>'IDT-1'!B52</f>
        <v>0</v>
      </c>
      <c r="AF52" s="24"/>
      <c r="AG52">
        <f t="shared" si="2"/>
        <v>2241.9333443352798</v>
      </c>
      <c r="AI52" s="34">
        <f>PXIL!H52</f>
        <v>0</v>
      </c>
      <c r="AJ52" s="34">
        <f>PXIL!N52</f>
        <v>0</v>
      </c>
      <c r="AK52" s="34">
        <f>RTM_IEX!H52</f>
        <v>120.03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5.1732800000000001</v>
      </c>
      <c r="E53">
        <f>GT_NG!P53</f>
        <v>13.332083459328695</v>
      </c>
      <c r="F53">
        <f>GT_Spot!P53</f>
        <v>0</v>
      </c>
      <c r="G53">
        <f>PPCL_NG!P53</f>
        <v>42.41</v>
      </c>
      <c r="H53">
        <f>PPCL_Spot!P53</f>
        <v>0</v>
      </c>
      <c r="I53">
        <f>Bawana_NG!P53</f>
        <v>-2.3300000000000005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842.6190390951956</v>
      </c>
      <c r="P53" s="36">
        <v>118.32</v>
      </c>
      <c r="Q53" s="36">
        <v>34.519999999999996</v>
      </c>
      <c r="R53" s="38">
        <v>46.5</v>
      </c>
      <c r="S53" s="38">
        <v>3.67</v>
      </c>
      <c r="T53" s="37">
        <f>SUMPRODUCT(LTA!J53:AN53,LTA!J$101:AN$101,LTA!J$103:AN$103)</f>
        <v>366.28999999999996</v>
      </c>
      <c r="U53" s="37">
        <f>SUMPRODUCT(LTA!J53:AN53,LTA!J$102:AN$102,LTA!J$103:AN$103)</f>
        <v>81.460000000000008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-239</v>
      </c>
      <c r="AA53" s="75">
        <f>STOA!H53</f>
        <v>844.33000000000015</v>
      </c>
      <c r="AB53" s="75">
        <f>-STOA!N53</f>
        <v>0</v>
      </c>
      <c r="AC53">
        <f t="shared" si="0"/>
        <v>24.272749257411217</v>
      </c>
      <c r="AD53">
        <f t="shared" si="1"/>
        <v>2249.1916532971136</v>
      </c>
      <c r="AE53">
        <f>'IDT-1'!B53</f>
        <v>0</v>
      </c>
      <c r="AF53" s="24"/>
      <c r="AG53">
        <f t="shared" si="2"/>
        <v>2249.1916532971136</v>
      </c>
      <c r="AI53" s="34">
        <f>PXIL!H53</f>
        <v>0</v>
      </c>
      <c r="AJ53" s="34">
        <f>PXIL!N53</f>
        <v>0</v>
      </c>
      <c r="AK53" s="34">
        <f>RTM_IEX!H53</f>
        <v>116.17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5.1732800000000001</v>
      </c>
      <c r="E54">
        <f>GT_NG!P54</f>
        <v>13.332083459328695</v>
      </c>
      <c r="F54">
        <f>GT_Spot!P54</f>
        <v>0</v>
      </c>
      <c r="G54">
        <f>PPCL_NG!P54</f>
        <v>42.41</v>
      </c>
      <c r="H54">
        <f>PPCL_Spot!P54</f>
        <v>0</v>
      </c>
      <c r="I54">
        <f>Bawana_NG!P54</f>
        <v>-2.3300000000000005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842.61113547415209</v>
      </c>
      <c r="P54" s="36">
        <v>118.32</v>
      </c>
      <c r="Q54" s="36">
        <v>34.519999999999996</v>
      </c>
      <c r="R54" s="38">
        <v>46.5</v>
      </c>
      <c r="S54" s="38">
        <v>3.67</v>
      </c>
      <c r="T54" s="37">
        <f>SUMPRODUCT(LTA!J54:AN54,LTA!J$101:AN$101,LTA!J$103:AN$103)</f>
        <v>366.51</v>
      </c>
      <c r="U54" s="37">
        <f>SUMPRODUCT(LTA!J54:AN54,LTA!J$102:AN$102,LTA!J$103:AN$103)</f>
        <v>81.56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-258</v>
      </c>
      <c r="AA54" s="75">
        <f>STOA!H54</f>
        <v>844.33000000000015</v>
      </c>
      <c r="AB54" s="75">
        <f>-STOA!N54</f>
        <v>0</v>
      </c>
      <c r="AC54">
        <f t="shared" si="0"/>
        <v>24.640068128467739</v>
      </c>
      <c r="AD54">
        <f t="shared" si="1"/>
        <v>2252.3964308050131</v>
      </c>
      <c r="AE54">
        <f>'IDT-1'!B54</f>
        <v>0</v>
      </c>
      <c r="AF54" s="24"/>
      <c r="AG54">
        <f t="shared" si="2"/>
        <v>2252.3964308050131</v>
      </c>
      <c r="AI54" s="34">
        <f>PXIL!H54</f>
        <v>0</v>
      </c>
      <c r="AJ54" s="34">
        <f>PXIL!N54</f>
        <v>0</v>
      </c>
      <c r="AK54" s="34">
        <f>RTM_IEX!H54</f>
        <v>138.43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5.1732800000000001</v>
      </c>
      <c r="E55">
        <f>GT_NG!P55</f>
        <v>13.332083459328695</v>
      </c>
      <c r="F55">
        <f>GT_Spot!P55</f>
        <v>0</v>
      </c>
      <c r="G55">
        <f>PPCL_NG!P55</f>
        <v>42.41</v>
      </c>
      <c r="H55">
        <f>PPCL_Spot!P55</f>
        <v>0</v>
      </c>
      <c r="I55">
        <f>Bawana_NG!P55</f>
        <v>-2.3300000000000005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843.25390322980604</v>
      </c>
      <c r="P55" s="36">
        <v>118.32000000000001</v>
      </c>
      <c r="Q55" s="36">
        <v>34.519999999999996</v>
      </c>
      <c r="R55" s="38">
        <v>46.5</v>
      </c>
      <c r="S55" s="38">
        <v>3.67</v>
      </c>
      <c r="T55" s="37">
        <f>SUMPRODUCT(LTA!J55:AN55,LTA!J$101:AN$101,LTA!J$103:AN$103)</f>
        <v>379.19000000000005</v>
      </c>
      <c r="U55" s="37">
        <f>SUMPRODUCT(LTA!J55:AN55,LTA!J$102:AN$102,LTA!J$103:AN$103)</f>
        <v>81.099999999999994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-239</v>
      </c>
      <c r="AA55" s="75">
        <f>STOA!H55</f>
        <v>851.33000000000015</v>
      </c>
      <c r="AB55" s="75">
        <f>-STOA!N55</f>
        <v>0</v>
      </c>
      <c r="AC55">
        <f t="shared" si="0"/>
        <v>23.811320061795783</v>
      </c>
      <c r="AD55">
        <f t="shared" si="1"/>
        <v>2197.2179466273392</v>
      </c>
      <c r="AE55">
        <f>'IDT-1'!B55</f>
        <v>0</v>
      </c>
      <c r="AF55" s="24"/>
      <c r="AG55">
        <f t="shared" si="2"/>
        <v>2197.2179466273392</v>
      </c>
      <c r="AI55" s="34">
        <f>PXIL!H55</f>
        <v>0</v>
      </c>
      <c r="AJ55" s="34">
        <f>PXIL!N55</f>
        <v>0</v>
      </c>
      <c r="AK55" s="34">
        <f>RTM_IEX!H55</f>
        <v>43.56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5.1732800000000001</v>
      </c>
      <c r="E56">
        <f>GT_NG!P56</f>
        <v>13.332083459328695</v>
      </c>
      <c r="F56">
        <f>GT_Spot!P56</f>
        <v>0</v>
      </c>
      <c r="G56">
        <f>PPCL_NG!P56</f>
        <v>42.41</v>
      </c>
      <c r="H56">
        <f>PPCL_Spot!P56</f>
        <v>0</v>
      </c>
      <c r="I56">
        <f>Bawana_NG!P56</f>
        <v>-2.3300000000000005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843.25390322980604</v>
      </c>
      <c r="P56" s="36">
        <v>118.32000000000001</v>
      </c>
      <c r="Q56" s="36">
        <v>34.519999999999996</v>
      </c>
      <c r="R56" s="38">
        <v>46.5</v>
      </c>
      <c r="S56" s="38">
        <v>3.67</v>
      </c>
      <c r="T56" s="37">
        <f>SUMPRODUCT(LTA!J56:AN56,LTA!J$101:AN$101,LTA!J$103:AN$103)</f>
        <v>379.71000000000004</v>
      </c>
      <c r="U56" s="37">
        <f>SUMPRODUCT(LTA!J56:AN56,LTA!J$102:AN$102,LTA!J$103:AN$103)</f>
        <v>81.02000000000001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-228</v>
      </c>
      <c r="AA56" s="75">
        <f>STOA!H56</f>
        <v>851.33000000000015</v>
      </c>
      <c r="AB56" s="75">
        <f>-STOA!N56</f>
        <v>0</v>
      </c>
      <c r="AC56">
        <f t="shared" si="0"/>
        <v>23.708996659051639</v>
      </c>
      <c r="AD56">
        <f t="shared" si="1"/>
        <v>2207.7902700300838</v>
      </c>
      <c r="AE56">
        <f>'IDT-1'!B56</f>
        <v>0</v>
      </c>
      <c r="AF56" s="24"/>
      <c r="AG56">
        <f t="shared" si="2"/>
        <v>2207.7902700300838</v>
      </c>
      <c r="AI56" s="34">
        <f>PXIL!H56</f>
        <v>0</v>
      </c>
      <c r="AJ56" s="34">
        <f>PXIL!N56</f>
        <v>0</v>
      </c>
      <c r="AK56" s="34">
        <f>RTM_IEX!H56</f>
        <v>42.59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5.1732800000000001</v>
      </c>
      <c r="E57">
        <f>GT_NG!P57</f>
        <v>13.332083459328695</v>
      </c>
      <c r="F57">
        <f>GT_Spot!P57</f>
        <v>0</v>
      </c>
      <c r="G57">
        <f>PPCL_NG!P57</f>
        <v>42.41</v>
      </c>
      <c r="H57">
        <f>PPCL_Spot!P57</f>
        <v>0</v>
      </c>
      <c r="I57">
        <f>Bawana_NG!P57</f>
        <v>-2.3300000000000005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870.56489911830533</v>
      </c>
      <c r="P57" s="36">
        <v>118.32000000000001</v>
      </c>
      <c r="Q57" s="36">
        <v>34.519999999999996</v>
      </c>
      <c r="R57" s="38">
        <v>46.5</v>
      </c>
      <c r="S57" s="38">
        <v>3.67</v>
      </c>
      <c r="T57" s="37">
        <f>SUMPRODUCT(LTA!J57:AN57,LTA!J$101:AN$101,LTA!J$103:AN$103)</f>
        <v>382.12999999999994</v>
      </c>
      <c r="U57" s="37">
        <f>SUMPRODUCT(LTA!J57:AN57,LTA!J$102:AN$102,LTA!J$103:AN$103)</f>
        <v>81.039999999999992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-219</v>
      </c>
      <c r="AA57" s="75">
        <f>STOA!H57</f>
        <v>851.33000000000015</v>
      </c>
      <c r="AB57" s="75">
        <f>-STOA!N57</f>
        <v>0</v>
      </c>
      <c r="AC57">
        <f t="shared" si="0"/>
        <v>23.626814275170666</v>
      </c>
      <c r="AD57">
        <f t="shared" si="1"/>
        <v>2216.6134483024634</v>
      </c>
      <c r="AE57">
        <f>'IDT-1'!B57</f>
        <v>0</v>
      </c>
      <c r="AF57" s="24"/>
      <c r="AG57">
        <f t="shared" si="2"/>
        <v>2216.6134483024634</v>
      </c>
      <c r="AI57" s="34">
        <f>PXIL!H57</f>
        <v>0</v>
      </c>
      <c r="AJ57" s="34">
        <f>PXIL!N57</f>
        <v>0</v>
      </c>
      <c r="AK57" s="34">
        <f>RTM_IEX!H57</f>
        <v>12.58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5.1732800000000001</v>
      </c>
      <c r="E58">
        <f>GT_NG!P58</f>
        <v>13.332083459328695</v>
      </c>
      <c r="F58">
        <f>GT_Spot!P58</f>
        <v>0</v>
      </c>
      <c r="G58">
        <f>PPCL_NG!P58</f>
        <v>42.41</v>
      </c>
      <c r="H58">
        <f>PPCL_Spot!P58</f>
        <v>0</v>
      </c>
      <c r="I58">
        <f>Bawana_NG!P58</f>
        <v>-2.3300000000000005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871.77198010704001</v>
      </c>
      <c r="P58" s="36">
        <v>118.32</v>
      </c>
      <c r="Q58" s="36">
        <v>34.519999999999996</v>
      </c>
      <c r="R58" s="38">
        <v>46.5</v>
      </c>
      <c r="S58" s="38">
        <v>3.67</v>
      </c>
      <c r="T58" s="37">
        <f>SUMPRODUCT(LTA!J58:AN58,LTA!J$101:AN$101,LTA!J$103:AN$103)</f>
        <v>381.82</v>
      </c>
      <c r="U58" s="37">
        <f>SUMPRODUCT(LTA!J58:AN58,LTA!J$102:AN$102,LTA!J$103:AN$103)</f>
        <v>80.97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-193</v>
      </c>
      <c r="AA58" s="75">
        <f>STOA!H58</f>
        <v>851.33000000000015</v>
      </c>
      <c r="AB58" s="75">
        <f>-STOA!N58</f>
        <v>0</v>
      </c>
      <c r="AC58">
        <f t="shared" si="0"/>
        <v>23.471461272294459</v>
      </c>
      <c r="AD58">
        <f t="shared" si="1"/>
        <v>2251.3458822940743</v>
      </c>
      <c r="AE58">
        <f>'IDT-1'!B58</f>
        <v>0</v>
      </c>
      <c r="AF58" s="24"/>
      <c r="AG58">
        <f t="shared" si="2"/>
        <v>2251.3458822940743</v>
      </c>
      <c r="AI58" s="34">
        <f>PXIL!H58</f>
        <v>0</v>
      </c>
      <c r="AJ58" s="34">
        <f>PXIL!N58</f>
        <v>0</v>
      </c>
      <c r="AK58" s="34">
        <f>RTM_IEX!H58</f>
        <v>20.329999999999998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5.1732800000000001</v>
      </c>
      <c r="E59">
        <f>GT_NG!P59</f>
        <v>12.579575927658247</v>
      </c>
      <c r="F59">
        <f>GT_Spot!P59</f>
        <v>0</v>
      </c>
      <c r="G59">
        <f>PPCL_NG!P59</f>
        <v>41.52</v>
      </c>
      <c r="H59">
        <f>PPCL_Spot!P59</f>
        <v>0</v>
      </c>
      <c r="I59">
        <f>Bawana_NG!P59</f>
        <v>-2.3300000000000005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908.6899820571399</v>
      </c>
      <c r="P59" s="36">
        <v>118.32</v>
      </c>
      <c r="Q59" s="36">
        <v>34.525053432879517</v>
      </c>
      <c r="R59" s="38">
        <v>46.5</v>
      </c>
      <c r="S59" s="38">
        <v>3.67</v>
      </c>
      <c r="T59" s="37">
        <f>SUMPRODUCT(LTA!J59:AN59,LTA!J$101:AN$101,LTA!J$103:AN$103)</f>
        <v>384.58</v>
      </c>
      <c r="U59" s="37">
        <f>SUMPRODUCT(LTA!J59:AN59,LTA!J$102:AN$102,LTA!J$103:AN$103)</f>
        <v>101.92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-207</v>
      </c>
      <c r="AA59" s="75">
        <f>STOA!H59</f>
        <v>874.5</v>
      </c>
      <c r="AB59" s="75">
        <f>-STOA!N59</f>
        <v>0</v>
      </c>
      <c r="AC59">
        <f t="shared" si="0"/>
        <v>24.139863878696712</v>
      </c>
      <c r="AD59">
        <f t="shared" si="1"/>
        <v>2298.508027538981</v>
      </c>
      <c r="AE59">
        <f>'IDT-1'!B59</f>
        <v>0</v>
      </c>
      <c r="AF59" s="24"/>
      <c r="AG59">
        <f t="shared" si="2"/>
        <v>2298.508027538981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5.1732800000000001</v>
      </c>
      <c r="E60">
        <f>GT_NG!P60</f>
        <v>12.579575927658247</v>
      </c>
      <c r="F60">
        <f>GT_Spot!P60</f>
        <v>0</v>
      </c>
      <c r="G60">
        <f>PPCL_NG!P60</f>
        <v>41.52</v>
      </c>
      <c r="H60">
        <f>PPCL_Spot!P60</f>
        <v>0</v>
      </c>
      <c r="I60">
        <f>Bawana_NG!P60</f>
        <v>-2.3300000000000005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915.91444397422072</v>
      </c>
      <c r="P60" s="36">
        <v>118.32</v>
      </c>
      <c r="Q60" s="36">
        <v>34.525053432879517</v>
      </c>
      <c r="R60" s="38">
        <v>46.5</v>
      </c>
      <c r="S60" s="38">
        <v>3.67</v>
      </c>
      <c r="T60" s="37">
        <f>SUMPRODUCT(LTA!J60:AN60,LTA!J$101:AN$101,LTA!J$103:AN$103)</f>
        <v>383.31999999999994</v>
      </c>
      <c r="U60" s="37">
        <f>SUMPRODUCT(LTA!J60:AN60,LTA!J$102:AN$102,LTA!J$103:AN$103)</f>
        <v>100.87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-181</v>
      </c>
      <c r="AA60" s="75">
        <f>STOA!H60</f>
        <v>874.5</v>
      </c>
      <c r="AB60" s="75">
        <f>-STOA!N60</f>
        <v>0</v>
      </c>
      <c r="AC60">
        <f t="shared" si="0"/>
        <v>23.95227982798994</v>
      </c>
      <c r="AD60">
        <f t="shared" si="1"/>
        <v>2329.6100735067685</v>
      </c>
      <c r="AE60">
        <f>'IDT-1'!B60</f>
        <v>0</v>
      </c>
      <c r="AF60" s="24"/>
      <c r="AG60">
        <f t="shared" si="2"/>
        <v>2329.6100735067685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5.1732800000000001</v>
      </c>
      <c r="E61">
        <f>GT_NG!P61</f>
        <v>12.579575927658247</v>
      </c>
      <c r="F61">
        <f>GT_Spot!P61</f>
        <v>0</v>
      </c>
      <c r="G61">
        <f>PPCL_NG!P61</f>
        <v>41.52</v>
      </c>
      <c r="H61">
        <f>PPCL_Spot!P61</f>
        <v>0</v>
      </c>
      <c r="I61">
        <f>Bawana_NG!P61</f>
        <v>-2.3300000000000005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923.13832918275557</v>
      </c>
      <c r="P61" s="36">
        <v>118.32</v>
      </c>
      <c r="Q61" s="36">
        <v>34.525053432879517</v>
      </c>
      <c r="R61" s="38">
        <v>46.5</v>
      </c>
      <c r="S61" s="38">
        <v>3.67</v>
      </c>
      <c r="T61" s="37">
        <f>SUMPRODUCT(LTA!J61:AN61,LTA!J$101:AN$101,LTA!J$103:AN$103)</f>
        <v>383.15999999999997</v>
      </c>
      <c r="U61" s="37">
        <f>SUMPRODUCT(LTA!J61:AN61,LTA!J$102:AN$102,LTA!J$103:AN$103)</f>
        <v>99.990000000000009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-162</v>
      </c>
      <c r="AA61" s="75">
        <f>STOA!H61</f>
        <v>874.5</v>
      </c>
      <c r="AB61" s="75">
        <f>-STOA!N61</f>
        <v>0</v>
      </c>
      <c r="AC61">
        <f t="shared" si="0"/>
        <v>24.468360648979207</v>
      </c>
      <c r="AD61">
        <f t="shared" si="1"/>
        <v>2283.2778778943143</v>
      </c>
      <c r="AE61">
        <f>'IDT-1'!B61</f>
        <v>0</v>
      </c>
      <c r="AF61" s="24"/>
      <c r="AG61">
        <f t="shared" si="2"/>
        <v>2283.2778778943143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-71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5.1732800000000001</v>
      </c>
      <c r="E62">
        <f>GT_NG!P62</f>
        <v>12.579575927658247</v>
      </c>
      <c r="F62">
        <f>GT_Spot!P62</f>
        <v>0</v>
      </c>
      <c r="G62">
        <f>PPCL_NG!P62</f>
        <v>41.52</v>
      </c>
      <c r="H62">
        <f>PPCL_Spot!P62</f>
        <v>0</v>
      </c>
      <c r="I62">
        <f>Bawana_NG!P62</f>
        <v>-2.3300000000000005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930.36279109983639</v>
      </c>
      <c r="P62" s="36">
        <v>118.32</v>
      </c>
      <c r="Q62" s="36">
        <v>34.525053432879517</v>
      </c>
      <c r="R62" s="38">
        <v>46.5</v>
      </c>
      <c r="S62" s="38">
        <v>3.67</v>
      </c>
      <c r="T62" s="37">
        <f>SUMPRODUCT(LTA!J62:AN62,LTA!J$101:AN$101,LTA!J$103:AN$103)</f>
        <v>378.29999999999995</v>
      </c>
      <c r="U62" s="37">
        <f>SUMPRODUCT(LTA!J62:AN62,LTA!J$102:AN$102,LTA!J$103:AN$103)</f>
        <v>99.47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-148</v>
      </c>
      <c r="AA62" s="75">
        <f>STOA!H62</f>
        <v>874.5</v>
      </c>
      <c r="AB62" s="75">
        <f>-STOA!N62</f>
        <v>0</v>
      </c>
      <c r="AC62">
        <f t="shared" si="0"/>
        <v>24.431323148716348</v>
      </c>
      <c r="AD62">
        <f t="shared" si="1"/>
        <v>2291.1593773116579</v>
      </c>
      <c r="AE62">
        <f>'IDT-1'!B62</f>
        <v>0</v>
      </c>
      <c r="AF62" s="24"/>
      <c r="AG62">
        <f t="shared" si="2"/>
        <v>2291.1593773116579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-79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5.1732800000000001</v>
      </c>
      <c r="E63">
        <f>GT_NG!P63</f>
        <v>12.579575927658247</v>
      </c>
      <c r="F63">
        <f>GT_Spot!P63</f>
        <v>0</v>
      </c>
      <c r="G63">
        <f>PPCL_NG!P63</f>
        <v>41.52</v>
      </c>
      <c r="H63">
        <f>PPCL_Spot!P63</f>
        <v>0</v>
      </c>
      <c r="I63">
        <f>Bawana_NG!P63</f>
        <v>-2.3300000000000005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897.72905390617552</v>
      </c>
      <c r="P63" s="36">
        <v>118.32</v>
      </c>
      <c r="Q63" s="36">
        <v>34.525053432879517</v>
      </c>
      <c r="R63" s="38">
        <v>46.5</v>
      </c>
      <c r="S63" s="38">
        <v>3.67</v>
      </c>
      <c r="T63" s="37">
        <f>SUMPRODUCT(LTA!J63:AN63,LTA!J$101:AN$101,LTA!J$103:AN$103)</f>
        <v>365.06</v>
      </c>
      <c r="U63" s="37">
        <f>SUMPRODUCT(LTA!J63:AN63,LTA!J$102:AN$102,LTA!J$103:AN$103)</f>
        <v>100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-112</v>
      </c>
      <c r="AA63" s="75">
        <f>STOA!H63</f>
        <v>872.34000000000015</v>
      </c>
      <c r="AB63" s="75">
        <f>-STOA!N63</f>
        <v>0</v>
      </c>
      <c r="AC63">
        <f t="shared" si="0"/>
        <v>23.338552569725287</v>
      </c>
      <c r="AD63">
        <f t="shared" si="1"/>
        <v>2320.7484106969882</v>
      </c>
      <c r="AE63">
        <f>'IDT-1'!B63</f>
        <v>0</v>
      </c>
      <c r="AF63" s="24"/>
      <c r="AG63">
        <f t="shared" si="2"/>
        <v>2320.7484106969882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-39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5.1732800000000001</v>
      </c>
      <c r="E64">
        <f>GT_NG!P64</f>
        <v>12.579575927658247</v>
      </c>
      <c r="F64">
        <f>GT_Spot!P64</f>
        <v>0</v>
      </c>
      <c r="G64">
        <f>PPCL_NG!P64</f>
        <v>41.52</v>
      </c>
      <c r="H64">
        <f>PPCL_Spot!P64</f>
        <v>0</v>
      </c>
      <c r="I64">
        <f>Bawana_NG!P64</f>
        <v>-2.3300000000000005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868.8390546305709</v>
      </c>
      <c r="P64" s="36">
        <v>118.32</v>
      </c>
      <c r="Q64" s="36">
        <v>34.525053432879517</v>
      </c>
      <c r="R64" s="38">
        <v>46.5</v>
      </c>
      <c r="S64" s="38">
        <v>3.67</v>
      </c>
      <c r="T64" s="37">
        <f>SUMPRODUCT(LTA!J64:AN64,LTA!J$101:AN$101,LTA!J$103:AN$103)</f>
        <v>325.52</v>
      </c>
      <c r="U64" s="37">
        <f>SUMPRODUCT(LTA!J64:AN64,LTA!J$102:AN$102,LTA!J$103:AN$103)</f>
        <v>100.96000000000001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-70</v>
      </c>
      <c r="AA64" s="75">
        <f>STOA!H64</f>
        <v>862.54000000000008</v>
      </c>
      <c r="AB64" s="75">
        <f>-STOA!N64</f>
        <v>0</v>
      </c>
      <c r="AC64">
        <f t="shared" si="0"/>
        <v>22.063742032112881</v>
      </c>
      <c r="AD64">
        <f t="shared" si="1"/>
        <v>2311.7532219589962</v>
      </c>
      <c r="AE64">
        <f>'IDT-1'!B64</f>
        <v>0</v>
      </c>
      <c r="AF64" s="24"/>
      <c r="AG64">
        <f t="shared" si="2"/>
        <v>2311.7532219589962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-14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5.1732800000000001</v>
      </c>
      <c r="E65">
        <f>GT_NG!P65</f>
        <v>12.579575927658247</v>
      </c>
      <c r="F65">
        <f>GT_Spot!P65</f>
        <v>0</v>
      </c>
      <c r="G65">
        <f>PPCL_NG!P65</f>
        <v>41.52</v>
      </c>
      <c r="H65">
        <f>PPCL_Spot!P65</f>
        <v>0</v>
      </c>
      <c r="I65">
        <f>Bawana_NG!P65</f>
        <v>-2.3300000000000005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844.23373887824619</v>
      </c>
      <c r="P65" s="36">
        <v>118.32</v>
      </c>
      <c r="Q65" s="36">
        <v>34.525053432879517</v>
      </c>
      <c r="R65" s="38">
        <v>46.5</v>
      </c>
      <c r="S65" s="38">
        <v>3.67</v>
      </c>
      <c r="T65" s="37">
        <f>SUMPRODUCT(LTA!J65:AN65,LTA!J$101:AN$101,LTA!J$103:AN$103)</f>
        <v>311.07</v>
      </c>
      <c r="U65" s="37">
        <f>SUMPRODUCT(LTA!J65:AN65,LTA!J$102:AN$102,LTA!J$103:AN$103)</f>
        <v>100.4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-44</v>
      </c>
      <c r="AA65" s="75">
        <f>STOA!H65</f>
        <v>855.54000000000008</v>
      </c>
      <c r="AB65" s="75">
        <f>-STOA!N65</f>
        <v>0</v>
      </c>
      <c r="AC65">
        <f t="shared" si="0"/>
        <v>21.843562152604612</v>
      </c>
      <c r="AD65">
        <f t="shared" si="1"/>
        <v>2367.3080860861792</v>
      </c>
      <c r="AE65">
        <f>'IDT-1'!B65</f>
        <v>0</v>
      </c>
      <c r="AF65" s="24"/>
      <c r="AG65">
        <f t="shared" si="2"/>
        <v>2367.3080860861792</v>
      </c>
      <c r="AI65" s="34">
        <f>PXIL!H65</f>
        <v>0</v>
      </c>
      <c r="AJ65" s="34">
        <f>PXIL!N65</f>
        <v>0</v>
      </c>
      <c r="AK65" s="34">
        <f>RTM_IEX!H65</f>
        <v>61.95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5.1732800000000001</v>
      </c>
      <c r="E66">
        <f>GT_NG!P66</f>
        <v>12.579575927658247</v>
      </c>
      <c r="F66">
        <f>GT_Spot!P66</f>
        <v>0</v>
      </c>
      <c r="G66">
        <f>PPCL_NG!P66</f>
        <v>41.52</v>
      </c>
      <c r="H66">
        <f>PPCL_Spot!P66</f>
        <v>0</v>
      </c>
      <c r="I66">
        <f>Bawana_NG!P66</f>
        <v>-2.3300000000000005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850.93910811087392</v>
      </c>
      <c r="P66" s="36">
        <v>118.32</v>
      </c>
      <c r="Q66" s="36">
        <v>34.525053432879517</v>
      </c>
      <c r="R66" s="38">
        <v>46.5</v>
      </c>
      <c r="S66" s="38">
        <v>3.67</v>
      </c>
      <c r="T66" s="37">
        <f>SUMPRODUCT(LTA!J66:AN66,LTA!J$101:AN$101,LTA!J$103:AN$103)</f>
        <v>311.34000000000003</v>
      </c>
      <c r="U66" s="37">
        <f>SUMPRODUCT(LTA!J66:AN66,LTA!J$102:AN$102,LTA!J$103:AN$103)</f>
        <v>103.71000000000001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-17</v>
      </c>
      <c r="AA66" s="75">
        <f>STOA!H66</f>
        <v>840.1400000000001</v>
      </c>
      <c r="AB66" s="75">
        <f>-STOA!N66</f>
        <v>0</v>
      </c>
      <c r="AC66">
        <f t="shared" si="0"/>
        <v>21.575827958752463</v>
      </c>
      <c r="AD66">
        <f t="shared" si="1"/>
        <v>2391.3911895126594</v>
      </c>
      <c r="AE66">
        <f>'IDT-1'!B66</f>
        <v>0</v>
      </c>
      <c r="AF66" s="24"/>
      <c r="AG66">
        <f t="shared" si="2"/>
        <v>2391.3911895126594</v>
      </c>
      <c r="AI66" s="34">
        <f>PXIL!H66</f>
        <v>0</v>
      </c>
      <c r="AJ66" s="34">
        <f>PXIL!N66</f>
        <v>0</v>
      </c>
      <c r="AK66" s="34">
        <f>RTM_IEX!H66</f>
        <v>63.88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5.1732800000000001</v>
      </c>
      <c r="E67">
        <f>GT_NG!P67</f>
        <v>12.579575927658247</v>
      </c>
      <c r="F67">
        <f>GT_Spot!P67</f>
        <v>0</v>
      </c>
      <c r="G67">
        <f>PPCL_NG!P67</f>
        <v>41.52</v>
      </c>
      <c r="H67">
        <f>PPCL_Spot!P67</f>
        <v>0</v>
      </c>
      <c r="I67">
        <f>Bawana_NG!P67</f>
        <v>-2.3300000000000005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850.90512396560746</v>
      </c>
      <c r="P67" s="36">
        <v>118.32</v>
      </c>
      <c r="Q67" s="36">
        <v>34.525053432879517</v>
      </c>
      <c r="R67" s="38">
        <v>46.5</v>
      </c>
      <c r="S67" s="38">
        <v>3.67</v>
      </c>
      <c r="T67" s="37">
        <f>SUMPRODUCT(LTA!J67:AN67,LTA!J$101:AN$101,LTA!J$103:AN$103)</f>
        <v>298.86</v>
      </c>
      <c r="U67" s="37">
        <f>SUMPRODUCT(LTA!J67:AN67,LTA!J$102:AN$102,LTA!J$103:AN$103)</f>
        <v>106.74000000000001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827.54000000000008</v>
      </c>
      <c r="AB67" s="75">
        <f>-STOA!N67</f>
        <v>0</v>
      </c>
      <c r="AC67">
        <f t="shared" si="0"/>
        <v>20.932504730396801</v>
      </c>
      <c r="AD67">
        <f t="shared" si="1"/>
        <v>2353.080528595749</v>
      </c>
      <c r="AE67">
        <f>'IDT-1'!B67</f>
        <v>0</v>
      </c>
      <c r="AF67" s="24"/>
      <c r="AG67">
        <f t="shared" si="2"/>
        <v>2353.080528595749</v>
      </c>
      <c r="AI67" s="34">
        <f>PXIL!H67</f>
        <v>0</v>
      </c>
      <c r="AJ67" s="34">
        <f>PXIL!N67</f>
        <v>0</v>
      </c>
      <c r="AK67" s="34">
        <f>RTM_IEX!H67</f>
        <v>30.01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5.1732800000000001</v>
      </c>
      <c r="E68">
        <f>GT_NG!P68</f>
        <v>12.579575927658247</v>
      </c>
      <c r="F68">
        <f>GT_Spot!P68</f>
        <v>0</v>
      </c>
      <c r="G68">
        <f>PPCL_NG!P68</f>
        <v>41.52</v>
      </c>
      <c r="H68">
        <f>PPCL_Spot!P68</f>
        <v>0</v>
      </c>
      <c r="I68">
        <f>Bawana_NG!P68</f>
        <v>-2.3300000000000005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850.92646523508267</v>
      </c>
      <c r="P68" s="36">
        <v>118.32</v>
      </c>
      <c r="Q68" s="36">
        <v>34.525053432879517</v>
      </c>
      <c r="R68" s="38">
        <v>46.5</v>
      </c>
      <c r="S68" s="38">
        <v>3.67</v>
      </c>
      <c r="T68" s="37">
        <f>SUMPRODUCT(LTA!J68:AN68,LTA!J$101:AN$101,LTA!J$103:AN$103)</f>
        <v>278.37</v>
      </c>
      <c r="U68" s="37">
        <f>SUMPRODUCT(LTA!J68:AN68,LTA!J$102:AN$102,LTA!J$103:AN$103)</f>
        <v>104.89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814.94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20.676348533568177</v>
      </c>
      <c r="AD68">
        <f t="shared" ref="AD68:AD98" si="4">SUM(B68:AB68,AI68:AR68)-AC68</f>
        <v>2324.2280260620528</v>
      </c>
      <c r="AE68">
        <f>'IDT-1'!B68</f>
        <v>0</v>
      </c>
      <c r="AF68" s="24"/>
      <c r="AG68">
        <f t="shared" ref="AG68:AG98" si="5">SUM(AD68:AF68)+AT68</f>
        <v>2324.2280260620528</v>
      </c>
      <c r="AI68" s="34">
        <f>PXIL!H68</f>
        <v>0</v>
      </c>
      <c r="AJ68" s="34">
        <f>PXIL!N68</f>
        <v>0</v>
      </c>
      <c r="AK68" s="34">
        <f>RTM_IEX!H68</f>
        <v>35.82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5.1732800000000001</v>
      </c>
      <c r="E69">
        <f>GT_NG!P69</f>
        <v>12.579575927658247</v>
      </c>
      <c r="F69">
        <f>GT_Spot!P69</f>
        <v>0</v>
      </c>
      <c r="G69">
        <f>PPCL_NG!P69</f>
        <v>41.52</v>
      </c>
      <c r="H69">
        <f>PPCL_Spot!P69</f>
        <v>0</v>
      </c>
      <c r="I69">
        <f>Bawana_NG!P69</f>
        <v>-2.3300000000000005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850.93357206560745</v>
      </c>
      <c r="P69" s="36">
        <v>118.32</v>
      </c>
      <c r="Q69" s="36">
        <v>34.525053432879517</v>
      </c>
      <c r="R69" s="38">
        <v>46.5</v>
      </c>
      <c r="S69" s="38">
        <v>3.67</v>
      </c>
      <c r="T69" s="37">
        <f>SUMPRODUCT(LTA!J69:AN69,LTA!J$101:AN$101,LTA!J$103:AN$103)</f>
        <v>251.08</v>
      </c>
      <c r="U69" s="37">
        <f>SUMPRODUCT(LTA!J69:AN69,LTA!J$102:AN$102,LTA!J$103:AN$103)</f>
        <v>100.92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799.54000000000008</v>
      </c>
      <c r="AB69" s="75">
        <f>-STOA!N69</f>
        <v>0</v>
      </c>
      <c r="AC69">
        <f t="shared" si="3"/>
        <v>20.069827073676798</v>
      </c>
      <c r="AD69">
        <f t="shared" si="4"/>
        <v>2255.9116543524688</v>
      </c>
      <c r="AE69">
        <f>'IDT-1'!B69</f>
        <v>0</v>
      </c>
      <c r="AF69" s="24"/>
      <c r="AG69">
        <f t="shared" si="5"/>
        <v>2255.9116543524688</v>
      </c>
      <c r="AI69" s="34">
        <f>PXIL!H69</f>
        <v>0</v>
      </c>
      <c r="AJ69" s="34">
        <f>PXIL!N69</f>
        <v>0</v>
      </c>
      <c r="AK69" s="34">
        <f>RTM_IEX!H69</f>
        <v>13.55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5.1732800000000001</v>
      </c>
      <c r="E70">
        <f>GT_NG!P70</f>
        <v>12.579575927658247</v>
      </c>
      <c r="F70">
        <f>GT_Spot!P70</f>
        <v>0</v>
      </c>
      <c r="G70">
        <f>PPCL_NG!P70</f>
        <v>41.52</v>
      </c>
      <c r="H70">
        <f>PPCL_Spot!P70</f>
        <v>0</v>
      </c>
      <c r="I70">
        <f>Bawana_NG!P70</f>
        <v>-2.3300000000000005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850.93752387612926</v>
      </c>
      <c r="P70" s="36">
        <v>118.32</v>
      </c>
      <c r="Q70" s="36">
        <v>34.525053432879517</v>
      </c>
      <c r="R70" s="38">
        <v>46.5</v>
      </c>
      <c r="S70" s="38">
        <v>3.67</v>
      </c>
      <c r="T70" s="37">
        <f>SUMPRODUCT(LTA!J70:AN70,LTA!J$101:AN$101,LTA!J$103:AN$103)</f>
        <v>219.06</v>
      </c>
      <c r="U70" s="37">
        <f>SUMPRODUCT(LTA!J70:AN70,LTA!J$102:AN$102,LTA!J$103:AN$103)</f>
        <v>99.63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792.54000000000008</v>
      </c>
      <c r="AB70" s="75">
        <f>-STOA!N70</f>
        <v>0</v>
      </c>
      <c r="AC70">
        <f t="shared" si="3"/>
        <v>19.808853849609385</v>
      </c>
      <c r="AD70">
        <f t="shared" si="4"/>
        <v>2226.5165793870574</v>
      </c>
      <c r="AE70">
        <f>'IDT-1'!B70</f>
        <v>0</v>
      </c>
      <c r="AF70" s="24"/>
      <c r="AG70">
        <f t="shared" si="5"/>
        <v>2226.5165793870574</v>
      </c>
      <c r="AI70" s="34">
        <f>PXIL!H70</f>
        <v>0</v>
      </c>
      <c r="AJ70" s="34">
        <f>PXIL!N70</f>
        <v>0</v>
      </c>
      <c r="AK70" s="34">
        <f>RTM_IEX!H70</f>
        <v>24.2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5.1732800000000001</v>
      </c>
      <c r="E71">
        <f>GT_NG!P71</f>
        <v>12.579575927658247</v>
      </c>
      <c r="F71">
        <f>GT_Spot!P71</f>
        <v>0</v>
      </c>
      <c r="G71">
        <f>PPCL_NG!P71</f>
        <v>41.52</v>
      </c>
      <c r="H71">
        <f>PPCL_Spot!P71</f>
        <v>0</v>
      </c>
      <c r="I71">
        <f>Bawana_NG!P71</f>
        <v>-2.3300000000000005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854.21443719743525</v>
      </c>
      <c r="P71" s="36">
        <v>118.32</v>
      </c>
      <c r="Q71" s="36">
        <v>34.525053432879517</v>
      </c>
      <c r="R71" s="38">
        <v>43.565212613998469</v>
      </c>
      <c r="S71" s="38">
        <v>3.67</v>
      </c>
      <c r="T71" s="37">
        <f>SUMPRODUCT(LTA!J71:AN71,LTA!J$101:AN$101,LTA!J$103:AN$103)</f>
        <v>186.72</v>
      </c>
      <c r="U71" s="37">
        <f>SUMPRODUCT(LTA!J71:AN71,LTA!J$102:AN$102,LTA!J$103:AN$103)</f>
        <v>93.5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762.08</v>
      </c>
      <c r="AB71" s="75">
        <f>-STOA!N71</f>
        <v>0</v>
      </c>
      <c r="AC71">
        <f t="shared" si="3"/>
        <v>19.946416557840067</v>
      </c>
      <c r="AD71">
        <f t="shared" si="4"/>
        <v>2242.0111426141316</v>
      </c>
      <c r="AE71">
        <f>'IDT-1'!B71</f>
        <v>0</v>
      </c>
      <c r="AF71" s="24"/>
      <c r="AG71">
        <f t="shared" si="5"/>
        <v>2242.0111426141316</v>
      </c>
      <c r="AI71" s="34">
        <f>PXIL!H71</f>
        <v>0</v>
      </c>
      <c r="AJ71" s="34">
        <f>PXIL!N71</f>
        <v>0</v>
      </c>
      <c r="AK71" s="34">
        <f>RTM_IEX!H71</f>
        <v>108.42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5.1732800000000001</v>
      </c>
      <c r="E72">
        <f>GT_NG!P72</f>
        <v>12.579575927658247</v>
      </c>
      <c r="F72">
        <f>GT_Spot!P72</f>
        <v>0</v>
      </c>
      <c r="G72">
        <f>PPCL_NG!P72</f>
        <v>41.52</v>
      </c>
      <c r="H72">
        <f>PPCL_Spot!P72</f>
        <v>0</v>
      </c>
      <c r="I72">
        <f>Bawana_NG!P72</f>
        <v>-2.3300000000000005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848.22565197076233</v>
      </c>
      <c r="P72" s="36">
        <v>118.32</v>
      </c>
      <c r="Q72" s="36">
        <v>34.525053432879517</v>
      </c>
      <c r="R72" s="38">
        <v>37.71</v>
      </c>
      <c r="S72" s="38">
        <v>3.67</v>
      </c>
      <c r="T72" s="37">
        <f>SUMPRODUCT(LTA!J72:AN72,LTA!J$101:AN$101,LTA!J$103:AN$103)</f>
        <v>115.35</v>
      </c>
      <c r="U72" s="37">
        <f>SUMPRODUCT(LTA!J72:AN72,LTA!J$102:AN$102,LTA!J$103:AN$103)</f>
        <v>92.45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751.58</v>
      </c>
      <c r="AB72" s="75">
        <f>-STOA!N72</f>
        <v>0</v>
      </c>
      <c r="AC72">
        <f t="shared" si="3"/>
        <v>19.325365376842157</v>
      </c>
      <c r="AD72">
        <f t="shared" si="4"/>
        <v>2172.0581959544584</v>
      </c>
      <c r="AE72">
        <f>'IDT-1'!B72</f>
        <v>0</v>
      </c>
      <c r="AF72" s="24"/>
      <c r="AG72">
        <f t="shared" si="5"/>
        <v>2172.0581959544584</v>
      </c>
      <c r="AI72" s="34">
        <f>PXIL!H72</f>
        <v>0</v>
      </c>
      <c r="AJ72" s="34">
        <f>PXIL!N72</f>
        <v>0</v>
      </c>
      <c r="AK72" s="34">
        <f>RTM_IEX!H72</f>
        <v>132.61000000000001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5.1732800000000001</v>
      </c>
      <c r="E73">
        <f>GT_NG!P73</f>
        <v>11.57505632442871</v>
      </c>
      <c r="F73">
        <f>GT_Spot!P73</f>
        <v>0</v>
      </c>
      <c r="G73">
        <f>PPCL_NG!P73</f>
        <v>41.52</v>
      </c>
      <c r="H73">
        <f>PPCL_Spot!P73</f>
        <v>0</v>
      </c>
      <c r="I73">
        <f>Bawana_NG!P73</f>
        <v>-2.3300000000000005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848.68858073164427</v>
      </c>
      <c r="P73" s="36">
        <v>118.32</v>
      </c>
      <c r="Q73" s="36">
        <v>34.525053432879517</v>
      </c>
      <c r="R73" s="38">
        <v>22.21</v>
      </c>
      <c r="S73" s="38">
        <v>3.67</v>
      </c>
      <c r="T73" s="37">
        <f>SUMPRODUCT(LTA!J73:AN73,LTA!J$101:AN$101,LTA!J$103:AN$103)</f>
        <v>101</v>
      </c>
      <c r="U73" s="37">
        <f>SUMPRODUCT(LTA!J73:AN73,LTA!J$102:AN$102,LTA!J$103:AN$103)</f>
        <v>91.48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734.08</v>
      </c>
      <c r="AB73" s="75">
        <f>-STOA!N73</f>
        <v>0</v>
      </c>
      <c r="AC73">
        <f t="shared" si="3"/>
        <v>18.452479377429498</v>
      </c>
      <c r="AD73">
        <f t="shared" si="4"/>
        <v>2073.7394911115234</v>
      </c>
      <c r="AE73">
        <f>'IDT-1'!B73</f>
        <v>0</v>
      </c>
      <c r="AF73" s="24"/>
      <c r="AG73">
        <f t="shared" si="5"/>
        <v>2073.7394911115234</v>
      </c>
      <c r="AI73" s="34">
        <f>PXIL!H73</f>
        <v>0</v>
      </c>
      <c r="AJ73" s="34">
        <f>PXIL!N73</f>
        <v>0</v>
      </c>
      <c r="AK73" s="34">
        <f>RTM_IEX!H73</f>
        <v>82.28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5.1732800000000001</v>
      </c>
      <c r="E74">
        <f>GT_NG!P74</f>
        <v>11.57505632442871</v>
      </c>
      <c r="F74">
        <f>GT_Spot!P74</f>
        <v>0</v>
      </c>
      <c r="G74">
        <f>PPCL_NG!P74</f>
        <v>41.52</v>
      </c>
      <c r="H74">
        <f>PPCL_Spot!P74</f>
        <v>0</v>
      </c>
      <c r="I74">
        <f>Bawana_NG!P74</f>
        <v>-2.3300000000000005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848.68462817479383</v>
      </c>
      <c r="P74" s="36">
        <v>118.32</v>
      </c>
      <c r="Q74" s="36">
        <v>34.525053432879517</v>
      </c>
      <c r="R74" s="38">
        <v>12.1</v>
      </c>
      <c r="S74" s="38">
        <v>3.67</v>
      </c>
      <c r="T74" s="37">
        <f>SUMPRODUCT(LTA!J74:AN74,LTA!J$101:AN$101,LTA!J$103:AN$103)</f>
        <v>95.05</v>
      </c>
      <c r="U74" s="37">
        <f>SUMPRODUCT(LTA!J74:AN74,LTA!J$102:AN$102,LTA!J$103:AN$103)</f>
        <v>90.83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730.58</v>
      </c>
      <c r="AB74" s="75">
        <f>-STOA!N74</f>
        <v>0</v>
      </c>
      <c r="AC74">
        <f t="shared" si="3"/>
        <v>18.427892594929215</v>
      </c>
      <c r="AD74">
        <f t="shared" si="4"/>
        <v>2070.9701253371727</v>
      </c>
      <c r="AE74">
        <f>'IDT-1'!B74</f>
        <v>0</v>
      </c>
      <c r="AF74" s="24"/>
      <c r="AG74">
        <f t="shared" si="5"/>
        <v>2070.9701253371727</v>
      </c>
      <c r="AI74" s="34">
        <f>PXIL!H74</f>
        <v>0</v>
      </c>
      <c r="AJ74" s="34">
        <f>PXIL!N74</f>
        <v>0</v>
      </c>
      <c r="AK74" s="34">
        <f>RTM_IEX!H74</f>
        <v>99.7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50">
        <f>GDAM_IEX!H74</f>
        <v>0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5.1732800000000001</v>
      </c>
      <c r="E75">
        <f>GT_NG!P75</f>
        <v>11.685999356292244</v>
      </c>
      <c r="F75">
        <f>GT_Spot!P75</f>
        <v>0</v>
      </c>
      <c r="G75">
        <f>PPCL_NG!P75</f>
        <v>41.52</v>
      </c>
      <c r="H75">
        <f>PPCL_Spot!P75</f>
        <v>0</v>
      </c>
      <c r="I75">
        <f>Bawana_NG!P75</f>
        <v>-2.3300000000000005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883.9888067828856</v>
      </c>
      <c r="P75" s="36">
        <v>118.32</v>
      </c>
      <c r="Q75" s="36">
        <v>34.525053432879517</v>
      </c>
      <c r="R75" s="38">
        <v>0</v>
      </c>
      <c r="S75" s="38">
        <v>3.67</v>
      </c>
      <c r="T75" s="37">
        <f>SUMPRODUCT(LTA!J75:AN75,LTA!J$101:AN$101,LTA!J$103:AN$103)</f>
        <v>89.289999999999992</v>
      </c>
      <c r="U75" s="37">
        <f>SUMPRODUCT(LTA!J75:AN75,LTA!J$102:AN$102,LTA!J$103:AN$103)</f>
        <v>89.88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729.57</v>
      </c>
      <c r="AB75" s="75">
        <f>-STOA!N75</f>
        <v>0</v>
      </c>
      <c r="AC75">
        <f t="shared" si="3"/>
        <v>18.863273665360822</v>
      </c>
      <c r="AD75">
        <f t="shared" si="4"/>
        <v>2120.0098659066966</v>
      </c>
      <c r="AE75">
        <f>'IDT-1'!B75</f>
        <v>0</v>
      </c>
      <c r="AF75" s="24"/>
      <c r="AG75">
        <f t="shared" si="5"/>
        <v>2120.0098659066966</v>
      </c>
      <c r="AI75" s="34">
        <f>PXIL!H75</f>
        <v>0</v>
      </c>
      <c r="AJ75" s="34">
        <f>PXIL!N75</f>
        <v>0</v>
      </c>
      <c r="AK75" s="34">
        <f>RTM_IEX!H75</f>
        <v>133.58000000000001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5.1732800000000001</v>
      </c>
      <c r="E76">
        <f>GT_NG!P76</f>
        <v>11.685999356292244</v>
      </c>
      <c r="F76">
        <f>GT_Spot!P76</f>
        <v>0</v>
      </c>
      <c r="G76">
        <f>PPCL_NG!P76</f>
        <v>41.52</v>
      </c>
      <c r="H76">
        <f>PPCL_Spot!P76</f>
        <v>0</v>
      </c>
      <c r="I76">
        <f>Bawana_NG!P76</f>
        <v>-2.3300000000000005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926.74321010058316</v>
      </c>
      <c r="P76" s="36">
        <v>118.32</v>
      </c>
      <c r="Q76" s="36">
        <v>34.525053432879517</v>
      </c>
      <c r="R76" s="38">
        <v>0</v>
      </c>
      <c r="S76" s="38">
        <v>3.67</v>
      </c>
      <c r="T76" s="37">
        <f>SUMPRODUCT(LTA!J76:AN76,LTA!J$101:AN$101,LTA!J$103:AN$103)</f>
        <v>83.509999999999991</v>
      </c>
      <c r="U76" s="37">
        <f>SUMPRODUCT(LTA!J76:AN76,LTA!J$102:AN$102,LTA!J$103:AN$103)</f>
        <v>90.12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722.57</v>
      </c>
      <c r="AB76" s="75">
        <f>-STOA!N76</f>
        <v>0</v>
      </c>
      <c r="AC76">
        <f t="shared" si="3"/>
        <v>18.473296414556561</v>
      </c>
      <c r="AD76">
        <f t="shared" si="4"/>
        <v>2076.0842464751991</v>
      </c>
      <c r="AE76">
        <f>'IDT-1'!B76</f>
        <v>0</v>
      </c>
      <c r="AF76" s="24"/>
      <c r="AG76">
        <f t="shared" si="5"/>
        <v>2076.0842464751991</v>
      </c>
      <c r="AI76" s="34">
        <f>PXIL!H76</f>
        <v>0</v>
      </c>
      <c r="AJ76" s="34">
        <f>PXIL!N76</f>
        <v>0</v>
      </c>
      <c r="AK76" s="34">
        <f>RTM_IEX!H76</f>
        <v>59.05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5.1732800000000001</v>
      </c>
      <c r="E77">
        <f>GT_NG!P77</f>
        <v>11.685999356292244</v>
      </c>
      <c r="F77">
        <f>GT_Spot!P77</f>
        <v>0</v>
      </c>
      <c r="G77">
        <f>PPCL_NG!P77</f>
        <v>41.52</v>
      </c>
      <c r="H77">
        <f>PPCL_Spot!P77</f>
        <v>0</v>
      </c>
      <c r="I77">
        <f>Bawana_NG!P77</f>
        <v>-2.3300000000000005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973.29238109180187</v>
      </c>
      <c r="P77" s="36">
        <v>118.32</v>
      </c>
      <c r="Q77" s="36">
        <v>34.525053432879517</v>
      </c>
      <c r="R77" s="38">
        <v>0</v>
      </c>
      <c r="S77" s="38">
        <v>3.67</v>
      </c>
      <c r="T77" s="37">
        <f>SUMPRODUCT(LTA!J77:AN77,LTA!J$101:AN$101,LTA!J$103:AN$103)</f>
        <v>71.180000000000007</v>
      </c>
      <c r="U77" s="37">
        <f>SUMPRODUCT(LTA!J77:AN77,LTA!J$102:AN$102,LTA!J$103:AN$103)</f>
        <v>73.039999999999992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719.07</v>
      </c>
      <c r="AB77" s="75">
        <f>-STOA!N77</f>
        <v>0</v>
      </c>
      <c r="AC77">
        <f t="shared" si="3"/>
        <v>18.695489119279287</v>
      </c>
      <c r="AD77">
        <f t="shared" si="4"/>
        <v>2101.1112247616943</v>
      </c>
      <c r="AE77">
        <f>'IDT-1'!B77</f>
        <v>0</v>
      </c>
      <c r="AF77" s="24"/>
      <c r="AG77">
        <f t="shared" si="5"/>
        <v>2101.1112247616943</v>
      </c>
      <c r="AI77" s="34">
        <f>PXIL!H77</f>
        <v>0</v>
      </c>
      <c r="AJ77" s="34">
        <f>PXIL!N77</f>
        <v>0</v>
      </c>
      <c r="AK77" s="34">
        <f>RTM_IEX!H77</f>
        <v>70.66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5.1732800000000001</v>
      </c>
      <c r="E78">
        <f>GT_NG!P78</f>
        <v>11.685999356292244</v>
      </c>
      <c r="F78">
        <f>GT_Spot!P78</f>
        <v>0</v>
      </c>
      <c r="G78">
        <f>PPCL_NG!P78</f>
        <v>40.36</v>
      </c>
      <c r="H78">
        <f>PPCL_Spot!P78</f>
        <v>0</v>
      </c>
      <c r="I78">
        <f>Bawana_NG!P78</f>
        <v>-2.3300000000000005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981.53308821968062</v>
      </c>
      <c r="P78" s="36">
        <v>118.32</v>
      </c>
      <c r="Q78" s="36">
        <v>34.525053432879517</v>
      </c>
      <c r="R78" s="38">
        <v>0</v>
      </c>
      <c r="S78" s="38">
        <v>3.67</v>
      </c>
      <c r="T78" s="37">
        <f>SUMPRODUCT(LTA!J78:AN78,LTA!J$101:AN$101,LTA!J$103:AN$103)</f>
        <v>55.519999999999996</v>
      </c>
      <c r="U78" s="37">
        <f>SUMPRODUCT(LTA!J78:AN78,LTA!J$102:AN$102,LTA!J$103:AN$103)</f>
        <v>73.91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712.07</v>
      </c>
      <c r="AB78" s="75">
        <f>-STOA!N78</f>
        <v>0</v>
      </c>
      <c r="AC78">
        <f t="shared" si="3"/>
        <v>18.625711342004617</v>
      </c>
      <c r="AD78">
        <f t="shared" si="4"/>
        <v>2093.251709666848</v>
      </c>
      <c r="AE78">
        <f>'IDT-1'!B78</f>
        <v>0</v>
      </c>
      <c r="AF78" s="24"/>
      <c r="AG78">
        <f t="shared" si="5"/>
        <v>2093.251709666848</v>
      </c>
      <c r="AI78" s="34">
        <f>PXIL!H78</f>
        <v>0</v>
      </c>
      <c r="AJ78" s="34">
        <f>PXIL!N78</f>
        <v>0</v>
      </c>
      <c r="AK78" s="34">
        <f>RTM_IEX!H78</f>
        <v>77.44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5.1732800000000001</v>
      </c>
      <c r="E79">
        <f>GT_NG!P79</f>
        <v>11.685999356292244</v>
      </c>
      <c r="F79">
        <f>GT_Spot!P79</f>
        <v>0</v>
      </c>
      <c r="G79">
        <f>PPCL_NG!P79</f>
        <v>40.36</v>
      </c>
      <c r="H79">
        <f>PPCL_Spot!P79</f>
        <v>0</v>
      </c>
      <c r="I79">
        <f>Bawana_NG!P79</f>
        <v>-2.3300000000000005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1006.9183137458721</v>
      </c>
      <c r="P79" s="36">
        <v>118.32</v>
      </c>
      <c r="Q79" s="36">
        <v>34.524392416337953</v>
      </c>
      <c r="R79" s="38">
        <v>0</v>
      </c>
      <c r="S79" s="38">
        <v>3.67</v>
      </c>
      <c r="T79" s="37">
        <f>SUMPRODUCT(LTA!J79:AN79,LTA!J$101:AN$101,LTA!J$103:AN$103)</f>
        <v>48.32</v>
      </c>
      <c r="U79" s="37">
        <f>SUMPRODUCT(LTA!J79:AN79,LTA!J$102:AN$102,LTA!J$103:AN$103)</f>
        <v>75.039999999999992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705.12000000000012</v>
      </c>
      <c r="AB79" s="75">
        <f>-STOA!N79</f>
        <v>0</v>
      </c>
      <c r="AC79">
        <f t="shared" si="3"/>
        <v>18.717447509689539</v>
      </c>
      <c r="AD79">
        <f t="shared" si="4"/>
        <v>2103.5845380088126</v>
      </c>
      <c r="AE79">
        <f>'IDT-1'!B79</f>
        <v>0</v>
      </c>
      <c r="AF79" s="24"/>
      <c r="AG79">
        <f t="shared" si="5"/>
        <v>2103.5845380088126</v>
      </c>
      <c r="AI79" s="34">
        <f>PXIL!H79</f>
        <v>0</v>
      </c>
      <c r="AJ79" s="34">
        <f>PXIL!N79</f>
        <v>0</v>
      </c>
      <c r="AK79" s="34">
        <f>RTM_IEX!H79</f>
        <v>75.5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5.1732800000000001</v>
      </c>
      <c r="E80">
        <f>GT_NG!P80</f>
        <v>11.685999356292244</v>
      </c>
      <c r="F80">
        <f>GT_Spot!P80</f>
        <v>0</v>
      </c>
      <c r="G80">
        <f>PPCL_NG!P80</f>
        <v>40.36</v>
      </c>
      <c r="H80">
        <f>PPCL_Spot!P80</f>
        <v>0</v>
      </c>
      <c r="I80">
        <f>Bawana_NG!P80</f>
        <v>-2.3300000000000005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1006.9183137458721</v>
      </c>
      <c r="P80" s="36">
        <v>118.32</v>
      </c>
      <c r="Q80" s="36">
        <v>34.524392416337953</v>
      </c>
      <c r="R80" s="38">
        <v>0</v>
      </c>
      <c r="S80" s="38">
        <v>3.67</v>
      </c>
      <c r="T80" s="37">
        <f>SUMPRODUCT(LTA!J80:AN80,LTA!J$101:AN$101,LTA!J$103:AN$103)</f>
        <v>44.04</v>
      </c>
      <c r="U80" s="37">
        <f>SUMPRODUCT(LTA!J80:AN80,LTA!J$102:AN$102,LTA!J$103:AN$103)</f>
        <v>75.78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702.32000000000016</v>
      </c>
      <c r="AB80" s="75">
        <f>-STOA!N80</f>
        <v>0</v>
      </c>
      <c r="AC80">
        <f t="shared" si="3"/>
        <v>18.840559509689538</v>
      </c>
      <c r="AD80">
        <f t="shared" si="4"/>
        <v>2117.4514260088126</v>
      </c>
      <c r="AE80">
        <f>'IDT-1'!B80</f>
        <v>0</v>
      </c>
      <c r="AF80" s="24"/>
      <c r="AG80">
        <f t="shared" si="5"/>
        <v>2117.4514260088126</v>
      </c>
      <c r="AI80" s="34">
        <f>PXIL!H80</f>
        <v>0</v>
      </c>
      <c r="AJ80" s="34">
        <f>PXIL!N80</f>
        <v>0</v>
      </c>
      <c r="AK80" s="34">
        <f>RTM_IEX!H80</f>
        <v>95.83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5.1732800000000001</v>
      </c>
      <c r="E81">
        <f>GT_NG!P81</f>
        <v>11.685999356292244</v>
      </c>
      <c r="F81">
        <f>GT_Spot!P81</f>
        <v>0</v>
      </c>
      <c r="G81">
        <f>PPCL_NG!P81</f>
        <v>40.36</v>
      </c>
      <c r="H81">
        <f>PPCL_Spot!P81</f>
        <v>0</v>
      </c>
      <c r="I81">
        <f>Bawana_NG!P81</f>
        <v>-2.3300000000000005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1007.8647779169274</v>
      </c>
      <c r="P81" s="36">
        <v>118.32</v>
      </c>
      <c r="Q81" s="36">
        <v>34.524392416337953</v>
      </c>
      <c r="R81" s="38">
        <v>0</v>
      </c>
      <c r="S81" s="38">
        <v>3.67</v>
      </c>
      <c r="T81" s="37">
        <f>SUMPRODUCT(LTA!J81:AN81,LTA!J$101:AN$101,LTA!J$103:AN$103)</f>
        <v>41.11</v>
      </c>
      <c r="U81" s="37">
        <f>SUMPRODUCT(LTA!J81:AN81,LTA!J$102:AN$102,LTA!J$103:AN$103)</f>
        <v>71.28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699.5200000000001</v>
      </c>
      <c r="AB81" s="75">
        <f>-STOA!N81</f>
        <v>0</v>
      </c>
      <c r="AC81">
        <f t="shared" si="3"/>
        <v>19.287040394394829</v>
      </c>
      <c r="AD81">
        <f t="shared" si="4"/>
        <v>2167.7414092951626</v>
      </c>
      <c r="AE81">
        <f>'IDT-1'!B81</f>
        <v>0</v>
      </c>
      <c r="AF81" s="24"/>
      <c r="AG81">
        <f t="shared" si="5"/>
        <v>2167.7414092951626</v>
      </c>
      <c r="AI81" s="34">
        <f>PXIL!H81</f>
        <v>0</v>
      </c>
      <c r="AJ81" s="34">
        <f>PXIL!N81</f>
        <v>0</v>
      </c>
      <c r="AK81" s="34">
        <f>RTM_IEX!H81</f>
        <v>155.85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5.1732800000000001</v>
      </c>
      <c r="E82">
        <f>GT_NG!P82</f>
        <v>11.685999356292244</v>
      </c>
      <c r="F82">
        <f>GT_Spot!P82</f>
        <v>0</v>
      </c>
      <c r="G82">
        <f>PPCL_NG!P82</f>
        <v>40.36</v>
      </c>
      <c r="H82">
        <f>PPCL_Spot!P82</f>
        <v>0</v>
      </c>
      <c r="I82">
        <f>Bawana_NG!P82</f>
        <v>-2.3300000000000005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1007.8647779169274</v>
      </c>
      <c r="P82" s="36">
        <v>118.32</v>
      </c>
      <c r="Q82" s="36">
        <v>34.524392416337953</v>
      </c>
      <c r="R82" s="38">
        <v>0</v>
      </c>
      <c r="S82" s="38">
        <v>3.67</v>
      </c>
      <c r="T82" s="37">
        <f>SUMPRODUCT(LTA!J82:AN82,LTA!J$101:AN$101,LTA!J$103:AN$103)</f>
        <v>39.11</v>
      </c>
      <c r="U82" s="37">
        <f>SUMPRODUCT(LTA!J82:AN82,LTA!J$102:AN$102,LTA!J$103:AN$103)</f>
        <v>73.31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698.12000000000012</v>
      </c>
      <c r="AB82" s="75">
        <f>-STOA!N82</f>
        <v>0</v>
      </c>
      <c r="AC82">
        <f t="shared" si="3"/>
        <v>19.539072394394825</v>
      </c>
      <c r="AD82">
        <f t="shared" si="4"/>
        <v>2196.1293772951631</v>
      </c>
      <c r="AE82">
        <f>'IDT-1'!B82</f>
        <v>0</v>
      </c>
      <c r="AF82" s="24"/>
      <c r="AG82">
        <f t="shared" si="5"/>
        <v>2196.1293772951631</v>
      </c>
      <c r="AI82" s="34">
        <f>PXIL!H82</f>
        <v>0</v>
      </c>
      <c r="AJ82" s="34">
        <f>PXIL!N82</f>
        <v>0</v>
      </c>
      <c r="AK82" s="34">
        <f>RTM_IEX!H82</f>
        <v>185.86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5.1732800000000001</v>
      </c>
      <c r="E83">
        <f>GT_NG!P83</f>
        <v>11.685999356292244</v>
      </c>
      <c r="F83">
        <f>GT_Spot!P83</f>
        <v>0</v>
      </c>
      <c r="G83">
        <f>PPCL_NG!P83</f>
        <v>40.36</v>
      </c>
      <c r="H83">
        <f>PPCL_Spot!P83</f>
        <v>0</v>
      </c>
      <c r="I83">
        <f>Bawana_NG!P83</f>
        <v>-2.3300000000000005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1007.8647779169274</v>
      </c>
      <c r="P83" s="36">
        <v>118.32</v>
      </c>
      <c r="Q83" s="36">
        <v>34.524392416337953</v>
      </c>
      <c r="R83" s="38">
        <v>0</v>
      </c>
      <c r="S83" s="38">
        <v>3.67</v>
      </c>
      <c r="T83" s="37">
        <f>SUMPRODUCT(LTA!J83:AN83,LTA!J$101:AN$101,LTA!J$103:AN$103)</f>
        <v>44.1</v>
      </c>
      <c r="U83" s="37">
        <f>SUMPRODUCT(LTA!J83:AN83,LTA!J$102:AN$102,LTA!J$103:AN$103)</f>
        <v>80.2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696.03000000000009</v>
      </c>
      <c r="AB83" s="75">
        <f>-STOA!N83</f>
        <v>0</v>
      </c>
      <c r="AC83">
        <f t="shared" si="3"/>
        <v>19.89776039439483</v>
      </c>
      <c r="AD83">
        <f t="shared" si="4"/>
        <v>2236.5306892951626</v>
      </c>
      <c r="AE83">
        <f>'IDT-1'!B83</f>
        <v>0</v>
      </c>
      <c r="AF83" s="24"/>
      <c r="AG83">
        <f t="shared" si="5"/>
        <v>2236.5306892951626</v>
      </c>
      <c r="AI83" s="34">
        <f>PXIL!H83</f>
        <v>0</v>
      </c>
      <c r="AJ83" s="34">
        <f>PXIL!N83</f>
        <v>0</v>
      </c>
      <c r="AK83" s="34">
        <f>RTM_IEX!H83</f>
        <v>216.83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5.1732800000000001</v>
      </c>
      <c r="E84">
        <f>GT_NG!P84</f>
        <v>11.685999356292244</v>
      </c>
      <c r="F84">
        <f>GT_Spot!P84</f>
        <v>0</v>
      </c>
      <c r="G84">
        <f>PPCL_NG!P84</f>
        <v>40.36</v>
      </c>
      <c r="H84">
        <f>PPCL_Spot!P84</f>
        <v>0</v>
      </c>
      <c r="I84">
        <f>Bawana_NG!P84</f>
        <v>-2.3300000000000005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1007.8647779169274</v>
      </c>
      <c r="P84" s="36">
        <v>118.32</v>
      </c>
      <c r="Q84" s="36">
        <v>34.524392416337953</v>
      </c>
      <c r="R84" s="38">
        <v>0</v>
      </c>
      <c r="S84" s="38">
        <v>3.67</v>
      </c>
      <c r="T84" s="37">
        <f>SUMPRODUCT(LTA!J84:AN84,LTA!J$101:AN$101,LTA!J$103:AN$103)</f>
        <v>43.44</v>
      </c>
      <c r="U84" s="37">
        <f>SUMPRODUCT(LTA!J84:AN84,LTA!J$102:AN$102,LTA!J$103:AN$103)</f>
        <v>79.72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696.03000000000009</v>
      </c>
      <c r="AB84" s="75">
        <f>-STOA!N84</f>
        <v>0</v>
      </c>
      <c r="AC84">
        <f t="shared" si="3"/>
        <v>20.16888839439483</v>
      </c>
      <c r="AD84">
        <f t="shared" si="4"/>
        <v>2267.0695612951631</v>
      </c>
      <c r="AE84">
        <f>'IDT-1'!B84</f>
        <v>0</v>
      </c>
      <c r="AF84" s="24"/>
      <c r="AG84">
        <f t="shared" si="5"/>
        <v>2267.0695612951631</v>
      </c>
      <c r="AI84" s="34">
        <f>PXIL!H84</f>
        <v>0</v>
      </c>
      <c r="AJ84" s="34">
        <f>PXIL!N84</f>
        <v>0</v>
      </c>
      <c r="AK84" s="34">
        <f>RTM_IEX!H84</f>
        <v>248.78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50">
        <f>GDAM_IEX!H84</f>
        <v>0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5.1732800000000001</v>
      </c>
      <c r="E85">
        <f>GT_NG!P85</f>
        <v>11.685999356292244</v>
      </c>
      <c r="F85">
        <f>GT_Spot!P85</f>
        <v>0</v>
      </c>
      <c r="G85">
        <f>PPCL_NG!P85</f>
        <v>40.36</v>
      </c>
      <c r="H85">
        <f>PPCL_Spot!P85</f>
        <v>0</v>
      </c>
      <c r="I85">
        <f>Bawana_NG!P85</f>
        <v>-2.3300000000000005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1054.9446819043546</v>
      </c>
      <c r="P85" s="36">
        <v>118.32</v>
      </c>
      <c r="Q85" s="36">
        <v>34.524392416337953</v>
      </c>
      <c r="R85" s="38">
        <v>0</v>
      </c>
      <c r="S85" s="38">
        <v>3.67</v>
      </c>
      <c r="T85" s="37">
        <f>SUMPRODUCT(LTA!J85:AN85,LTA!J$101:AN$101,LTA!J$103:AN$103)</f>
        <v>43.18</v>
      </c>
      <c r="U85" s="37">
        <f>SUMPRODUCT(LTA!J85:AN85,LTA!J$102:AN$102,LTA!J$103:AN$103)</f>
        <v>80.819999999999993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696.03000000000009</v>
      </c>
      <c r="AB85" s="75">
        <f>-STOA!N85</f>
        <v>0</v>
      </c>
      <c r="AC85">
        <f t="shared" si="3"/>
        <v>19.466119549484183</v>
      </c>
      <c r="AD85">
        <f t="shared" si="4"/>
        <v>2187.9122341275011</v>
      </c>
      <c r="AE85">
        <f>'IDT-1'!B85</f>
        <v>0</v>
      </c>
      <c r="AF85" s="24"/>
      <c r="AG85">
        <f t="shared" si="5"/>
        <v>2187.9122341275011</v>
      </c>
      <c r="AI85" s="34">
        <f>PXIL!H85</f>
        <v>0</v>
      </c>
      <c r="AJ85" s="34">
        <f>PXIL!N85</f>
        <v>0</v>
      </c>
      <c r="AK85" s="34">
        <f>RTM_IEX!H85</f>
        <v>121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5.1732800000000001</v>
      </c>
      <c r="E86">
        <f>GT_NG!P86</f>
        <v>11.685999356292244</v>
      </c>
      <c r="F86">
        <f>GT_Spot!P86</f>
        <v>0</v>
      </c>
      <c r="G86">
        <f>PPCL_NG!P86</f>
        <v>43.28</v>
      </c>
      <c r="H86">
        <f>PPCL_Spot!P86</f>
        <v>0</v>
      </c>
      <c r="I86">
        <f>Bawana_NG!P86</f>
        <v>-2.3300000000000005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1069.0820380734024</v>
      </c>
      <c r="P86" s="36">
        <v>118.32</v>
      </c>
      <c r="Q86" s="36">
        <v>34.524392416337953</v>
      </c>
      <c r="R86" s="38">
        <v>0</v>
      </c>
      <c r="S86" s="38">
        <v>3.67</v>
      </c>
      <c r="T86" s="37">
        <f>SUMPRODUCT(LTA!J86:AN86,LTA!J$101:AN$101,LTA!J$103:AN$103)</f>
        <v>43.14</v>
      </c>
      <c r="U86" s="37">
        <f>SUMPRODUCT(LTA!J86:AN86,LTA!J$102:AN$102,LTA!J$103:AN$103)</f>
        <v>80.669999999999987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696.03000000000009</v>
      </c>
      <c r="AB86" s="75">
        <f>-STOA!N86</f>
        <v>0</v>
      </c>
      <c r="AC86">
        <f t="shared" si="3"/>
        <v>19.921232283771808</v>
      </c>
      <c r="AD86">
        <f t="shared" si="4"/>
        <v>2239.1744775622615</v>
      </c>
      <c r="AE86">
        <f>'IDT-1'!B86</f>
        <v>0</v>
      </c>
      <c r="AF86" s="24"/>
      <c r="AG86">
        <f t="shared" si="5"/>
        <v>2239.1744775622615</v>
      </c>
      <c r="AI86" s="34">
        <f>PXIL!H86</f>
        <v>0</v>
      </c>
      <c r="AJ86" s="34">
        <f>PXIL!N86</f>
        <v>0</v>
      </c>
      <c r="AK86" s="34">
        <f>RTM_IEX!H86</f>
        <v>155.85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50">
        <f>GDAM_IEX!H86</f>
        <v>0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5.1732800000000001</v>
      </c>
      <c r="E87">
        <f>GT_NG!P87</f>
        <v>11.685999356292244</v>
      </c>
      <c r="F87">
        <f>GT_Spot!P87</f>
        <v>0</v>
      </c>
      <c r="G87">
        <f>PPCL_NG!P87</f>
        <v>43.28</v>
      </c>
      <c r="H87">
        <f>PPCL_Spot!P87</f>
        <v>0</v>
      </c>
      <c r="I87">
        <f>Bawana_NG!P87</f>
        <v>-2.3300000000000005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1069.3365889322738</v>
      </c>
      <c r="P87" s="36">
        <v>118.32</v>
      </c>
      <c r="Q87" s="36">
        <v>34.524392416337953</v>
      </c>
      <c r="R87" s="38">
        <v>0</v>
      </c>
      <c r="S87" s="38">
        <v>3.67</v>
      </c>
      <c r="T87" s="37">
        <f>SUMPRODUCT(LTA!J87:AN87,LTA!J$101:AN$101,LTA!J$103:AN$103)</f>
        <v>41.120000000000005</v>
      </c>
      <c r="U87" s="37">
        <f>SUMPRODUCT(LTA!J87:AN87,LTA!J$102:AN$102,LTA!J$103:AN$103)</f>
        <v>81.039999999999992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696.03000000000009</v>
      </c>
      <c r="AB87" s="75">
        <f>-STOA!N87</f>
        <v>0</v>
      </c>
      <c r="AC87">
        <f t="shared" si="3"/>
        <v>20.181576331329875</v>
      </c>
      <c r="AD87">
        <f t="shared" si="4"/>
        <v>2268.4986843735746</v>
      </c>
      <c r="AE87">
        <f>'IDT-1'!B87</f>
        <v>0</v>
      </c>
      <c r="AF87" s="24"/>
      <c r="AG87">
        <f t="shared" si="5"/>
        <v>2268.4986843735746</v>
      </c>
      <c r="AI87" s="34">
        <f>PXIL!H87</f>
        <v>0</v>
      </c>
      <c r="AJ87" s="34">
        <f>PXIL!N87</f>
        <v>0</v>
      </c>
      <c r="AK87" s="34">
        <f>RTM_IEX!H87</f>
        <v>186.83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0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5.1732800000000001</v>
      </c>
      <c r="E88">
        <f>GT_NG!P88</f>
        <v>11.685999356292244</v>
      </c>
      <c r="F88">
        <f>GT_Spot!P88</f>
        <v>0</v>
      </c>
      <c r="G88">
        <f>PPCL_NG!P88</f>
        <v>43.28</v>
      </c>
      <c r="H88">
        <f>PPCL_Spot!P88</f>
        <v>0</v>
      </c>
      <c r="I88">
        <f>Bawana_NG!P88</f>
        <v>-2.3300000000000005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1070.6981415809648</v>
      </c>
      <c r="P88" s="36">
        <v>118.32</v>
      </c>
      <c r="Q88" s="36">
        <v>34.524392416337953</v>
      </c>
      <c r="R88" s="38">
        <v>0</v>
      </c>
      <c r="S88" s="38">
        <v>3.67</v>
      </c>
      <c r="T88" s="37">
        <f>SUMPRODUCT(LTA!J88:AN88,LTA!J$101:AN$101,LTA!J$103:AN$103)</f>
        <v>37.980000000000004</v>
      </c>
      <c r="U88" s="37">
        <f>SUMPRODUCT(LTA!J88:AN88,LTA!J$102:AN$102,LTA!J$103:AN$103)</f>
        <v>78.23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696.03000000000009</v>
      </c>
      <c r="AB88" s="75">
        <f>-STOA!N88</f>
        <v>0</v>
      </c>
      <c r="AC88">
        <f t="shared" si="3"/>
        <v>20.567029994638354</v>
      </c>
      <c r="AD88">
        <f t="shared" si="4"/>
        <v>2311.9147833589568</v>
      </c>
      <c r="AE88">
        <f>'IDT-1'!B88</f>
        <v>0</v>
      </c>
      <c r="AF88" s="24"/>
      <c r="AG88">
        <f t="shared" si="5"/>
        <v>2311.9147833589568</v>
      </c>
      <c r="AI88" s="34">
        <f>PXIL!H88</f>
        <v>0</v>
      </c>
      <c r="AJ88" s="34">
        <f>PXIL!N88</f>
        <v>0</v>
      </c>
      <c r="AK88" s="34">
        <f>RTM_IEX!H88</f>
        <v>235.22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5.1732800000000001</v>
      </c>
      <c r="E89">
        <f>GT_NG!P89</f>
        <v>11.685999356292244</v>
      </c>
      <c r="F89">
        <f>GT_Spot!P89</f>
        <v>0</v>
      </c>
      <c r="G89">
        <f>PPCL_NG!P89</f>
        <v>43.28</v>
      </c>
      <c r="H89">
        <f>PPCL_Spot!P89</f>
        <v>0</v>
      </c>
      <c r="I89">
        <f>Bawana_NG!P89</f>
        <v>-2.3300000000000005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1115.2960743642125</v>
      </c>
      <c r="P89" s="36">
        <v>118.32</v>
      </c>
      <c r="Q89" s="36">
        <v>34.524392416337953</v>
      </c>
      <c r="R89" s="38">
        <v>0</v>
      </c>
      <c r="S89" s="38">
        <v>3.67</v>
      </c>
      <c r="T89" s="37">
        <f>SUMPRODUCT(LTA!J89:AN89,LTA!J$101:AN$101,LTA!J$103:AN$103)</f>
        <v>43.379999999999995</v>
      </c>
      <c r="U89" s="37">
        <f>SUMPRODUCT(LTA!J89:AN89,LTA!J$102:AN$102,LTA!J$103:AN$103)</f>
        <v>87.34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696.03000000000009</v>
      </c>
      <c r="AB89" s="75">
        <f>-STOA!N89</f>
        <v>0</v>
      </c>
      <c r="AC89">
        <f t="shared" si="3"/>
        <v>21.760203803130935</v>
      </c>
      <c r="AD89">
        <f t="shared" si="4"/>
        <v>2446.3095423337118</v>
      </c>
      <c r="AE89">
        <f>'IDT-1'!B89</f>
        <v>0</v>
      </c>
      <c r="AF89" s="24"/>
      <c r="AG89">
        <f t="shared" si="5"/>
        <v>2446.3095423337118</v>
      </c>
      <c r="AI89" s="34">
        <f>PXIL!H89</f>
        <v>0</v>
      </c>
      <c r="AJ89" s="34">
        <f>PXIL!N89</f>
        <v>0</v>
      </c>
      <c r="AK89" s="34">
        <f>RTM_IEX!H89</f>
        <v>311.7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5.1732800000000001</v>
      </c>
      <c r="E90">
        <f>GT_NG!P90</f>
        <v>11.685999356292244</v>
      </c>
      <c r="F90">
        <f>GT_Spot!P90</f>
        <v>0</v>
      </c>
      <c r="G90">
        <f>PPCL_NG!P90</f>
        <v>43.28</v>
      </c>
      <c r="H90">
        <f>PPCL_Spot!P90</f>
        <v>0</v>
      </c>
      <c r="I90">
        <f>Bawana_NG!P90</f>
        <v>-2.3300000000000005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1125.2268547493145</v>
      </c>
      <c r="P90" s="36">
        <v>118.32</v>
      </c>
      <c r="Q90" s="36">
        <v>34.524392416337953</v>
      </c>
      <c r="R90" s="38">
        <v>0</v>
      </c>
      <c r="S90" s="38">
        <v>3.67</v>
      </c>
      <c r="T90" s="37">
        <f>SUMPRODUCT(LTA!J90:AN90,LTA!J$101:AN$101,LTA!J$103:AN$103)</f>
        <v>42.89</v>
      </c>
      <c r="U90" s="37">
        <f>SUMPRODUCT(LTA!J90:AN90,LTA!J$102:AN$102,LTA!J$103:AN$103)</f>
        <v>86.8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696.07</v>
      </c>
      <c r="AB90" s="75">
        <f>-STOA!N90</f>
        <v>0</v>
      </c>
      <c r="AC90">
        <f t="shared" si="3"/>
        <v>22.171082670519834</v>
      </c>
      <c r="AD90">
        <f t="shared" si="4"/>
        <v>2492.5894438514251</v>
      </c>
      <c r="AE90">
        <f>'IDT-1'!B90</f>
        <v>0</v>
      </c>
      <c r="AF90" s="24"/>
      <c r="AG90">
        <f t="shared" si="5"/>
        <v>2492.5894438514251</v>
      </c>
      <c r="AI90" s="34">
        <f>PXIL!H90</f>
        <v>0</v>
      </c>
      <c r="AJ90" s="34">
        <f>PXIL!N90</f>
        <v>0</v>
      </c>
      <c r="AK90" s="34">
        <f>RTM_IEX!H90</f>
        <v>349.45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5.1732800000000001</v>
      </c>
      <c r="E91">
        <f>GT_NG!P91</f>
        <v>11.685999356292244</v>
      </c>
      <c r="F91">
        <f>GT_Spot!P91</f>
        <v>0</v>
      </c>
      <c r="G91">
        <f>PPCL_NG!P91</f>
        <v>43.85</v>
      </c>
      <c r="H91">
        <f>PPCL_Spot!P91</f>
        <v>0</v>
      </c>
      <c r="I91">
        <f>Bawana_NG!P91</f>
        <v>-2.3300000000000005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1126.6025691944321</v>
      </c>
      <c r="P91" s="36">
        <v>118.32</v>
      </c>
      <c r="Q91" s="36">
        <v>34.524392416337953</v>
      </c>
      <c r="R91" s="38">
        <v>0</v>
      </c>
      <c r="S91" s="38">
        <v>3.67</v>
      </c>
      <c r="T91" s="37">
        <f>SUMPRODUCT(LTA!J91:AN91,LTA!J$101:AN$101,LTA!J$103:AN$103)</f>
        <v>41.22</v>
      </c>
      <c r="U91" s="37">
        <f>SUMPRODUCT(LTA!J91:AN91,LTA!J$102:AN$102,LTA!J$103:AN$103)</f>
        <v>86.11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988.95</v>
      </c>
      <c r="AB91" s="75">
        <f>-STOA!N91</f>
        <v>0</v>
      </c>
      <c r="AC91">
        <f t="shared" si="3"/>
        <v>22.649236957636862</v>
      </c>
      <c r="AD91">
        <f t="shared" si="4"/>
        <v>2546.4470040094257</v>
      </c>
      <c r="AE91">
        <f>'IDT-1'!B91</f>
        <v>0</v>
      </c>
      <c r="AF91" s="24"/>
      <c r="AG91">
        <f t="shared" si="5"/>
        <v>2546.4470040094257</v>
      </c>
      <c r="AI91" s="34">
        <f>PXIL!H91</f>
        <v>0</v>
      </c>
      <c r="AJ91" s="34">
        <f>PXIL!N91</f>
        <v>0</v>
      </c>
      <c r="AK91" s="34">
        <f>RTM_IEX!H91</f>
        <v>111.32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5.1732800000000001</v>
      </c>
      <c r="E92">
        <f>GT_NG!P92</f>
        <v>12.696414094169006</v>
      </c>
      <c r="F92">
        <f>GT_Spot!P92</f>
        <v>0</v>
      </c>
      <c r="G92">
        <f>PPCL_NG!P92</f>
        <v>43.85</v>
      </c>
      <c r="H92">
        <f>PPCL_Spot!P92</f>
        <v>0</v>
      </c>
      <c r="I92">
        <f>Bawana_NG!P92</f>
        <v>-2.3300000000000005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1126.6025691944321</v>
      </c>
      <c r="P92" s="36">
        <v>118.32</v>
      </c>
      <c r="Q92" s="36">
        <v>34.524392416337953</v>
      </c>
      <c r="R92" s="38">
        <v>0</v>
      </c>
      <c r="S92" s="38">
        <v>3.67</v>
      </c>
      <c r="T92" s="37">
        <f>SUMPRODUCT(LTA!J92:AN92,LTA!J$101:AN$101,LTA!J$103:AN$103)</f>
        <v>38.86</v>
      </c>
      <c r="U92" s="37">
        <f>SUMPRODUCT(LTA!J92:AN92,LTA!J$102:AN$102,LTA!J$103:AN$103)</f>
        <v>83.460000000000008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988.95</v>
      </c>
      <c r="AB92" s="75">
        <f>-STOA!N92</f>
        <v>0</v>
      </c>
      <c r="AC92">
        <f t="shared" si="3"/>
        <v>23.116608607330178</v>
      </c>
      <c r="AD92">
        <f t="shared" si="4"/>
        <v>2599.0900470976085</v>
      </c>
      <c r="AE92">
        <f>'IDT-1'!B92</f>
        <v>0</v>
      </c>
      <c r="AF92" s="24"/>
      <c r="AG92">
        <f t="shared" si="5"/>
        <v>2599.0900470976085</v>
      </c>
      <c r="AI92" s="34">
        <f>PXIL!H92</f>
        <v>0</v>
      </c>
      <c r="AJ92" s="34">
        <f>PXIL!N92</f>
        <v>0</v>
      </c>
      <c r="AK92" s="34">
        <f>RTM_IEX!H92</f>
        <v>168.43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5.1732800000000001</v>
      </c>
      <c r="E93">
        <f>GT_NG!P93</f>
        <v>12.696414094169006</v>
      </c>
      <c r="F93">
        <f>GT_Spot!P93</f>
        <v>0</v>
      </c>
      <c r="G93">
        <f>PPCL_NG!P93</f>
        <v>43.85</v>
      </c>
      <c r="H93">
        <f>PPCL_Spot!P93</f>
        <v>0</v>
      </c>
      <c r="I93">
        <f>Bawana_NG!P93</f>
        <v>-2.3300000000000005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1126.6025691944321</v>
      </c>
      <c r="P93" s="36">
        <v>118.32</v>
      </c>
      <c r="Q93" s="36">
        <v>34.524392416337953</v>
      </c>
      <c r="R93" s="38">
        <v>0</v>
      </c>
      <c r="S93" s="38">
        <v>3.67</v>
      </c>
      <c r="T93" s="37">
        <f>SUMPRODUCT(LTA!J93:AN93,LTA!J$101:AN$101,LTA!J$103:AN$103)</f>
        <v>37.58</v>
      </c>
      <c r="U93" s="37">
        <f>SUMPRODUCT(LTA!J93:AN93,LTA!J$102:AN$102,LTA!J$103:AN$103)</f>
        <v>83.03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988.95</v>
      </c>
      <c r="AB93" s="75">
        <f>-STOA!N93</f>
        <v>0</v>
      </c>
      <c r="AC93">
        <f t="shared" si="3"/>
        <v>23.067504607330179</v>
      </c>
      <c r="AD93">
        <f t="shared" si="4"/>
        <v>2593.5591510976087</v>
      </c>
      <c r="AE93">
        <f>'IDT-1'!B93</f>
        <v>0</v>
      </c>
      <c r="AF93" s="24"/>
      <c r="AG93">
        <f t="shared" si="5"/>
        <v>2593.5591510976087</v>
      </c>
      <c r="AI93" s="34">
        <f>PXIL!H93</f>
        <v>0</v>
      </c>
      <c r="AJ93" s="34">
        <f>PXIL!N93</f>
        <v>0</v>
      </c>
      <c r="AK93" s="34">
        <f>RTM_IEX!H93</f>
        <v>164.56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5.1732800000000001</v>
      </c>
      <c r="E94">
        <f>GT_NG!P94</f>
        <v>12.696414094169006</v>
      </c>
      <c r="F94">
        <f>GT_Spot!P94</f>
        <v>0</v>
      </c>
      <c r="G94">
        <f>PPCL_NG!P94</f>
        <v>43.85</v>
      </c>
      <c r="H94">
        <f>PPCL_Spot!P94</f>
        <v>0</v>
      </c>
      <c r="I94">
        <f>Bawana_NG!P94</f>
        <v>-2.3300000000000005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1126.6025691944321</v>
      </c>
      <c r="P94" s="36">
        <v>118.32</v>
      </c>
      <c r="Q94" s="36">
        <v>34.524392416337953</v>
      </c>
      <c r="R94" s="38">
        <v>0</v>
      </c>
      <c r="S94" s="38">
        <v>3.67</v>
      </c>
      <c r="T94" s="37">
        <f>SUMPRODUCT(LTA!J94:AN94,LTA!J$101:AN$101,LTA!J$103:AN$103)</f>
        <v>39.14</v>
      </c>
      <c r="U94" s="37">
        <f>SUMPRODUCT(LTA!J94:AN94,LTA!J$102:AN$102,LTA!J$103:AN$103)</f>
        <v>76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988.95</v>
      </c>
      <c r="AB94" s="75">
        <f>-STOA!N94</f>
        <v>0</v>
      </c>
      <c r="AC94">
        <f t="shared" si="3"/>
        <v>23.291992607330187</v>
      </c>
      <c r="AD94">
        <f t="shared" si="4"/>
        <v>2618.8446630976096</v>
      </c>
      <c r="AE94">
        <f>'IDT-1'!B94</f>
        <v>0</v>
      </c>
      <c r="AF94" s="24"/>
      <c r="AG94">
        <f t="shared" si="5"/>
        <v>2618.8446630976096</v>
      </c>
      <c r="AI94" s="34">
        <f>PXIL!H94</f>
        <v>0</v>
      </c>
      <c r="AJ94" s="34">
        <f>PXIL!N94</f>
        <v>0</v>
      </c>
      <c r="AK94" s="34">
        <f>RTM_IEX!H94</f>
        <v>195.54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5.1732800000000001</v>
      </c>
      <c r="E95">
        <f>GT_NG!P95</f>
        <v>13.45219231932265</v>
      </c>
      <c r="F95">
        <f>GT_Spot!P95</f>
        <v>0</v>
      </c>
      <c r="G95">
        <f>PPCL_NG!P95</f>
        <v>43.85</v>
      </c>
      <c r="H95">
        <f>PPCL_Spot!P95</f>
        <v>0</v>
      </c>
      <c r="I95">
        <f>Bawana_NG!P95</f>
        <v>-2.3300000000000005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1116.7980213619896</v>
      </c>
      <c r="P95" s="36">
        <v>118.32</v>
      </c>
      <c r="Q95" s="36">
        <v>34.524392416337953</v>
      </c>
      <c r="R95" s="38">
        <v>0</v>
      </c>
      <c r="S95" s="38">
        <v>3.67</v>
      </c>
      <c r="T95" s="37">
        <f>SUMPRODUCT(LTA!J95:AN95,LTA!J$101:AN$101,LTA!J$103:AN$103)</f>
        <v>40.29</v>
      </c>
      <c r="U95" s="37">
        <f>SUMPRODUCT(LTA!J95:AN95,LTA!J$102:AN$102,LTA!J$103:AN$103)</f>
        <v>76.33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988.85000000000014</v>
      </c>
      <c r="AB95" s="75">
        <f>-STOA!N95</f>
        <v>0</v>
      </c>
      <c r="AC95">
        <f t="shared" si="3"/>
        <v>22.287483434786036</v>
      </c>
      <c r="AD95">
        <f t="shared" si="4"/>
        <v>2505.7004026628642</v>
      </c>
      <c r="AE95">
        <f>'IDT-1'!B95</f>
        <v>0</v>
      </c>
      <c r="AF95" s="24"/>
      <c r="AG95">
        <f t="shared" si="5"/>
        <v>2505.7004026628642</v>
      </c>
      <c r="AI95" s="34">
        <f>PXIL!H95</f>
        <v>0</v>
      </c>
      <c r="AJ95" s="34">
        <f>PXIL!N95</f>
        <v>0</v>
      </c>
      <c r="AK95" s="34">
        <f>RTM_IEX!H95</f>
        <v>89.06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5.1732800000000001</v>
      </c>
      <c r="E96">
        <f>GT_NG!P96</f>
        <v>13.45219231932265</v>
      </c>
      <c r="F96">
        <f>GT_Spot!P96</f>
        <v>0</v>
      </c>
      <c r="G96">
        <f>PPCL_NG!P96</f>
        <v>43.85</v>
      </c>
      <c r="H96">
        <f>PPCL_Spot!P96</f>
        <v>0</v>
      </c>
      <c r="I96">
        <f>Bawana_NG!P96</f>
        <v>-2.3300000000000005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1116.8008266664731</v>
      </c>
      <c r="P96" s="36">
        <v>118.32</v>
      </c>
      <c r="Q96" s="36">
        <v>34.524392416337953</v>
      </c>
      <c r="R96" s="38">
        <v>0</v>
      </c>
      <c r="S96" s="38">
        <v>3.67</v>
      </c>
      <c r="T96" s="37">
        <f>SUMPRODUCT(LTA!J96:AN96,LTA!J$101:AN$101,LTA!J$103:AN$103)</f>
        <v>38.26</v>
      </c>
      <c r="U96" s="37">
        <f>SUMPRODUCT(LTA!J96:AN96,LTA!J$102:AN$102,LTA!J$103:AN$103)</f>
        <v>74.94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988.85000000000014</v>
      </c>
      <c r="AB96" s="75">
        <f>-STOA!N96</f>
        <v>0</v>
      </c>
      <c r="AC96">
        <f t="shared" si="3"/>
        <v>22.308452121465496</v>
      </c>
      <c r="AD96">
        <f t="shared" si="4"/>
        <v>2508.0622392806686</v>
      </c>
      <c r="AE96">
        <f>'IDT-1'!B96</f>
        <v>0</v>
      </c>
      <c r="AF96" s="24"/>
      <c r="AG96">
        <f t="shared" si="5"/>
        <v>2508.0622392806686</v>
      </c>
      <c r="AI96" s="34">
        <f>PXIL!H96</f>
        <v>0</v>
      </c>
      <c r="AJ96" s="34">
        <f>PXIL!N96</f>
        <v>0</v>
      </c>
      <c r="AK96" s="34">
        <f>RTM_IEX!H96</f>
        <v>94.86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5.1732800000000001</v>
      </c>
      <c r="E97">
        <f>GT_NG!P97</f>
        <v>13.45219231932265</v>
      </c>
      <c r="F97">
        <f>GT_Spot!P97</f>
        <v>0</v>
      </c>
      <c r="G97">
        <f>PPCL_NG!P97</f>
        <v>43.85</v>
      </c>
      <c r="H97">
        <f>PPCL_Spot!P97</f>
        <v>0</v>
      </c>
      <c r="I97">
        <f>Bawana_NG!P97</f>
        <v>-2.3300000000000005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1116.9270592191326</v>
      </c>
      <c r="P97" s="36">
        <v>118.32</v>
      </c>
      <c r="Q97" s="36">
        <v>34.524392416337953</v>
      </c>
      <c r="R97" s="38">
        <v>0</v>
      </c>
      <c r="S97" s="38">
        <v>3.67</v>
      </c>
      <c r="T97" s="37">
        <f>SUMPRODUCT(LTA!J97:AN97,LTA!J$101:AN$101,LTA!J$103:AN$103)</f>
        <v>37.01</v>
      </c>
      <c r="U97" s="37">
        <f>SUMPRODUCT(LTA!J97:AN97,LTA!J$102:AN$102,LTA!J$103:AN$103)</f>
        <v>62.63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988.85000000000014</v>
      </c>
      <c r="AB97" s="75">
        <f>-STOA!N97</f>
        <v>0</v>
      </c>
      <c r="AC97">
        <f t="shared" si="3"/>
        <v>22.326634967928896</v>
      </c>
      <c r="AD97">
        <f t="shared" si="4"/>
        <v>2510.1102889868648</v>
      </c>
      <c r="AE97">
        <f>'IDT-1'!B97</f>
        <v>0</v>
      </c>
      <c r="AF97" s="24"/>
      <c r="AG97">
        <f t="shared" si="5"/>
        <v>2510.1102889868648</v>
      </c>
      <c r="AI97" s="34">
        <f>PXIL!H97</f>
        <v>0</v>
      </c>
      <c r="AJ97" s="34">
        <f>PXIL!N97</f>
        <v>0</v>
      </c>
      <c r="AK97" s="34">
        <f>RTM_IEX!H97</f>
        <v>110.36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5.1732800000000001</v>
      </c>
      <c r="E98">
        <f>GT_NG!P98</f>
        <v>13.45219231932265</v>
      </c>
      <c r="F98">
        <f>GT_Spot!P98</f>
        <v>0</v>
      </c>
      <c r="G98">
        <f>PPCL_NG!P98</f>
        <v>43.85</v>
      </c>
      <c r="H98">
        <f>PPCL_Spot!P98</f>
        <v>0</v>
      </c>
      <c r="I98">
        <f>Bawana_NG!P98</f>
        <v>-2.3300000000000005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1116.9298645236161</v>
      </c>
      <c r="P98" s="36">
        <v>118.32</v>
      </c>
      <c r="Q98" s="36">
        <v>34.524392416337953</v>
      </c>
      <c r="R98" s="38">
        <v>0</v>
      </c>
      <c r="S98" s="38">
        <v>3.67</v>
      </c>
      <c r="T98" s="37">
        <f>SUMPRODUCT(LTA!J98:AN98,LTA!J$101:AN$101,LTA!J$103:AN$103)</f>
        <v>35.67</v>
      </c>
      <c r="U98" s="37">
        <f>SUMPRODUCT(LTA!J98:AN98,LTA!J$102:AN$102,LTA!J$103:AN$103)</f>
        <v>61.29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988.85000000000014</v>
      </c>
      <c r="AB98" s="75">
        <f>-STOA!N98</f>
        <v>0</v>
      </c>
      <c r="AC98">
        <f t="shared" si="3"/>
        <v>22.26901965460835</v>
      </c>
      <c r="AD98">
        <f t="shared" si="4"/>
        <v>2503.6207096046683</v>
      </c>
      <c r="AE98">
        <f>'IDT-1'!B98</f>
        <v>0</v>
      </c>
      <c r="AF98" s="24"/>
      <c r="AG98">
        <f t="shared" si="5"/>
        <v>2503.6207096046683</v>
      </c>
      <c r="AI98" s="34">
        <f>PXIL!H98</f>
        <v>0</v>
      </c>
      <c r="AJ98" s="34">
        <f>PXIL!N98</f>
        <v>0</v>
      </c>
      <c r="AK98" s="34">
        <f>RTM_IEX!H98</f>
        <v>106.49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0.12671406999999973</v>
      </c>
      <c r="E99">
        <f t="shared" si="6"/>
        <v>0.31734537063726748</v>
      </c>
      <c r="F99">
        <f t="shared" si="6"/>
        <v>0</v>
      </c>
      <c r="G99">
        <f t="shared" si="6"/>
        <v>1.0111411541440269</v>
      </c>
      <c r="H99">
        <f t="shared" si="6"/>
        <v>0</v>
      </c>
      <c r="I99">
        <f t="shared" si="6"/>
        <v>-5.5687000000000111E-2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21.720685296421433</v>
      </c>
      <c r="P99" s="36">
        <f t="shared" si="6"/>
        <v>2.8399399999999964</v>
      </c>
      <c r="Q99" s="36">
        <f t="shared" si="6"/>
        <v>0.70353607275362562</v>
      </c>
      <c r="R99" s="38">
        <f t="shared" si="6"/>
        <v>0.51645762721076816</v>
      </c>
      <c r="S99" s="38">
        <f t="shared" si="6"/>
        <v>7.6537499999999953E-2</v>
      </c>
      <c r="T99" s="37">
        <f t="shared" si="6"/>
        <v>3.6789324999999997</v>
      </c>
      <c r="U99" s="37">
        <f t="shared" si="6"/>
        <v>1.7881274999999992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-3.5644999999999998</v>
      </c>
      <c r="AA99" s="75">
        <f t="shared" si="6"/>
        <v>20.303765000000013</v>
      </c>
      <c r="AB99" s="75">
        <f t="shared" si="6"/>
        <v>0</v>
      </c>
      <c r="AC99">
        <f t="shared" si="6"/>
        <v>0.51627270756449839</v>
      </c>
      <c r="AD99">
        <f t="shared" si="6"/>
        <v>50.298502383602603</v>
      </c>
      <c r="AE99">
        <f t="shared" si="6"/>
        <v>0</v>
      </c>
      <c r="AG99">
        <f t="shared" si="6"/>
        <v>50.298502383602603</v>
      </c>
      <c r="AI99">
        <f t="shared" si="6"/>
        <v>0</v>
      </c>
      <c r="AJ99">
        <f t="shared" si="6"/>
        <v>0</v>
      </c>
      <c r="AK99">
        <f t="shared" si="6"/>
        <v>1.6405300000000003</v>
      </c>
      <c r="AL99">
        <f t="shared" si="6"/>
        <v>-0.28875000000000001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45104</v>
      </c>
      <c r="B1" s="203"/>
      <c r="C1" s="203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203" t="s">
        <v>200</v>
      </c>
      <c r="M1" s="203" t="s">
        <v>201</v>
      </c>
      <c r="N1" s="203" t="s">
        <v>202</v>
      </c>
      <c r="O1" s="203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394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203"/>
      <c r="C2" s="203"/>
      <c r="D2" s="208"/>
      <c r="E2" s="195"/>
      <c r="F2" s="195"/>
      <c r="G2" s="195"/>
      <c r="H2" s="195"/>
      <c r="I2" s="195"/>
      <c r="J2" s="195"/>
      <c r="K2" s="195"/>
      <c r="L2" s="203"/>
      <c r="M2" s="203"/>
      <c r="N2" s="203"/>
      <c r="O2" s="203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TWEPL!Q3</f>
        <v>3.0562299999999998</v>
      </c>
      <c r="E3">
        <f>GT_NG!Q3</f>
        <v>6.9126909884627379</v>
      </c>
      <c r="F3">
        <f>GT_Spot!Q3</f>
        <v>0</v>
      </c>
      <c r="G3">
        <f>PPCL_NG!Q3</f>
        <v>24.107412587412586</v>
      </c>
      <c r="H3">
        <f>PPCL_Spot!Q3</f>
        <v>0</v>
      </c>
      <c r="I3">
        <f>Bawana_NG!Q3</f>
        <v>-1.0800000000000003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764.59240944172325</v>
      </c>
      <c r="P3" s="36">
        <v>68.42</v>
      </c>
      <c r="Q3" s="36">
        <v>9.6814170692431549</v>
      </c>
      <c r="R3" s="38">
        <v>0</v>
      </c>
      <c r="S3" s="38">
        <v>0</v>
      </c>
      <c r="T3" s="37">
        <f>SUMPRODUCT(LTA!J3:AN3,LTA!J$101:AN$101,LTA!J$104:AN$104)</f>
        <v>33.43</v>
      </c>
      <c r="U3" s="37">
        <f>SUMPRODUCT(LTA!J3:AN3,LTA!J$102:AN$102,LTA!J$104:AN$104)</f>
        <v>114.18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-184.99</v>
      </c>
      <c r="AA3" s="75">
        <f>STOA!I3</f>
        <v>464.1</v>
      </c>
      <c r="AB3" s="75">
        <f>-STOA!O3</f>
        <v>0</v>
      </c>
      <c r="AC3">
        <f>SUMIF(B3:AB3,"&gt;0")*$AC$2-SUMIF(B3:AB3,"&lt;0")*($AC$2/(1-$AC$2))+SUMIF(AI3:AR3,"&gt;0")*$AC$2-SUMIF(AI3:AR3,"&lt;0")*($AC$2/(1-$AC$2))</f>
        <v>14.878354596819092</v>
      </c>
      <c r="AD3">
        <f>SUM(B3:AB3,AI3:AR3)-AC3</f>
        <v>1302.0518054900226</v>
      </c>
      <c r="AE3">
        <f>'IDT-1'!C3</f>
        <v>0</v>
      </c>
      <c r="AF3" s="24"/>
      <c r="AG3">
        <f>SUM(AD3:AF3)</f>
        <v>1302.0518054900226</v>
      </c>
      <c r="AI3" s="34">
        <f>PXIL!I3</f>
        <v>0</v>
      </c>
      <c r="AJ3" s="34">
        <f>PXIL!O3</f>
        <v>0</v>
      </c>
      <c r="AK3" s="34">
        <f>RTM_IEX!I3</f>
        <v>14.52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3.0562299999999998</v>
      </c>
      <c r="E4">
        <f>GT_NG!Q4</f>
        <v>6.9126909884627379</v>
      </c>
      <c r="F4">
        <f>GT_Spot!Q4</f>
        <v>0</v>
      </c>
      <c r="G4">
        <f>PPCL_NG!Q4</f>
        <v>24.107412587412586</v>
      </c>
      <c r="H4">
        <f>PPCL_Spot!Q4</f>
        <v>0</v>
      </c>
      <c r="I4">
        <f>Bawana_NG!Q4</f>
        <v>-1.0800000000000003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754.99467006382349</v>
      </c>
      <c r="P4" s="36">
        <v>68.42</v>
      </c>
      <c r="Q4" s="36">
        <v>9.6814170692431549</v>
      </c>
      <c r="R4" s="38">
        <v>0</v>
      </c>
      <c r="S4" s="38">
        <v>0</v>
      </c>
      <c r="T4" s="37">
        <f>SUMPRODUCT(LTA!J4:AN4,LTA!J$101:AN$101,LTA!J$104:AN$104)</f>
        <v>33.44</v>
      </c>
      <c r="U4" s="37">
        <f>SUMPRODUCT(LTA!J4:AN4,LTA!J$102:AN$102,LTA!J$104:AN$104)</f>
        <v>114.4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-197</v>
      </c>
      <c r="AA4" s="75">
        <f>STOA!I4</f>
        <v>464.1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14.859952801835139</v>
      </c>
      <c r="AD4">
        <f t="shared" ref="AD4:AD67" si="1">SUM(B4:AB4,AI4:AR4)-AC4</f>
        <v>1275.852467907107</v>
      </c>
      <c r="AE4">
        <f>'IDT-1'!C4</f>
        <v>0</v>
      </c>
      <c r="AF4" s="24"/>
      <c r="AG4">
        <f t="shared" ref="AG4:AG67" si="2">SUM(AD4:AF4)</f>
        <v>1275.852467907107</v>
      </c>
      <c r="AI4" s="34">
        <f>PXIL!I4</f>
        <v>0</v>
      </c>
      <c r="AJ4" s="34">
        <f>PXIL!O4</f>
        <v>0</v>
      </c>
      <c r="AK4" s="34">
        <f>RTM_IEX!I4</f>
        <v>9.68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3.0562299999999998</v>
      </c>
      <c r="E5">
        <f>GT_NG!Q5</f>
        <v>7.3153915935893563</v>
      </c>
      <c r="F5">
        <f>GT_Spot!Q5</f>
        <v>0</v>
      </c>
      <c r="G5">
        <f>PPCL_NG!Q5</f>
        <v>24.428392868890199</v>
      </c>
      <c r="H5">
        <f>PPCL_Spot!Q5</f>
        <v>0</v>
      </c>
      <c r="I5">
        <f>Bawana_NG!Q5</f>
        <v>-1.3500000000000003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735.87512916515027</v>
      </c>
      <c r="P5" s="36">
        <v>68.42</v>
      </c>
      <c r="Q5" s="36">
        <v>9.6814170692431549</v>
      </c>
      <c r="R5" s="38">
        <v>0</v>
      </c>
      <c r="S5" s="38">
        <v>0</v>
      </c>
      <c r="T5" s="37">
        <f>SUMPRODUCT(LTA!J5:AN5,LTA!J$101:AN$101,LTA!J$104:AN$104)</f>
        <v>33.46</v>
      </c>
      <c r="U5" s="37">
        <f>SUMPRODUCT(LTA!J5:AN5,LTA!J$102:AN$102,LTA!J$104:AN$104)</f>
        <v>114.64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-198</v>
      </c>
      <c r="AA5" s="75">
        <f>STOA!I5</f>
        <v>464.1</v>
      </c>
      <c r="AB5" s="75">
        <f>-STOA!O5</f>
        <v>0</v>
      </c>
      <c r="AC5">
        <f t="shared" si="0"/>
        <v>14.626448455682121</v>
      </c>
      <c r="AD5">
        <f t="shared" si="1"/>
        <v>1247.0001122411909</v>
      </c>
      <c r="AE5">
        <f>'IDT-1'!C5</f>
        <v>0</v>
      </c>
      <c r="AF5" s="24"/>
      <c r="AG5">
        <f t="shared" si="2"/>
        <v>1247.0001122411909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3.0562299999999998</v>
      </c>
      <c r="E6">
        <f>GT_NG!Q6</f>
        <v>7.3153915935893563</v>
      </c>
      <c r="F6">
        <f>GT_Spot!Q6</f>
        <v>0</v>
      </c>
      <c r="G6">
        <f>PPCL_NG!Q6</f>
        <v>24.428392868890199</v>
      </c>
      <c r="H6">
        <f>PPCL_Spot!Q6</f>
        <v>0</v>
      </c>
      <c r="I6">
        <f>Bawana_NG!Q6</f>
        <v>-1.3500000000000003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732.6700965645681</v>
      </c>
      <c r="P6" s="36">
        <v>68.42</v>
      </c>
      <c r="Q6" s="36">
        <v>9.6814170692431549</v>
      </c>
      <c r="R6" s="38">
        <v>0</v>
      </c>
      <c r="S6" s="38">
        <v>0</v>
      </c>
      <c r="T6" s="37">
        <f>SUMPRODUCT(LTA!J6:AN6,LTA!J$101:AN$101,LTA!J$104:AN$104)</f>
        <v>33.28</v>
      </c>
      <c r="U6" s="37">
        <f>SUMPRODUCT(LTA!J6:AN6,LTA!J$102:AN$102,LTA!J$104:AN$104)</f>
        <v>114.66000000000001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-218</v>
      </c>
      <c r="AA6" s="75">
        <f>STOA!I6</f>
        <v>464.1</v>
      </c>
      <c r="AB6" s="75">
        <f>-STOA!O6</f>
        <v>0</v>
      </c>
      <c r="AC6">
        <f t="shared" si="0"/>
        <v>14.774398719240905</v>
      </c>
      <c r="AD6">
        <f t="shared" si="1"/>
        <v>1223.4871293770498</v>
      </c>
      <c r="AE6">
        <f>'IDT-1'!C6</f>
        <v>0</v>
      </c>
      <c r="AF6" s="24"/>
      <c r="AG6">
        <f t="shared" si="2"/>
        <v>1223.4871293770498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3.0562299999999998</v>
      </c>
      <c r="E7">
        <f>GT_NG!Q7</f>
        <v>7.6674493689462873</v>
      </c>
      <c r="F7">
        <f>GT_Spot!Q7</f>
        <v>0</v>
      </c>
      <c r="G7">
        <f>PPCL_NG!Q7</f>
        <v>24.428392868890199</v>
      </c>
      <c r="H7">
        <f>PPCL_Spot!Q7</f>
        <v>0</v>
      </c>
      <c r="I7">
        <f>Bawana_NG!Q7</f>
        <v>-1.3500000000000003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714.55579059868671</v>
      </c>
      <c r="P7" s="36">
        <v>32.909999999999997</v>
      </c>
      <c r="Q7" s="36">
        <v>9.6814170692431549</v>
      </c>
      <c r="R7" s="38">
        <v>0</v>
      </c>
      <c r="S7" s="38">
        <v>0</v>
      </c>
      <c r="T7" s="37">
        <f>SUMPRODUCT(LTA!J7:AN7,LTA!J$101:AN$101,LTA!J$104:AN$104)</f>
        <v>33.39</v>
      </c>
      <c r="U7" s="37">
        <f>SUMPRODUCT(LTA!J7:AN7,LTA!J$102:AN$102,LTA!J$104:AN$104)</f>
        <v>85.64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-134</v>
      </c>
      <c r="AA7" s="75">
        <f>STOA!I7</f>
        <v>464.1</v>
      </c>
      <c r="AB7" s="75">
        <f>-STOA!O7</f>
        <v>0</v>
      </c>
      <c r="AC7">
        <f t="shared" si="0"/>
        <v>13.305432223299878</v>
      </c>
      <c r="AD7">
        <f t="shared" si="1"/>
        <v>1226.7738476824663</v>
      </c>
      <c r="AE7">
        <f>'IDT-1'!C7</f>
        <v>0</v>
      </c>
      <c r="AF7" s="24"/>
      <c r="AG7">
        <f t="shared" si="2"/>
        <v>1226.7738476824663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3.0562299999999998</v>
      </c>
      <c r="E8">
        <f>GT_NG!Q8</f>
        <v>7.6674493689462873</v>
      </c>
      <c r="F8">
        <f>GT_Spot!Q8</f>
        <v>0</v>
      </c>
      <c r="G8">
        <f>PPCL_NG!Q8</f>
        <v>24.428392868890199</v>
      </c>
      <c r="H8">
        <f>PPCL_Spot!Q8</f>
        <v>0</v>
      </c>
      <c r="I8">
        <f>Bawana_NG!Q8</f>
        <v>-1.3500000000000003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700.67387585540314</v>
      </c>
      <c r="P8" s="36">
        <v>32.909999999999997</v>
      </c>
      <c r="Q8" s="36">
        <v>9.6814170692431549</v>
      </c>
      <c r="R8" s="38">
        <v>0</v>
      </c>
      <c r="S8" s="38">
        <v>0</v>
      </c>
      <c r="T8" s="37">
        <f>SUMPRODUCT(LTA!J8:AN8,LTA!J$101:AN$101,LTA!J$104:AN$104)</f>
        <v>33.409999999999997</v>
      </c>
      <c r="U8" s="37">
        <f>SUMPRODUCT(LTA!J8:AN8,LTA!J$102:AN$102,LTA!J$104:AN$104)</f>
        <v>61.81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-165</v>
      </c>
      <c r="AA8" s="75">
        <f>STOA!I8</f>
        <v>464.1</v>
      </c>
      <c r="AB8" s="75">
        <f>-STOA!O8</f>
        <v>0</v>
      </c>
      <c r="AC8">
        <f t="shared" si="0"/>
        <v>13.248965326747037</v>
      </c>
      <c r="AD8">
        <f t="shared" si="1"/>
        <v>1158.1383998357355</v>
      </c>
      <c r="AE8">
        <f>'IDT-1'!C8</f>
        <v>0</v>
      </c>
      <c r="AF8" s="24"/>
      <c r="AG8">
        <f t="shared" si="2"/>
        <v>1158.1383998357355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3.0562299999999998</v>
      </c>
      <c r="E9">
        <f>GT_NG!Q9</f>
        <v>7.6674493689462873</v>
      </c>
      <c r="F9">
        <f>GT_Spot!Q9</f>
        <v>0</v>
      </c>
      <c r="G9">
        <f>PPCL_NG!Q9</f>
        <v>24.428392868890199</v>
      </c>
      <c r="H9">
        <f>PPCL_Spot!Q9</f>
        <v>0</v>
      </c>
      <c r="I9">
        <f>Bawana_NG!Q9</f>
        <v>-1.3500000000000003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699.64536785192252</v>
      </c>
      <c r="P9" s="36">
        <v>32.909999999999997</v>
      </c>
      <c r="Q9" s="36">
        <v>9.6814170692431549</v>
      </c>
      <c r="R9" s="38">
        <v>0</v>
      </c>
      <c r="S9" s="38">
        <v>0</v>
      </c>
      <c r="T9" s="37">
        <f>SUMPRODUCT(LTA!J9:AN9,LTA!J$101:AN$101,LTA!J$104:AN$104)</f>
        <v>33.39</v>
      </c>
      <c r="U9" s="37">
        <f>SUMPRODUCT(LTA!J9:AN9,LTA!J$102:AN$102,LTA!J$104:AN$104)</f>
        <v>62.019999999999996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-174</v>
      </c>
      <c r="AA9" s="75">
        <f>STOA!I9</f>
        <v>464.1</v>
      </c>
      <c r="AB9" s="75">
        <f>-STOA!O9</f>
        <v>0</v>
      </c>
      <c r="AC9">
        <f t="shared" si="0"/>
        <v>13.321489604016168</v>
      </c>
      <c r="AD9">
        <f t="shared" si="1"/>
        <v>1148.2273675549859</v>
      </c>
      <c r="AE9">
        <f>'IDT-1'!C9</f>
        <v>0</v>
      </c>
      <c r="AF9" s="24"/>
      <c r="AG9">
        <f t="shared" si="2"/>
        <v>1148.2273675549859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3.0562299999999998</v>
      </c>
      <c r="E10">
        <f>GT_NG!Q10</f>
        <v>7.6674493689462873</v>
      </c>
      <c r="F10">
        <f>GT_Spot!Q10</f>
        <v>0</v>
      </c>
      <c r="G10">
        <f>PPCL_NG!Q10</f>
        <v>24.428392868890199</v>
      </c>
      <c r="H10">
        <f>PPCL_Spot!Q10</f>
        <v>0</v>
      </c>
      <c r="I10">
        <f>Bawana_NG!Q10</f>
        <v>-1.3500000000000003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699.64536785192252</v>
      </c>
      <c r="P10" s="36">
        <v>32.909999999999997</v>
      </c>
      <c r="Q10" s="36">
        <v>9.6799999999999979</v>
      </c>
      <c r="R10" s="38">
        <v>0</v>
      </c>
      <c r="S10" s="38">
        <v>0</v>
      </c>
      <c r="T10" s="37">
        <f>SUMPRODUCT(LTA!J10:AN10,LTA!J$101:AN$101,LTA!J$104:AN$104)</f>
        <v>33.18</v>
      </c>
      <c r="U10" s="37">
        <f>SUMPRODUCT(LTA!J10:AN10,LTA!J$102:AN$102,LTA!J$104:AN$104)</f>
        <v>82.86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-214</v>
      </c>
      <c r="AA10" s="75">
        <f>STOA!I10</f>
        <v>464.1</v>
      </c>
      <c r="AB10" s="75">
        <f>-STOA!O10</f>
        <v>0</v>
      </c>
      <c r="AC10">
        <f t="shared" si="0"/>
        <v>13.858146234694638</v>
      </c>
      <c r="AD10">
        <f t="shared" si="1"/>
        <v>1128.3192938550642</v>
      </c>
      <c r="AE10">
        <f>'IDT-1'!C10</f>
        <v>0</v>
      </c>
      <c r="AF10" s="24"/>
      <c r="AG10">
        <f t="shared" si="2"/>
        <v>1128.3192938550642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3.0562299999999998</v>
      </c>
      <c r="E11">
        <f>GT_NG!Q11</f>
        <v>7.6674493689462873</v>
      </c>
      <c r="F11">
        <f>GT_Spot!Q11</f>
        <v>0</v>
      </c>
      <c r="G11">
        <f>PPCL_NG!Q11</f>
        <v>24.428392868890199</v>
      </c>
      <c r="H11">
        <f>PPCL_Spot!Q11</f>
        <v>0</v>
      </c>
      <c r="I11">
        <f>Bawana_NG!Q11</f>
        <v>-1.3500000000000003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700.85127434608944</v>
      </c>
      <c r="P11" s="36">
        <v>32.909999999999997</v>
      </c>
      <c r="Q11" s="36">
        <v>9.6799999999999979</v>
      </c>
      <c r="R11" s="38">
        <v>0</v>
      </c>
      <c r="S11" s="38">
        <v>0</v>
      </c>
      <c r="T11" s="37">
        <f>SUMPRODUCT(LTA!J11:AN11,LTA!J$101:AN$101,LTA!J$104:AN$104)</f>
        <v>33.17</v>
      </c>
      <c r="U11" s="37">
        <f>SUMPRODUCT(LTA!J11:AN11,LTA!J$102:AN$102,LTA!J$104:AN$104)</f>
        <v>92.6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-245</v>
      </c>
      <c r="AA11" s="75">
        <f>STOA!I11</f>
        <v>464.1</v>
      </c>
      <c r="AB11" s="75">
        <f>-STOA!O11</f>
        <v>0</v>
      </c>
      <c r="AC11">
        <f t="shared" si="0"/>
        <v>14.229604165031365</v>
      </c>
      <c r="AD11">
        <f t="shared" si="1"/>
        <v>1107.8837424188944</v>
      </c>
      <c r="AE11">
        <f>'IDT-1'!C11</f>
        <v>0</v>
      </c>
      <c r="AF11" s="24"/>
      <c r="AG11">
        <f t="shared" si="2"/>
        <v>1107.8837424188944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3.0562299999999998</v>
      </c>
      <c r="E12">
        <f>GT_NG!Q12</f>
        <v>7.6471382447901384</v>
      </c>
      <c r="F12">
        <f>GT_Spot!Q12</f>
        <v>0</v>
      </c>
      <c r="G12">
        <f>PPCL_NG!Q12</f>
        <v>24.428392868890199</v>
      </c>
      <c r="H12">
        <f>PPCL_Spot!Q12</f>
        <v>0</v>
      </c>
      <c r="I12">
        <f>Bawana_NG!Q12</f>
        <v>-1.3500000000000003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700.85127434608944</v>
      </c>
      <c r="P12" s="36">
        <v>32.909999999999997</v>
      </c>
      <c r="Q12" s="36">
        <v>9.6799999999999979</v>
      </c>
      <c r="R12" s="38">
        <v>0</v>
      </c>
      <c r="S12" s="38">
        <v>0</v>
      </c>
      <c r="T12" s="37">
        <f>SUMPRODUCT(LTA!J12:AN12,LTA!J$101:AN$101,LTA!J$104:AN$104)</f>
        <v>33.07</v>
      </c>
      <c r="U12" s="37">
        <f>SUMPRODUCT(LTA!J12:AN12,LTA!J$102:AN$102,LTA!J$104:AN$104)</f>
        <v>73.44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-244</v>
      </c>
      <c r="AA12" s="75">
        <f>STOA!I12</f>
        <v>464.1</v>
      </c>
      <c r="AB12" s="75">
        <f>-STOA!O12</f>
        <v>0</v>
      </c>
      <c r="AC12">
        <f t="shared" si="0"/>
        <v>14.051059299616595</v>
      </c>
      <c r="AD12">
        <f t="shared" si="1"/>
        <v>1089.7819761601531</v>
      </c>
      <c r="AE12">
        <f>'IDT-1'!C12</f>
        <v>0</v>
      </c>
      <c r="AF12" s="24"/>
      <c r="AG12">
        <f t="shared" si="2"/>
        <v>1089.7819761601531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3.0562299999999998</v>
      </c>
      <c r="E13">
        <f>GT_NG!Q13</f>
        <v>7.6471382447901384</v>
      </c>
      <c r="F13">
        <f>GT_Spot!Q13</f>
        <v>0</v>
      </c>
      <c r="G13">
        <f>PPCL_NG!Q13</f>
        <v>24.428392868890199</v>
      </c>
      <c r="H13">
        <f>PPCL_Spot!Q13</f>
        <v>0</v>
      </c>
      <c r="I13">
        <f>Bawana_NG!Q13</f>
        <v>-1.3500000000000003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703.31928172743949</v>
      </c>
      <c r="P13" s="36">
        <v>32.909999999999997</v>
      </c>
      <c r="Q13" s="36">
        <v>9.6799999999999979</v>
      </c>
      <c r="R13" s="38">
        <v>0</v>
      </c>
      <c r="S13" s="38">
        <v>0</v>
      </c>
      <c r="T13" s="37">
        <f>SUMPRODUCT(LTA!J13:AN13,LTA!J$101:AN$101,LTA!J$104:AN$104)</f>
        <v>32.729999999999997</v>
      </c>
      <c r="U13" s="37">
        <f>SUMPRODUCT(LTA!J13:AN13,LTA!J$102:AN$102,LTA!J$104:AN$104)</f>
        <v>63.849999999999994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-264</v>
      </c>
      <c r="AA13" s="75">
        <f>STOA!I13</f>
        <v>464.1</v>
      </c>
      <c r="AB13" s="75">
        <f>-STOA!O13</f>
        <v>0</v>
      </c>
      <c r="AC13">
        <f t="shared" si="0"/>
        <v>14.296128227849314</v>
      </c>
      <c r="AD13">
        <f t="shared" si="1"/>
        <v>1047.0749146132705</v>
      </c>
      <c r="AE13">
        <f>'IDT-1'!C13</f>
        <v>0</v>
      </c>
      <c r="AF13" s="24"/>
      <c r="AG13">
        <f t="shared" si="2"/>
        <v>1047.0749146132705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-15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3.0562299999999998</v>
      </c>
      <c r="E14">
        <f>GT_NG!Q14</f>
        <v>7.6471382447901384</v>
      </c>
      <c r="F14">
        <f>GT_Spot!Q14</f>
        <v>0</v>
      </c>
      <c r="G14">
        <f>PPCL_NG!Q14</f>
        <v>24.428392868890199</v>
      </c>
      <c r="H14">
        <f>PPCL_Spot!Q14</f>
        <v>0</v>
      </c>
      <c r="I14">
        <f>Bawana_NG!Q14</f>
        <v>-1.3500000000000003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688.23082930142141</v>
      </c>
      <c r="P14" s="36">
        <v>32.910000000000004</v>
      </c>
      <c r="Q14" s="36">
        <v>9.6799999999999979</v>
      </c>
      <c r="R14" s="38">
        <v>0</v>
      </c>
      <c r="S14" s="38">
        <v>0</v>
      </c>
      <c r="T14" s="37">
        <f>SUMPRODUCT(LTA!J14:AN14,LTA!J$101:AN$101,LTA!J$104:AN$104)</f>
        <v>32.39</v>
      </c>
      <c r="U14" s="37">
        <f>SUMPRODUCT(LTA!J14:AN14,LTA!J$102:AN$102,LTA!J$104:AN$104)</f>
        <v>63.76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-274</v>
      </c>
      <c r="AA14" s="75">
        <f>STOA!I14</f>
        <v>464.1</v>
      </c>
      <c r="AB14" s="75">
        <f>-STOA!O14</f>
        <v>0</v>
      </c>
      <c r="AC14">
        <f t="shared" si="0"/>
        <v>14.33712839694426</v>
      </c>
      <c r="AD14">
        <f t="shared" si="1"/>
        <v>1011.5154620181572</v>
      </c>
      <c r="AE14">
        <f>'IDT-1'!C14</f>
        <v>0</v>
      </c>
      <c r="AF14" s="24"/>
      <c r="AG14">
        <f t="shared" si="2"/>
        <v>1011.5154620181572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-25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3.0562299999999998</v>
      </c>
      <c r="E15">
        <f>GT_NG!Q15</f>
        <v>7.6471382447901384</v>
      </c>
      <c r="F15">
        <f>GT_Spot!Q15</f>
        <v>0</v>
      </c>
      <c r="G15">
        <f>PPCL_NG!Q15</f>
        <v>24.428392868890199</v>
      </c>
      <c r="H15">
        <f>PPCL_Spot!Q15</f>
        <v>0</v>
      </c>
      <c r="I15">
        <f>Bawana_NG!Q15</f>
        <v>-1.3500000000000003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678.29074485318006</v>
      </c>
      <c r="P15" s="36">
        <v>32.910000000000004</v>
      </c>
      <c r="Q15" s="36">
        <v>9.6800000000000015</v>
      </c>
      <c r="R15" s="38">
        <v>0</v>
      </c>
      <c r="S15" s="38">
        <v>0</v>
      </c>
      <c r="T15" s="37">
        <f>SUMPRODUCT(LTA!J15:AN15,LTA!J$101:AN$101,LTA!J$104:AN$104)</f>
        <v>32.01</v>
      </c>
      <c r="U15" s="37">
        <f>SUMPRODUCT(LTA!J15:AN15,LTA!J$102:AN$102,LTA!J$104:AN$104)</f>
        <v>63.599999999999994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-214</v>
      </c>
      <c r="AA15" s="75">
        <f>STOA!I15</f>
        <v>392.73</v>
      </c>
      <c r="AB15" s="75">
        <f>-STOA!O15</f>
        <v>0</v>
      </c>
      <c r="AC15">
        <f t="shared" si="0"/>
        <v>12.995378727246065</v>
      </c>
      <c r="AD15">
        <f t="shared" si="1"/>
        <v>1001.0071272396143</v>
      </c>
      <c r="AE15">
        <f>'IDT-1'!C15</f>
        <v>0</v>
      </c>
      <c r="AF15" s="24"/>
      <c r="AG15">
        <f t="shared" si="2"/>
        <v>1001.0071272396143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-15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3.0562299999999998</v>
      </c>
      <c r="E16">
        <f>GT_NG!Q16</f>
        <v>7.6471382447901384</v>
      </c>
      <c r="F16">
        <f>GT_Spot!Q16</f>
        <v>0</v>
      </c>
      <c r="G16">
        <f>PPCL_NG!Q16</f>
        <v>24.428392868890199</v>
      </c>
      <c r="H16">
        <f>PPCL_Spot!Q16</f>
        <v>0</v>
      </c>
      <c r="I16">
        <f>Bawana_NG!Q16</f>
        <v>-1.3500000000000003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675.16120118536514</v>
      </c>
      <c r="P16" s="36">
        <v>32.910000000000004</v>
      </c>
      <c r="Q16" s="36">
        <v>9.6800000000000015</v>
      </c>
      <c r="R16" s="38">
        <v>0</v>
      </c>
      <c r="S16" s="38">
        <v>0</v>
      </c>
      <c r="T16" s="37">
        <f>SUMPRODUCT(LTA!J16:AN16,LTA!J$101:AN$101,LTA!J$104:AN$104)</f>
        <v>31.67</v>
      </c>
      <c r="U16" s="37">
        <f>SUMPRODUCT(LTA!J16:AN16,LTA!J$102:AN$102,LTA!J$104:AN$104)</f>
        <v>63.519999999999996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-224</v>
      </c>
      <c r="AA16" s="75">
        <f>STOA!I16</f>
        <v>392.73</v>
      </c>
      <c r="AB16" s="75">
        <f>-STOA!O16</f>
        <v>0</v>
      </c>
      <c r="AC16">
        <f t="shared" si="0"/>
        <v>13.079558400757829</v>
      </c>
      <c r="AD16">
        <f t="shared" si="1"/>
        <v>984.37340389828751</v>
      </c>
      <c r="AE16">
        <f>'IDT-1'!C16</f>
        <v>0</v>
      </c>
      <c r="AF16" s="24"/>
      <c r="AG16">
        <f t="shared" si="2"/>
        <v>984.37340389828751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-18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3.0562299999999998</v>
      </c>
      <c r="E17">
        <f>GT_NG!Q17</f>
        <v>7.6471382447901384</v>
      </c>
      <c r="F17">
        <f>GT_Spot!Q17</f>
        <v>0</v>
      </c>
      <c r="G17">
        <f>PPCL_NG!Q17</f>
        <v>24.428392868890199</v>
      </c>
      <c r="H17">
        <f>PPCL_Spot!Q17</f>
        <v>0</v>
      </c>
      <c r="I17">
        <f>Bawana_NG!Q17</f>
        <v>-1.3500000000000003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678.62032165535084</v>
      </c>
      <c r="P17" s="36">
        <v>32.910000000000004</v>
      </c>
      <c r="Q17" s="36">
        <v>9.6800000000000015</v>
      </c>
      <c r="R17" s="38">
        <v>0</v>
      </c>
      <c r="S17" s="38">
        <v>0</v>
      </c>
      <c r="T17" s="37">
        <f>SUMPRODUCT(LTA!J17:AN17,LTA!J$101:AN$101,LTA!J$104:AN$104)</f>
        <v>31.27</v>
      </c>
      <c r="U17" s="37">
        <f>SUMPRODUCT(LTA!J17:AN17,LTA!J$102:AN$102,LTA!J$104:AN$104)</f>
        <v>61.589999999999996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-234</v>
      </c>
      <c r="AA17" s="75">
        <f>STOA!I17</f>
        <v>392.73</v>
      </c>
      <c r="AB17" s="75">
        <f>-STOA!O17</f>
        <v>0</v>
      </c>
      <c r="AC17">
        <f t="shared" si="0"/>
        <v>13.231544701248833</v>
      </c>
      <c r="AD17">
        <f t="shared" si="1"/>
        <v>969.35053806778228</v>
      </c>
      <c r="AE17">
        <f>'IDT-1'!C17</f>
        <v>0</v>
      </c>
      <c r="AF17" s="24"/>
      <c r="AG17">
        <f t="shared" si="2"/>
        <v>969.35053806778228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-24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3.0562299999999998</v>
      </c>
      <c r="E18">
        <f>GT_NG!Q18</f>
        <v>7.6471382447901384</v>
      </c>
      <c r="F18">
        <f>GT_Spot!Q18</f>
        <v>0</v>
      </c>
      <c r="G18">
        <f>PPCL_NG!Q18</f>
        <v>24.428392868890199</v>
      </c>
      <c r="H18">
        <f>PPCL_Spot!Q18</f>
        <v>0</v>
      </c>
      <c r="I18">
        <f>Bawana_NG!Q18</f>
        <v>-1.3500000000000003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682.31399556293707</v>
      </c>
      <c r="P18" s="36">
        <v>32.910000000000004</v>
      </c>
      <c r="Q18" s="36">
        <v>9.6800000000000015</v>
      </c>
      <c r="R18" s="38">
        <v>0</v>
      </c>
      <c r="S18" s="38">
        <v>0</v>
      </c>
      <c r="T18" s="37">
        <f>SUMPRODUCT(LTA!J18:AN18,LTA!J$101:AN$101,LTA!J$104:AN$104)</f>
        <v>30.91</v>
      </c>
      <c r="U18" s="37">
        <f>SUMPRODUCT(LTA!J18:AN18,LTA!J$102:AN$102,LTA!J$104:AN$104)</f>
        <v>61.64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-244</v>
      </c>
      <c r="AA18" s="75">
        <f>STOA!I18</f>
        <v>392.73</v>
      </c>
      <c r="AB18" s="75">
        <f>-STOA!O18</f>
        <v>0</v>
      </c>
      <c r="AC18">
        <f t="shared" si="0"/>
        <v>13.385614816946322</v>
      </c>
      <c r="AD18">
        <f t="shared" si="1"/>
        <v>958.5801418596709</v>
      </c>
      <c r="AE18">
        <f>'IDT-1'!C18</f>
        <v>0</v>
      </c>
      <c r="AF18" s="24"/>
      <c r="AG18">
        <f t="shared" si="2"/>
        <v>958.5801418596709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-28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3.0562299999999998</v>
      </c>
      <c r="E19">
        <f>GT_NG!Q19</f>
        <v>7.6471382447901384</v>
      </c>
      <c r="F19">
        <f>GT_Spot!Q19</f>
        <v>0</v>
      </c>
      <c r="G19">
        <f>PPCL_NG!Q19</f>
        <v>24.428392868890199</v>
      </c>
      <c r="H19">
        <f>PPCL_Spot!Q19</f>
        <v>0</v>
      </c>
      <c r="I19">
        <f>Bawana_NG!Q19</f>
        <v>-1.3500000000000003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683.39970436293709</v>
      </c>
      <c r="P19" s="36">
        <v>32.910000000000004</v>
      </c>
      <c r="Q19" s="36">
        <v>9.6800000000000015</v>
      </c>
      <c r="R19" s="38">
        <v>0</v>
      </c>
      <c r="S19" s="38">
        <v>0</v>
      </c>
      <c r="T19" s="37">
        <f>SUMPRODUCT(LTA!J19:AN19,LTA!J$101:AN$101,LTA!J$104:AN$104)</f>
        <v>30.14</v>
      </c>
      <c r="U19" s="37">
        <f>SUMPRODUCT(LTA!J19:AN19,LTA!J$102:AN$102,LTA!J$104:AN$104)</f>
        <v>61.66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-264</v>
      </c>
      <c r="AA19" s="75">
        <f>STOA!I19</f>
        <v>392.73</v>
      </c>
      <c r="AB19" s="75">
        <f>-STOA!O19</f>
        <v>0</v>
      </c>
      <c r="AC19">
        <f t="shared" si="0"/>
        <v>13.548375349785841</v>
      </c>
      <c r="AD19">
        <f t="shared" si="1"/>
        <v>940.75309012683147</v>
      </c>
      <c r="AE19">
        <f>'IDT-1'!C19</f>
        <v>0</v>
      </c>
      <c r="AF19" s="24"/>
      <c r="AG19">
        <f t="shared" si="2"/>
        <v>940.75309012683147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-26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3.0562299999999998</v>
      </c>
      <c r="E20">
        <f>GT_NG!Q20</f>
        <v>7.6674493689462873</v>
      </c>
      <c r="F20">
        <f>GT_Spot!Q20</f>
        <v>0</v>
      </c>
      <c r="G20">
        <f>PPCL_NG!Q20</f>
        <v>24.428392868890199</v>
      </c>
      <c r="H20">
        <f>PPCL_Spot!Q20</f>
        <v>0</v>
      </c>
      <c r="I20">
        <f>Bawana_NG!Q20</f>
        <v>-1.3500000000000003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683.39970436293709</v>
      </c>
      <c r="P20" s="36">
        <v>32.910000000000004</v>
      </c>
      <c r="Q20" s="36">
        <v>9.6800000000000015</v>
      </c>
      <c r="R20" s="38">
        <v>0</v>
      </c>
      <c r="S20" s="38">
        <v>0</v>
      </c>
      <c r="T20" s="37">
        <f>SUMPRODUCT(LTA!J20:AN20,LTA!J$101:AN$101,LTA!J$104:AN$104)</f>
        <v>29.44</v>
      </c>
      <c r="U20" s="37">
        <f>SUMPRODUCT(LTA!J20:AN20,LTA!J$102:AN$102,LTA!J$104:AN$104)</f>
        <v>61.599999999999994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-284</v>
      </c>
      <c r="AA20" s="75">
        <f>STOA!I20</f>
        <v>392.73</v>
      </c>
      <c r="AB20" s="75">
        <f>-STOA!O20</f>
        <v>0</v>
      </c>
      <c r="AC20">
        <f t="shared" si="0"/>
        <v>13.63952549042256</v>
      </c>
      <c r="AD20">
        <f t="shared" si="1"/>
        <v>928.922251110351</v>
      </c>
      <c r="AE20">
        <f>'IDT-1'!C20</f>
        <v>0</v>
      </c>
      <c r="AF20" s="24"/>
      <c r="AG20">
        <f t="shared" si="2"/>
        <v>928.922251110351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-17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3.0562299999999998</v>
      </c>
      <c r="E21">
        <f>GT_NG!Q21</f>
        <v>8.0216771249286936</v>
      </c>
      <c r="F21">
        <f>GT_Spot!Q21</f>
        <v>0</v>
      </c>
      <c r="G21">
        <f>PPCL_NG!Q21</f>
        <v>24.428392868890199</v>
      </c>
      <c r="H21">
        <f>PPCL_Spot!Q21</f>
        <v>0</v>
      </c>
      <c r="I21">
        <f>Bawana_NG!Q21</f>
        <v>-1.3500000000000003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682.31399556293707</v>
      </c>
      <c r="P21" s="36">
        <v>32.910000000000004</v>
      </c>
      <c r="Q21" s="36">
        <v>9.6800000000000015</v>
      </c>
      <c r="R21" s="38">
        <v>0</v>
      </c>
      <c r="S21" s="38">
        <v>0</v>
      </c>
      <c r="T21" s="37">
        <f>SUMPRODUCT(LTA!J21:AN21,LTA!J$101:AN$101,LTA!J$104:AN$104)</f>
        <v>29.22</v>
      </c>
      <c r="U21" s="37">
        <f>SUMPRODUCT(LTA!J21:AN21,LTA!J$102:AN$102,LTA!J$104:AN$104)</f>
        <v>61.61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-294</v>
      </c>
      <c r="AA21" s="75">
        <f>STOA!I21</f>
        <v>392.73</v>
      </c>
      <c r="AB21" s="75">
        <f>-STOA!O21</f>
        <v>0</v>
      </c>
      <c r="AC21">
        <f t="shared" si="0"/>
        <v>13.808803007679115</v>
      </c>
      <c r="AD21">
        <f t="shared" si="1"/>
        <v>907.81149254907677</v>
      </c>
      <c r="AE21">
        <f>'IDT-1'!C21</f>
        <v>0</v>
      </c>
      <c r="AF21" s="24"/>
      <c r="AG21">
        <f t="shared" si="2"/>
        <v>907.81149254907677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-27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3.0562299999999998</v>
      </c>
      <c r="E22">
        <f>GT_NG!Q22</f>
        <v>8.0216771249286936</v>
      </c>
      <c r="F22">
        <f>GT_Spot!Q22</f>
        <v>0</v>
      </c>
      <c r="G22">
        <f>PPCL_NG!Q22</f>
        <v>24.428392868890199</v>
      </c>
      <c r="H22">
        <f>PPCL_Spot!Q22</f>
        <v>0</v>
      </c>
      <c r="I22">
        <f>Bawana_NG!Q22</f>
        <v>-1.3500000000000003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683.25285844600933</v>
      </c>
      <c r="P22" s="36">
        <v>32.910000000000004</v>
      </c>
      <c r="Q22" s="36">
        <v>9.6800000000000015</v>
      </c>
      <c r="R22" s="38">
        <v>0</v>
      </c>
      <c r="S22" s="38">
        <v>0</v>
      </c>
      <c r="T22" s="37">
        <f>SUMPRODUCT(LTA!J22:AN22,LTA!J$101:AN$101,LTA!J$104:AN$104)</f>
        <v>28.31</v>
      </c>
      <c r="U22" s="37">
        <f>SUMPRODUCT(LTA!J22:AN22,LTA!J$102:AN$102,LTA!J$104:AN$104)</f>
        <v>63.5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-309</v>
      </c>
      <c r="AA22" s="75">
        <f>STOA!I22</f>
        <v>392.73</v>
      </c>
      <c r="AB22" s="75">
        <f>-STOA!O22</f>
        <v>0</v>
      </c>
      <c r="AC22">
        <f t="shared" si="0"/>
        <v>13.887835893705514</v>
      </c>
      <c r="AD22">
        <f t="shared" si="1"/>
        <v>902.65132254612251</v>
      </c>
      <c r="AE22">
        <f>'IDT-1'!C22</f>
        <v>0</v>
      </c>
      <c r="AF22" s="24"/>
      <c r="AG22">
        <f t="shared" si="2"/>
        <v>902.65132254612251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-19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3.0562299999999998</v>
      </c>
      <c r="E23">
        <f>GT_NG!Q23</f>
        <v>8.0216771249286936</v>
      </c>
      <c r="F23">
        <f>GT_Spot!Q23</f>
        <v>0</v>
      </c>
      <c r="G23">
        <f>PPCL_NG!Q23</f>
        <v>24.428392868890199</v>
      </c>
      <c r="H23">
        <f>PPCL_Spot!Q23</f>
        <v>0</v>
      </c>
      <c r="I23">
        <f>Bawana_NG!Q23</f>
        <v>-1.3500000000000003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683.8787675175513</v>
      </c>
      <c r="P23" s="36">
        <v>32.910000000000004</v>
      </c>
      <c r="Q23" s="36">
        <v>9.6800000000000015</v>
      </c>
      <c r="R23" s="38">
        <v>0</v>
      </c>
      <c r="S23" s="38">
        <v>0</v>
      </c>
      <c r="T23" s="37">
        <f>SUMPRODUCT(LTA!J23:AN23,LTA!J$101:AN$101,LTA!J$104:AN$104)</f>
        <v>31.94</v>
      </c>
      <c r="U23" s="37">
        <f>SUMPRODUCT(LTA!J23:AN23,LTA!J$102:AN$102,LTA!J$104:AN$104)</f>
        <v>63.44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-214</v>
      </c>
      <c r="AA23" s="75">
        <f>STOA!I23</f>
        <v>293.99</v>
      </c>
      <c r="AB23" s="75">
        <f>-STOA!O23</f>
        <v>0</v>
      </c>
      <c r="AC23">
        <f t="shared" si="0"/>
        <v>12.61194151742532</v>
      </c>
      <c r="AD23">
        <f t="shared" si="1"/>
        <v>859.38312599394499</v>
      </c>
      <c r="AE23">
        <f>'IDT-1'!C23</f>
        <v>0</v>
      </c>
      <c r="AF23" s="24"/>
      <c r="AG23">
        <f t="shared" si="2"/>
        <v>859.38312599394499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-64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3.0562299999999998</v>
      </c>
      <c r="E24">
        <f>GT_NG!Q24</f>
        <v>8.0216771249286936</v>
      </c>
      <c r="F24">
        <f>GT_Spot!Q24</f>
        <v>0</v>
      </c>
      <c r="G24">
        <f>PPCL_NG!Q24</f>
        <v>24.428392868890199</v>
      </c>
      <c r="H24">
        <f>PPCL_Spot!Q24</f>
        <v>0</v>
      </c>
      <c r="I24">
        <f>Bawana_NG!Q24</f>
        <v>-1.3500000000000003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693.89330831677876</v>
      </c>
      <c r="P24" s="36">
        <v>32.910000000000004</v>
      </c>
      <c r="Q24" s="36">
        <v>9.6800000000000015</v>
      </c>
      <c r="R24" s="38">
        <v>0</v>
      </c>
      <c r="S24" s="38">
        <v>0</v>
      </c>
      <c r="T24" s="37">
        <f>SUMPRODUCT(LTA!J24:AN24,LTA!J$101:AN$101,LTA!J$104:AN$104)</f>
        <v>31.44</v>
      </c>
      <c r="U24" s="37">
        <f>SUMPRODUCT(LTA!J24:AN24,LTA!J$102:AN$102,LTA!J$104:AN$104)</f>
        <v>63.33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-229</v>
      </c>
      <c r="AA24" s="75">
        <f>STOA!I24</f>
        <v>293.99</v>
      </c>
      <c r="AB24" s="75">
        <f>-STOA!O24</f>
        <v>0</v>
      </c>
      <c r="AC24">
        <f t="shared" si="0"/>
        <v>12.827873389291451</v>
      </c>
      <c r="AD24">
        <f t="shared" si="1"/>
        <v>853.5717349213063</v>
      </c>
      <c r="AE24">
        <f>'IDT-1'!C24</f>
        <v>0</v>
      </c>
      <c r="AF24" s="24"/>
      <c r="AG24">
        <f t="shared" si="2"/>
        <v>853.5717349213063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-64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3.0562299999999998</v>
      </c>
      <c r="E25">
        <f>GT_NG!Q25</f>
        <v>8.0216771249286936</v>
      </c>
      <c r="F25">
        <f>GT_Spot!Q25</f>
        <v>0</v>
      </c>
      <c r="G25">
        <f>PPCL_NG!Q25</f>
        <v>24.428392868890199</v>
      </c>
      <c r="H25">
        <f>PPCL_Spot!Q25</f>
        <v>0</v>
      </c>
      <c r="I25">
        <f>Bawana_NG!Q25</f>
        <v>-1.3500000000000003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694.09719253322339</v>
      </c>
      <c r="P25" s="36">
        <v>32.910000000000004</v>
      </c>
      <c r="Q25" s="36">
        <v>9.6800000000000015</v>
      </c>
      <c r="R25" s="38">
        <v>0</v>
      </c>
      <c r="S25" s="38">
        <v>0</v>
      </c>
      <c r="T25" s="37">
        <f>SUMPRODUCT(LTA!J25:AN25,LTA!J$101:AN$101,LTA!J$104:AN$104)</f>
        <v>31.51</v>
      </c>
      <c r="U25" s="37">
        <f>SUMPRODUCT(LTA!J25:AN25,LTA!J$102:AN$102,LTA!J$104:AN$104)</f>
        <v>63.599999999999994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-234</v>
      </c>
      <c r="AA25" s="75">
        <f>STOA!I25</f>
        <v>293.99</v>
      </c>
      <c r="AB25" s="75">
        <f>-STOA!O25</f>
        <v>0</v>
      </c>
      <c r="AC25">
        <f t="shared" si="0"/>
        <v>12.948075228184702</v>
      </c>
      <c r="AD25">
        <f t="shared" si="1"/>
        <v>840.99541729885743</v>
      </c>
      <c r="AE25">
        <f>'IDT-1'!C25</f>
        <v>0</v>
      </c>
      <c r="AF25" s="24"/>
      <c r="AG25">
        <f t="shared" si="2"/>
        <v>840.99541729885743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-72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3.0562299999999998</v>
      </c>
      <c r="E26">
        <f>GT_NG!Q26</f>
        <v>8.0216771249286936</v>
      </c>
      <c r="F26">
        <f>GT_Spot!Q26</f>
        <v>0</v>
      </c>
      <c r="G26">
        <f>PPCL_NG!Q26</f>
        <v>24.428392868890199</v>
      </c>
      <c r="H26">
        <f>PPCL_Spot!Q26</f>
        <v>0</v>
      </c>
      <c r="I26">
        <f>Bawana_NG!Q26</f>
        <v>-1.3500000000000003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694.09719253322339</v>
      </c>
      <c r="P26" s="36">
        <v>32.910000000000004</v>
      </c>
      <c r="Q26" s="36">
        <v>9.6800000000000015</v>
      </c>
      <c r="R26" s="38">
        <v>0</v>
      </c>
      <c r="S26" s="38">
        <v>0</v>
      </c>
      <c r="T26" s="37">
        <f>SUMPRODUCT(LTA!J26:AN26,LTA!J$101:AN$101,LTA!J$104:AN$104)</f>
        <v>32.89</v>
      </c>
      <c r="U26" s="37">
        <f>SUMPRODUCT(LTA!J26:AN26,LTA!J$102:AN$102,LTA!J$104:AN$104)</f>
        <v>64.02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-239</v>
      </c>
      <c r="AA26" s="75">
        <f>STOA!I26</f>
        <v>293.99</v>
      </c>
      <c r="AB26" s="75">
        <f>-STOA!O26</f>
        <v>0</v>
      </c>
      <c r="AC26">
        <f t="shared" si="0"/>
        <v>13.159234033673</v>
      </c>
      <c r="AD26">
        <f t="shared" si="1"/>
        <v>820.58425849336913</v>
      </c>
      <c r="AE26">
        <f>'IDT-1'!C26</f>
        <v>0</v>
      </c>
      <c r="AF26" s="24"/>
      <c r="AG26">
        <f t="shared" si="2"/>
        <v>820.58425849336913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-89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3.0562299999999998</v>
      </c>
      <c r="E27">
        <f>GT_NG!Q27</f>
        <v>8.009238665526091</v>
      </c>
      <c r="F27">
        <f>GT_Spot!Q27</f>
        <v>0</v>
      </c>
      <c r="G27">
        <f>PPCL_NG!Q27</f>
        <v>23.303401092033415</v>
      </c>
      <c r="H27">
        <f>PPCL_Spot!Q27</f>
        <v>0</v>
      </c>
      <c r="I27">
        <f>Bawana_NG!Q27</f>
        <v>-1.3500000000000003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693.50115205859834</v>
      </c>
      <c r="P27" s="36">
        <v>32.910000000000004</v>
      </c>
      <c r="Q27" s="36">
        <v>9.6800000000000015</v>
      </c>
      <c r="R27" s="38">
        <v>3.3773427672955973</v>
      </c>
      <c r="S27" s="38">
        <v>0</v>
      </c>
      <c r="T27" s="37">
        <f>SUMPRODUCT(LTA!J27:AN27,LTA!J$101:AN$101,LTA!J$104:AN$104)</f>
        <v>35.119999999999997</v>
      </c>
      <c r="U27" s="37">
        <f>SUMPRODUCT(LTA!J27:AN27,LTA!J$102:AN$102,LTA!J$104:AN$104)</f>
        <v>60.8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-169</v>
      </c>
      <c r="AA27" s="75">
        <f>STOA!I27</f>
        <v>230.70000000000002</v>
      </c>
      <c r="AB27" s="75">
        <f>-STOA!O27</f>
        <v>0</v>
      </c>
      <c r="AC27">
        <f t="shared" si="0"/>
        <v>12.013201563782332</v>
      </c>
      <c r="AD27">
        <f t="shared" si="1"/>
        <v>826.09416301967099</v>
      </c>
      <c r="AE27">
        <f>'IDT-1'!C27</f>
        <v>0</v>
      </c>
      <c r="AF27" s="24"/>
      <c r="AG27">
        <f t="shared" si="2"/>
        <v>826.09416301967099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-92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3.0562299999999998</v>
      </c>
      <c r="E28">
        <f>GT_NG!Q28</f>
        <v>8.009238665526091</v>
      </c>
      <c r="F28">
        <f>GT_Spot!Q28</f>
        <v>0</v>
      </c>
      <c r="G28">
        <f>PPCL_NG!Q28</f>
        <v>23.303401092033415</v>
      </c>
      <c r="H28">
        <f>PPCL_Spot!Q28</f>
        <v>0</v>
      </c>
      <c r="I28">
        <f>Bawana_NG!Q28</f>
        <v>-1.3500000000000003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693.29726784215359</v>
      </c>
      <c r="P28" s="36">
        <v>32.910000000000004</v>
      </c>
      <c r="Q28" s="36">
        <v>9.6800000000000015</v>
      </c>
      <c r="R28" s="38">
        <v>8.5473430702299584</v>
      </c>
      <c r="S28" s="38">
        <v>0</v>
      </c>
      <c r="T28" s="37">
        <f>SUMPRODUCT(LTA!J28:AN28,LTA!J$101:AN$101,LTA!J$104:AN$104)</f>
        <v>25.939999999999998</v>
      </c>
      <c r="U28" s="37">
        <f>SUMPRODUCT(LTA!J28:AN28,LTA!J$102:AN$102,LTA!J$104:AN$104)</f>
        <v>60.96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-174</v>
      </c>
      <c r="AA28" s="75">
        <f>STOA!I28</f>
        <v>232.8</v>
      </c>
      <c r="AB28" s="75">
        <f>-STOA!O28</f>
        <v>0</v>
      </c>
      <c r="AC28">
        <f t="shared" si="0"/>
        <v>12.049276150476611</v>
      </c>
      <c r="AD28">
        <f t="shared" si="1"/>
        <v>818.10420451946641</v>
      </c>
      <c r="AE28">
        <f>'IDT-1'!C28</f>
        <v>0</v>
      </c>
      <c r="AF28" s="24"/>
      <c r="AG28">
        <f t="shared" si="2"/>
        <v>818.10420451946641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-93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3.0562299999999998</v>
      </c>
      <c r="E29">
        <f>GT_NG!Q29</f>
        <v>8.009238665526091</v>
      </c>
      <c r="F29">
        <f>GT_Spot!Q29</f>
        <v>0</v>
      </c>
      <c r="G29">
        <f>PPCL_NG!Q29</f>
        <v>23.303401092033415</v>
      </c>
      <c r="H29">
        <f>PPCL_Spot!Q29</f>
        <v>0</v>
      </c>
      <c r="I29">
        <f>Bawana_NG!Q29</f>
        <v>-1.3500000000000003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693.29726784215359</v>
      </c>
      <c r="P29" s="36">
        <v>32.910000000000004</v>
      </c>
      <c r="Q29" s="36">
        <v>9.6800000000000015</v>
      </c>
      <c r="R29" s="38">
        <v>15.852707087959011</v>
      </c>
      <c r="S29" s="38">
        <v>0</v>
      </c>
      <c r="T29" s="37">
        <f>SUMPRODUCT(LTA!J29:AN29,LTA!J$101:AN$101,LTA!J$104:AN$104)</f>
        <v>28.4</v>
      </c>
      <c r="U29" s="37">
        <f>SUMPRODUCT(LTA!J29:AN29,LTA!J$102:AN$102,LTA!J$104:AN$104)</f>
        <v>61.01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-124</v>
      </c>
      <c r="AA29" s="75">
        <f>STOA!I29</f>
        <v>234.60000000000002</v>
      </c>
      <c r="AB29" s="75">
        <f>-STOA!O29</f>
        <v>-53</v>
      </c>
      <c r="AC29">
        <f t="shared" si="0"/>
        <v>12.000563185955309</v>
      </c>
      <c r="AD29">
        <f t="shared" si="1"/>
        <v>846.76828150171673</v>
      </c>
      <c r="AE29">
        <f>'IDT-1'!C29</f>
        <v>0</v>
      </c>
      <c r="AF29" s="24"/>
      <c r="AG29">
        <f t="shared" si="2"/>
        <v>846.76828150171673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-73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3.0562299999999998</v>
      </c>
      <c r="E30">
        <f>GT_NG!Q30</f>
        <v>8.009238665526091</v>
      </c>
      <c r="F30">
        <f>GT_Spot!Q30</f>
        <v>0</v>
      </c>
      <c r="G30">
        <f>PPCL_NG!Q30</f>
        <v>23</v>
      </c>
      <c r="H30">
        <f>PPCL_Spot!Q30</f>
        <v>0</v>
      </c>
      <c r="I30">
        <f>Bawana_NG!Q30</f>
        <v>-1.3500000000000003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682.80366388831192</v>
      </c>
      <c r="P30" s="36">
        <v>32.910000000000004</v>
      </c>
      <c r="Q30" s="36">
        <v>9.6800000000000015</v>
      </c>
      <c r="R30" s="38">
        <v>23.33</v>
      </c>
      <c r="S30" s="38">
        <v>0</v>
      </c>
      <c r="T30" s="37">
        <f>SUMPRODUCT(LTA!J30:AN30,LTA!J$101:AN$101,LTA!J$104:AN$104)</f>
        <v>32.659999999999997</v>
      </c>
      <c r="U30" s="37">
        <f>SUMPRODUCT(LTA!J30:AN30,LTA!J$102:AN$102,LTA!J$104:AN$104)</f>
        <v>61.04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-119</v>
      </c>
      <c r="AA30" s="75">
        <f>STOA!I30</f>
        <v>237.60000000000002</v>
      </c>
      <c r="AB30" s="75">
        <f>-STOA!O30</f>
        <v>-53</v>
      </c>
      <c r="AC30">
        <f t="shared" si="0"/>
        <v>12.07101422926635</v>
      </c>
      <c r="AD30">
        <f t="shared" si="1"/>
        <v>846.66811832457165</v>
      </c>
      <c r="AE30">
        <f>'IDT-1'!C30</f>
        <v>0</v>
      </c>
      <c r="AF30" s="24"/>
      <c r="AG30">
        <f t="shared" si="2"/>
        <v>846.66811832457165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-82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3.0562299999999998</v>
      </c>
      <c r="E31">
        <f>GT_NG!Q31</f>
        <v>8.0216771249286936</v>
      </c>
      <c r="F31">
        <f>GT_Spot!Q31</f>
        <v>0</v>
      </c>
      <c r="G31">
        <f>PPCL_NG!Q31</f>
        <v>23</v>
      </c>
      <c r="H31">
        <f>PPCL_Spot!Q31</f>
        <v>0</v>
      </c>
      <c r="I31">
        <f>Bawana_NG!Q31</f>
        <v>-1.3500000000000003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682.80366388831192</v>
      </c>
      <c r="P31" s="36">
        <v>32.910000000000004</v>
      </c>
      <c r="Q31" s="36">
        <v>9.6800000000000015</v>
      </c>
      <c r="R31" s="38">
        <v>23.75</v>
      </c>
      <c r="S31" s="38">
        <v>0</v>
      </c>
      <c r="T31" s="37">
        <f>SUMPRODUCT(LTA!J31:AN31,LTA!J$101:AN$101,LTA!J$104:AN$104)</f>
        <v>37.19</v>
      </c>
      <c r="U31" s="37">
        <f>SUMPRODUCT(LTA!J31:AN31,LTA!J$102:AN$102,LTA!J$104:AN$104)</f>
        <v>61.28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-84</v>
      </c>
      <c r="AA31" s="75">
        <f>STOA!I31</f>
        <v>201.88000000000002</v>
      </c>
      <c r="AB31" s="75">
        <f>-STOA!O31</f>
        <v>-53</v>
      </c>
      <c r="AC31">
        <f t="shared" si="0"/>
        <v>11.562750244609818</v>
      </c>
      <c r="AD31">
        <f t="shared" si="1"/>
        <v>843.65882076863079</v>
      </c>
      <c r="AE31">
        <f>'IDT-1'!C31</f>
        <v>0</v>
      </c>
      <c r="AF31" s="24"/>
      <c r="AG31">
        <f t="shared" si="2"/>
        <v>843.65882076863079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-90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3.0562299999999998</v>
      </c>
      <c r="E32">
        <f>GT_NG!Q32</f>
        <v>8.0216771249286936</v>
      </c>
      <c r="F32">
        <f>GT_Spot!Q32</f>
        <v>0</v>
      </c>
      <c r="G32">
        <f>PPCL_NG!Q32</f>
        <v>23</v>
      </c>
      <c r="H32">
        <f>PPCL_Spot!Q32</f>
        <v>0</v>
      </c>
      <c r="I32">
        <f>Bawana_NG!Q32</f>
        <v>-1.3500000000000003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681.7179550883119</v>
      </c>
      <c r="P32" s="36">
        <v>32.910000000000004</v>
      </c>
      <c r="Q32" s="36">
        <v>9.6800000000000015</v>
      </c>
      <c r="R32" s="38">
        <v>23.749999999999996</v>
      </c>
      <c r="S32" s="38">
        <v>0</v>
      </c>
      <c r="T32" s="37">
        <f>SUMPRODUCT(LTA!J32:AN32,LTA!J$101:AN$101,LTA!J$104:AN$104)</f>
        <v>46.42</v>
      </c>
      <c r="U32" s="37">
        <f>SUMPRODUCT(LTA!J32:AN32,LTA!J$102:AN$102,LTA!J$104:AN$104)</f>
        <v>61.45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-94</v>
      </c>
      <c r="AA32" s="75">
        <f>STOA!I32</f>
        <v>203.38000000000002</v>
      </c>
      <c r="AB32" s="75">
        <f>-STOA!O32</f>
        <v>-53</v>
      </c>
      <c r="AC32">
        <f t="shared" si="0"/>
        <v>11.729019154869578</v>
      </c>
      <c r="AD32">
        <f t="shared" si="1"/>
        <v>844.30684305837099</v>
      </c>
      <c r="AE32">
        <f>'IDT-1'!C32</f>
        <v>0</v>
      </c>
      <c r="AF32" s="24"/>
      <c r="AG32">
        <f t="shared" si="2"/>
        <v>844.30684305837099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-89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3.0562299999999998</v>
      </c>
      <c r="E33">
        <f>GT_NG!Q33</f>
        <v>8.0216771249286936</v>
      </c>
      <c r="F33">
        <f>GT_Spot!Q33</f>
        <v>0</v>
      </c>
      <c r="G33">
        <f>PPCL_NG!Q33</f>
        <v>23</v>
      </c>
      <c r="H33">
        <f>PPCL_Spot!Q33</f>
        <v>0</v>
      </c>
      <c r="I33">
        <f>Bawana_NG!Q33</f>
        <v>-1.3500000000000003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687.0958249824854</v>
      </c>
      <c r="P33" s="36">
        <v>32.910000000000004</v>
      </c>
      <c r="Q33" s="36">
        <v>9.6800000000000015</v>
      </c>
      <c r="R33" s="38">
        <v>24.3</v>
      </c>
      <c r="S33" s="38">
        <v>0</v>
      </c>
      <c r="T33" s="37">
        <f>SUMPRODUCT(LTA!J33:AN33,LTA!J$101:AN$101,LTA!J$104:AN$104)</f>
        <v>56.28</v>
      </c>
      <c r="U33" s="37">
        <f>SUMPRODUCT(LTA!J33:AN33,LTA!J$102:AN$102,LTA!J$104:AN$104)</f>
        <v>56.839999999999996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-109</v>
      </c>
      <c r="AA33" s="75">
        <f>STOA!I33</f>
        <v>206.38000000000002</v>
      </c>
      <c r="AB33" s="75">
        <f>-STOA!O33</f>
        <v>-53</v>
      </c>
      <c r="AC33">
        <f t="shared" si="0"/>
        <v>11.942565685160258</v>
      </c>
      <c r="AD33">
        <f t="shared" si="1"/>
        <v>848.27116642225371</v>
      </c>
      <c r="AE33">
        <f>'IDT-1'!C33</f>
        <v>0</v>
      </c>
      <c r="AF33" s="24"/>
      <c r="AG33">
        <f t="shared" si="2"/>
        <v>848.27116642225371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-84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3.0562299999999998</v>
      </c>
      <c r="E34">
        <f>GT_NG!Q34</f>
        <v>8.0216771249286936</v>
      </c>
      <c r="F34">
        <f>GT_Spot!Q34</f>
        <v>0</v>
      </c>
      <c r="G34">
        <f>PPCL_NG!Q34</f>
        <v>23</v>
      </c>
      <c r="H34">
        <f>PPCL_Spot!Q34</f>
        <v>0</v>
      </c>
      <c r="I34">
        <f>Bawana_NG!Q34</f>
        <v>-1.3500000000000003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686.90810728211648</v>
      </c>
      <c r="P34" s="36">
        <v>32.910000000000004</v>
      </c>
      <c r="Q34" s="36">
        <v>9.6800000000000015</v>
      </c>
      <c r="R34" s="38">
        <v>24.3</v>
      </c>
      <c r="S34" s="38">
        <v>0</v>
      </c>
      <c r="T34" s="37">
        <f>SUMPRODUCT(LTA!J34:AN34,LTA!J$101:AN$101,LTA!J$104:AN$104)</f>
        <v>64.8</v>
      </c>
      <c r="U34" s="37">
        <f>SUMPRODUCT(LTA!J34:AN34,LTA!J$102:AN$102,LTA!J$104:AN$104)</f>
        <v>56.839999999999996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-129</v>
      </c>
      <c r="AA34" s="75">
        <f>STOA!I34</f>
        <v>209.38000000000002</v>
      </c>
      <c r="AB34" s="75">
        <f>-STOA!O34</f>
        <v>-53</v>
      </c>
      <c r="AC34">
        <f t="shared" si="0"/>
        <v>12.17546168222994</v>
      </c>
      <c r="AD34">
        <f t="shared" si="1"/>
        <v>844.37055272481507</v>
      </c>
      <c r="AE34">
        <f>'IDT-1'!C34</f>
        <v>0</v>
      </c>
      <c r="AF34" s="24"/>
      <c r="AG34">
        <f t="shared" si="2"/>
        <v>844.37055272481507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-79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3.0562299999999998</v>
      </c>
      <c r="E35">
        <f>GT_NG!Q35</f>
        <v>8.0216771249286936</v>
      </c>
      <c r="F35">
        <f>GT_Spot!Q35</f>
        <v>0</v>
      </c>
      <c r="G35">
        <f>PPCL_NG!Q35</f>
        <v>23</v>
      </c>
      <c r="H35">
        <f>PPCL_Spot!Q35</f>
        <v>0</v>
      </c>
      <c r="I35">
        <f>Bawana_NG!Q35</f>
        <v>-1.3500000000000003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687.98807031485899</v>
      </c>
      <c r="P35" s="36">
        <v>32.910000000000004</v>
      </c>
      <c r="Q35" s="36">
        <v>9.6800000000000015</v>
      </c>
      <c r="R35" s="38">
        <v>26.3</v>
      </c>
      <c r="S35" s="38">
        <v>0</v>
      </c>
      <c r="T35" s="37">
        <f>SUMPRODUCT(LTA!J35:AN35,LTA!J$101:AN$101,LTA!J$104:AN$104)</f>
        <v>75.91</v>
      </c>
      <c r="U35" s="37">
        <f>SUMPRODUCT(LTA!J35:AN35,LTA!J$102:AN$102,LTA!J$104:AN$104)</f>
        <v>57.019999999999996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-144</v>
      </c>
      <c r="AA35" s="75">
        <f>STOA!I35</f>
        <v>214.83</v>
      </c>
      <c r="AB35" s="75">
        <f>-STOA!O35</f>
        <v>-62.4</v>
      </c>
      <c r="AC35">
        <f t="shared" si="0"/>
        <v>12.486600520759882</v>
      </c>
      <c r="AD35">
        <f t="shared" si="1"/>
        <v>848.47937691902769</v>
      </c>
      <c r="AE35">
        <f>'IDT-1'!C35</f>
        <v>0</v>
      </c>
      <c r="AF35" s="24"/>
      <c r="AG35">
        <f t="shared" si="2"/>
        <v>848.47937691902769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-70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3.0562299999999998</v>
      </c>
      <c r="E36">
        <f>GT_NG!Q36</f>
        <v>8.0216771249286936</v>
      </c>
      <c r="F36">
        <f>GT_Spot!Q36</f>
        <v>0</v>
      </c>
      <c r="G36">
        <f>PPCL_NG!Q36</f>
        <v>23</v>
      </c>
      <c r="H36">
        <f>PPCL_Spot!Q36</f>
        <v>0</v>
      </c>
      <c r="I36">
        <f>Bawana_NG!Q36</f>
        <v>-1.3500000000000003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687.98541922886216</v>
      </c>
      <c r="P36" s="36">
        <v>32.910000000000004</v>
      </c>
      <c r="Q36" s="36">
        <v>9.6800000000000015</v>
      </c>
      <c r="R36" s="38">
        <v>26.3</v>
      </c>
      <c r="S36" s="38">
        <v>0</v>
      </c>
      <c r="T36" s="37">
        <f>SUMPRODUCT(LTA!J36:AN36,LTA!J$101:AN$101,LTA!J$104:AN$104)</f>
        <v>86.75</v>
      </c>
      <c r="U36" s="37">
        <f>SUMPRODUCT(LTA!J36:AN36,LTA!J$102:AN$102,LTA!J$104:AN$104)</f>
        <v>57.05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-174</v>
      </c>
      <c r="AA36" s="75">
        <f>STOA!I36</f>
        <v>229.17000000000002</v>
      </c>
      <c r="AB36" s="75">
        <f>-STOA!O36</f>
        <v>-62.4</v>
      </c>
      <c r="AC36">
        <f t="shared" si="0"/>
        <v>12.983647144391165</v>
      </c>
      <c r="AD36">
        <f t="shared" si="1"/>
        <v>842.18967920939951</v>
      </c>
      <c r="AE36">
        <f>'IDT-1'!C36</f>
        <v>0</v>
      </c>
      <c r="AF36" s="24"/>
      <c r="AG36">
        <f t="shared" si="2"/>
        <v>842.18967920939951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-71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3.0562299999999998</v>
      </c>
      <c r="E37">
        <f>GT_NG!Q37</f>
        <v>8.0216771249286936</v>
      </c>
      <c r="F37">
        <f>GT_Spot!Q37</f>
        <v>0</v>
      </c>
      <c r="G37">
        <f>PPCL_NG!Q37</f>
        <v>23</v>
      </c>
      <c r="H37">
        <f>PPCL_Spot!Q37</f>
        <v>0</v>
      </c>
      <c r="I37">
        <f>Bawana_NG!Q37</f>
        <v>-1.3500000000000003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687.69976242886219</v>
      </c>
      <c r="P37" s="36">
        <v>32.910000000000004</v>
      </c>
      <c r="Q37" s="36">
        <v>9.6800000000000015</v>
      </c>
      <c r="R37" s="38">
        <v>26.3</v>
      </c>
      <c r="S37" s="38">
        <v>0</v>
      </c>
      <c r="T37" s="37">
        <f>SUMPRODUCT(LTA!J37:AN37,LTA!J$101:AN$101,LTA!J$104:AN$104)</f>
        <v>93.179999999999993</v>
      </c>
      <c r="U37" s="37">
        <f>SUMPRODUCT(LTA!J37:AN37,LTA!J$102:AN$102,LTA!J$104:AN$104)</f>
        <v>56.93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-194</v>
      </c>
      <c r="AA37" s="75">
        <f>STOA!I37</f>
        <v>239.78000000000003</v>
      </c>
      <c r="AB37" s="75">
        <f>-STOA!O37</f>
        <v>-62.4</v>
      </c>
      <c r="AC37">
        <f t="shared" si="0"/>
        <v>12.854807411363106</v>
      </c>
      <c r="AD37">
        <f t="shared" si="1"/>
        <v>889.95286214242765</v>
      </c>
      <c r="AE37">
        <f>'IDT-1'!C37</f>
        <v>0</v>
      </c>
      <c r="AF37" s="24"/>
      <c r="AG37">
        <f t="shared" si="2"/>
        <v>889.95286214242765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2.8929199999999997</v>
      </c>
      <c r="E38">
        <f>GT_NG!Q38</f>
        <v>8.0216771249286936</v>
      </c>
      <c r="F38">
        <f>GT_Spot!Q38</f>
        <v>0</v>
      </c>
      <c r="G38">
        <f>PPCL_NG!Q38</f>
        <v>23</v>
      </c>
      <c r="H38">
        <f>PPCL_Spot!Q38</f>
        <v>0</v>
      </c>
      <c r="I38">
        <f>Bawana_NG!Q38</f>
        <v>-1.3500000000000003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687.69976242886219</v>
      </c>
      <c r="P38" s="36">
        <v>32.910000000000004</v>
      </c>
      <c r="Q38" s="36">
        <v>9.6800000000000015</v>
      </c>
      <c r="R38" s="38">
        <v>26.3</v>
      </c>
      <c r="S38" s="38">
        <v>0</v>
      </c>
      <c r="T38" s="37">
        <f>SUMPRODUCT(LTA!J38:AN38,LTA!J$101:AN$101,LTA!J$104:AN$104)</f>
        <v>111.55</v>
      </c>
      <c r="U38" s="37">
        <f>SUMPRODUCT(LTA!J38:AN38,LTA!J$102:AN$102,LTA!J$104:AN$104)</f>
        <v>56.989999999999995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-214</v>
      </c>
      <c r="AA38" s="75">
        <f>STOA!I38</f>
        <v>250.62</v>
      </c>
      <c r="AB38" s="75">
        <f>-STOA!O38</f>
        <v>-62.4</v>
      </c>
      <c r="AC38">
        <f t="shared" si="0"/>
        <v>13.217483813629453</v>
      </c>
      <c r="AD38">
        <f t="shared" si="1"/>
        <v>906.69687574016132</v>
      </c>
      <c r="AE38">
        <f>'IDT-1'!C38</f>
        <v>0</v>
      </c>
      <c r="AF38" s="24"/>
      <c r="AG38">
        <f t="shared" si="2"/>
        <v>906.69687574016132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-12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2.8929199999999997</v>
      </c>
      <c r="E39">
        <f>GT_NG!Q39</f>
        <v>7.9540787221905296</v>
      </c>
      <c r="F39">
        <f>GT_Spot!Q39</f>
        <v>0</v>
      </c>
      <c r="G39">
        <f>PPCL_NG!Q39</f>
        <v>23</v>
      </c>
      <c r="H39">
        <f>PPCL_Spot!Q39</f>
        <v>0</v>
      </c>
      <c r="I39">
        <f>Bawana_NG!Q39</f>
        <v>-1.3500000000000003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686.80816355831928</v>
      </c>
      <c r="P39" s="36">
        <v>32.910000000000004</v>
      </c>
      <c r="Q39" s="36">
        <v>9.6800000000000015</v>
      </c>
      <c r="R39" s="38">
        <v>26.3</v>
      </c>
      <c r="S39" s="38">
        <v>0</v>
      </c>
      <c r="T39" s="37">
        <f>SUMPRODUCT(LTA!J39:AN39,LTA!J$101:AN$101,LTA!J$104:AN$104)</f>
        <v>132.66</v>
      </c>
      <c r="U39" s="37">
        <f>SUMPRODUCT(LTA!J39:AN39,LTA!J$102:AN$102,LTA!J$104:AN$104)</f>
        <v>56.31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-204</v>
      </c>
      <c r="AA39" s="75">
        <f>STOA!I39</f>
        <v>237.93</v>
      </c>
      <c r="AB39" s="75">
        <f>-STOA!O39</f>
        <v>-62.4</v>
      </c>
      <c r="AC39">
        <f t="shared" si="0"/>
        <v>13.081836072136284</v>
      </c>
      <c r="AD39">
        <f t="shared" si="1"/>
        <v>935.61332620837334</v>
      </c>
      <c r="AE39">
        <f>'IDT-1'!C39</f>
        <v>0</v>
      </c>
      <c r="AF39" s="24"/>
      <c r="AG39">
        <f t="shared" si="2"/>
        <v>935.61332620837334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2.8929199999999997</v>
      </c>
      <c r="E40">
        <f>GT_NG!Q40</f>
        <v>7.9540787221905296</v>
      </c>
      <c r="F40">
        <f>GT_Spot!Q40</f>
        <v>0</v>
      </c>
      <c r="G40">
        <f>PPCL_NG!Q40</f>
        <v>24.09</v>
      </c>
      <c r="H40">
        <f>PPCL_Spot!Q40</f>
        <v>0</v>
      </c>
      <c r="I40">
        <f>Bawana_NG!Q40</f>
        <v>-1.3500000000000003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685.86343526284031</v>
      </c>
      <c r="P40" s="36">
        <v>32.910000000000004</v>
      </c>
      <c r="Q40" s="36">
        <v>9.6799999999999979</v>
      </c>
      <c r="R40" s="38">
        <v>26.3</v>
      </c>
      <c r="S40" s="38">
        <v>0</v>
      </c>
      <c r="T40" s="37">
        <f>SUMPRODUCT(LTA!J40:AN40,LTA!J$101:AN$101,LTA!J$104:AN$104)</f>
        <v>140.83000000000001</v>
      </c>
      <c r="U40" s="37">
        <f>SUMPRODUCT(LTA!J40:AN40,LTA!J$102:AN$102,LTA!J$104:AN$104)</f>
        <v>56.45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-194</v>
      </c>
      <c r="AA40" s="75">
        <f>STOA!I40</f>
        <v>246.37</v>
      </c>
      <c r="AB40" s="75">
        <f>-STOA!O40</f>
        <v>-62.4</v>
      </c>
      <c r="AC40">
        <f t="shared" si="0"/>
        <v>13.141733187914115</v>
      </c>
      <c r="AD40">
        <f t="shared" si="1"/>
        <v>962.44870079711677</v>
      </c>
      <c r="AE40">
        <f>'IDT-1'!C40</f>
        <v>0</v>
      </c>
      <c r="AF40" s="24"/>
      <c r="AG40">
        <f t="shared" si="2"/>
        <v>962.44870079711677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2.8929199999999997</v>
      </c>
      <c r="E41">
        <f>GT_NG!Q41</f>
        <v>7.6009685940710296</v>
      </c>
      <c r="F41">
        <f>GT_Spot!Q41</f>
        <v>0</v>
      </c>
      <c r="G41">
        <f>PPCL_NG!Q41</f>
        <v>24.09</v>
      </c>
      <c r="H41">
        <f>PPCL_Spot!Q41</f>
        <v>0</v>
      </c>
      <c r="I41">
        <f>Bawana_NG!Q41</f>
        <v>-1.3500000000000003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686.27894666023201</v>
      </c>
      <c r="P41" s="36">
        <v>32.910000000000004</v>
      </c>
      <c r="Q41" s="36">
        <v>9.6799999999999979</v>
      </c>
      <c r="R41" s="38">
        <v>26.3</v>
      </c>
      <c r="S41" s="38">
        <v>0</v>
      </c>
      <c r="T41" s="37">
        <f>SUMPRODUCT(LTA!J41:AN41,LTA!J$101:AN$101,LTA!J$104:AN$104)</f>
        <v>147.13000000000002</v>
      </c>
      <c r="U41" s="37">
        <f>SUMPRODUCT(LTA!J41:AN41,LTA!J$102:AN$102,LTA!J$104:AN$104)</f>
        <v>56.55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-184</v>
      </c>
      <c r="AA41" s="75">
        <f>STOA!I41</f>
        <v>248.77</v>
      </c>
      <c r="AB41" s="75">
        <f>-STOA!O41</f>
        <v>-62.4</v>
      </c>
      <c r="AC41">
        <f t="shared" si="0"/>
        <v>13.130941043861757</v>
      </c>
      <c r="AD41">
        <f t="shared" si="1"/>
        <v>981.32189421044109</v>
      </c>
      <c r="AE41">
        <f>'IDT-1'!C41</f>
        <v>0</v>
      </c>
      <c r="AF41" s="24"/>
      <c r="AG41">
        <f t="shared" si="2"/>
        <v>981.32189421044109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2.8929199999999997</v>
      </c>
      <c r="E42">
        <f>GT_NG!Q42</f>
        <v>7.2500755972180215</v>
      </c>
      <c r="F42">
        <f>GT_Spot!Q42</f>
        <v>0</v>
      </c>
      <c r="G42">
        <f>PPCL_NG!Q42</f>
        <v>24.09</v>
      </c>
      <c r="H42">
        <f>PPCL_Spot!Q42</f>
        <v>0</v>
      </c>
      <c r="I42">
        <f>Bawana_NG!Q42</f>
        <v>-1.3500000000000003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686.27894666023201</v>
      </c>
      <c r="P42" s="36">
        <v>32.910000000000004</v>
      </c>
      <c r="Q42" s="36">
        <v>9.6799999999999979</v>
      </c>
      <c r="R42" s="38">
        <v>26.3</v>
      </c>
      <c r="S42" s="38">
        <v>0</v>
      </c>
      <c r="T42" s="37">
        <f>SUMPRODUCT(LTA!J42:AN42,LTA!J$101:AN$101,LTA!J$104:AN$104)</f>
        <v>162.72</v>
      </c>
      <c r="U42" s="37">
        <f>SUMPRODUCT(LTA!J42:AN42,LTA!J$102:AN$102,LTA!J$104:AN$104)</f>
        <v>56.57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-154</v>
      </c>
      <c r="AA42" s="75">
        <f>STOA!I42</f>
        <v>250.27</v>
      </c>
      <c r="AB42" s="75">
        <f>-STOA!O42</f>
        <v>-77.400000000000006</v>
      </c>
      <c r="AC42">
        <f t="shared" si="0"/>
        <v>13.145249272656521</v>
      </c>
      <c r="AD42">
        <f t="shared" si="1"/>
        <v>1013.0666929847933</v>
      </c>
      <c r="AE42">
        <f>'IDT-1'!C42</f>
        <v>0</v>
      </c>
      <c r="AF42" s="24"/>
      <c r="AG42">
        <f t="shared" si="2"/>
        <v>1013.0666929847933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2.8929199999999997</v>
      </c>
      <c r="E43">
        <f>GT_NG!Q43</f>
        <v>7.2623411978221402</v>
      </c>
      <c r="F43">
        <f>GT_Spot!Q43</f>
        <v>0</v>
      </c>
      <c r="G43">
        <f>PPCL_NG!Q43</f>
        <v>24.59</v>
      </c>
      <c r="H43">
        <f>PPCL_Spot!Q43</f>
        <v>0</v>
      </c>
      <c r="I43">
        <f>Bawana_NG!Q43</f>
        <v>-1.3500000000000003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684.90758106023202</v>
      </c>
      <c r="P43" s="36">
        <v>32.910000000000004</v>
      </c>
      <c r="Q43" s="36">
        <v>9.6799999999999979</v>
      </c>
      <c r="R43" s="38">
        <v>26.3</v>
      </c>
      <c r="S43" s="38">
        <v>0</v>
      </c>
      <c r="T43" s="37">
        <f>SUMPRODUCT(LTA!J43:AN43,LTA!J$101:AN$101,LTA!J$104:AN$104)</f>
        <v>171.22000000000003</v>
      </c>
      <c r="U43" s="37">
        <f>SUMPRODUCT(LTA!J43:AN43,LTA!J$102:AN$102,LTA!J$104:AN$104)</f>
        <v>56.81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-229</v>
      </c>
      <c r="AA43" s="75">
        <f>STOA!I43</f>
        <v>347.15999999999997</v>
      </c>
      <c r="AB43" s="75">
        <f>-STOA!O43</f>
        <v>-77.400000000000006</v>
      </c>
      <c r="AC43">
        <f t="shared" si="0"/>
        <v>14.733092756826487</v>
      </c>
      <c r="AD43">
        <f t="shared" si="1"/>
        <v>1041.2497495012276</v>
      </c>
      <c r="AE43">
        <f>'IDT-1'!C43</f>
        <v>0</v>
      </c>
      <c r="AF43" s="24"/>
      <c r="AG43">
        <f t="shared" si="2"/>
        <v>1041.2497495012276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2.8929199999999997</v>
      </c>
      <c r="E44">
        <f>GT_NG!Q44</f>
        <v>7.2623411978221402</v>
      </c>
      <c r="F44">
        <f>GT_Spot!Q44</f>
        <v>0</v>
      </c>
      <c r="G44">
        <f>PPCL_NG!Q44</f>
        <v>24.59</v>
      </c>
      <c r="H44">
        <f>PPCL_Spot!Q44</f>
        <v>0</v>
      </c>
      <c r="I44">
        <f>Bawana_NG!Q44</f>
        <v>-1.3500000000000003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684.90758106023202</v>
      </c>
      <c r="P44" s="36">
        <v>32.910000000000004</v>
      </c>
      <c r="Q44" s="36">
        <v>9.6799999999999979</v>
      </c>
      <c r="R44" s="38">
        <v>26.3</v>
      </c>
      <c r="S44" s="38">
        <v>0</v>
      </c>
      <c r="T44" s="37">
        <f>SUMPRODUCT(LTA!J44:AN44,LTA!J$101:AN$101,LTA!J$104:AN$104)</f>
        <v>176.79000000000002</v>
      </c>
      <c r="U44" s="37">
        <f>SUMPRODUCT(LTA!J44:AN44,LTA!J$102:AN$102,LTA!J$104:AN$104)</f>
        <v>56.93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-219</v>
      </c>
      <c r="AA44" s="75">
        <f>STOA!I44</f>
        <v>349.09999999999997</v>
      </c>
      <c r="AB44" s="75">
        <f>-STOA!O44</f>
        <v>-77.400000000000006</v>
      </c>
      <c r="AC44">
        <f t="shared" si="0"/>
        <v>14.711455481604533</v>
      </c>
      <c r="AD44">
        <f t="shared" si="1"/>
        <v>1058.9013867764493</v>
      </c>
      <c r="AE44">
        <f>'IDT-1'!C44</f>
        <v>0</v>
      </c>
      <c r="AF44" s="24"/>
      <c r="AG44">
        <f t="shared" si="2"/>
        <v>1058.9013867764493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2.8929199999999997</v>
      </c>
      <c r="E45">
        <f>GT_NG!Q45</f>
        <v>7.2623411978221402</v>
      </c>
      <c r="F45">
        <f>GT_Spot!Q45</f>
        <v>0</v>
      </c>
      <c r="G45">
        <f>PPCL_NG!Q45</f>
        <v>24.59</v>
      </c>
      <c r="H45">
        <f>PPCL_Spot!Q45</f>
        <v>0</v>
      </c>
      <c r="I45">
        <f>Bawana_NG!Q45</f>
        <v>-1.3500000000000003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695.35382218798441</v>
      </c>
      <c r="P45" s="36">
        <v>32.910000000000004</v>
      </c>
      <c r="Q45" s="36">
        <v>9.6799999999999979</v>
      </c>
      <c r="R45" s="38">
        <v>26.3</v>
      </c>
      <c r="S45" s="38">
        <v>0</v>
      </c>
      <c r="T45" s="37">
        <f>SUMPRODUCT(LTA!J45:AN45,LTA!J$101:AN$101,LTA!J$104:AN$104)</f>
        <v>179.47000000000003</v>
      </c>
      <c r="U45" s="37">
        <f>SUMPRODUCT(LTA!J45:AN45,LTA!J$102:AN$102,LTA!J$104:AN$104)</f>
        <v>56.839999999999996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-209</v>
      </c>
      <c r="AA45" s="75">
        <f>STOA!I45</f>
        <v>350.06999999999994</v>
      </c>
      <c r="AB45" s="75">
        <f>-STOA!O45</f>
        <v>-77.400000000000006</v>
      </c>
      <c r="AC45">
        <f t="shared" si="0"/>
        <v>14.7459291283068</v>
      </c>
      <c r="AD45">
        <f t="shared" si="1"/>
        <v>1082.8731542574994</v>
      </c>
      <c r="AE45">
        <f>'IDT-1'!C45</f>
        <v>0</v>
      </c>
      <c r="AF45" s="24"/>
      <c r="AG45">
        <f t="shared" si="2"/>
        <v>1082.8731542574994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2.8929199999999997</v>
      </c>
      <c r="E46">
        <f>GT_NG!Q46</f>
        <v>7.2623411978221402</v>
      </c>
      <c r="F46">
        <f>GT_Spot!Q46</f>
        <v>0</v>
      </c>
      <c r="G46">
        <f>PPCL_NG!Q46</f>
        <v>24.59</v>
      </c>
      <c r="H46">
        <f>PPCL_Spot!Q46</f>
        <v>0</v>
      </c>
      <c r="I46">
        <f>Bawana_NG!Q46</f>
        <v>-1.3500000000000003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695.35128284276857</v>
      </c>
      <c r="P46" s="36">
        <v>32.910000000000004</v>
      </c>
      <c r="Q46" s="36">
        <v>9.6799999999999979</v>
      </c>
      <c r="R46" s="38">
        <v>26.3</v>
      </c>
      <c r="S46" s="38">
        <v>0</v>
      </c>
      <c r="T46" s="37">
        <f>SUMPRODUCT(LTA!J46:AN46,LTA!J$101:AN$101,LTA!J$104:AN$104)</f>
        <v>180.75</v>
      </c>
      <c r="U46" s="37">
        <f>SUMPRODUCT(LTA!J46:AN46,LTA!J$102:AN$102,LTA!J$104:AN$104)</f>
        <v>56.67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-199</v>
      </c>
      <c r="AA46" s="75">
        <f>STOA!I46</f>
        <v>354.03999999999996</v>
      </c>
      <c r="AB46" s="75">
        <f>-STOA!O46</f>
        <v>-77.400000000000006</v>
      </c>
      <c r="AC46">
        <f t="shared" si="0"/>
        <v>14.701829506846948</v>
      </c>
      <c r="AD46">
        <f t="shared" si="1"/>
        <v>1097.9947145337435</v>
      </c>
      <c r="AE46">
        <f>'IDT-1'!C46</f>
        <v>0</v>
      </c>
      <c r="AF46" s="24"/>
      <c r="AG46">
        <f t="shared" si="2"/>
        <v>1097.9947145337435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2.8929199999999997</v>
      </c>
      <c r="E47">
        <f>GT_NG!Q47</f>
        <v>7.2623411978221402</v>
      </c>
      <c r="F47">
        <f>GT_Spot!Q47</f>
        <v>0</v>
      </c>
      <c r="G47">
        <f>PPCL_NG!Q47</f>
        <v>24.59</v>
      </c>
      <c r="H47">
        <f>PPCL_Spot!Q47</f>
        <v>0</v>
      </c>
      <c r="I47">
        <f>Bawana_NG!Q47</f>
        <v>-1.3500000000000003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695.69737959356337</v>
      </c>
      <c r="P47" s="36">
        <v>32.910000000000004</v>
      </c>
      <c r="Q47" s="36">
        <v>9.6799999999999979</v>
      </c>
      <c r="R47" s="38">
        <v>26.3</v>
      </c>
      <c r="S47" s="38">
        <v>0</v>
      </c>
      <c r="T47" s="37">
        <f>SUMPRODUCT(LTA!J47:AN47,LTA!J$101:AN$101,LTA!J$104:AN$104)</f>
        <v>180.67000000000002</v>
      </c>
      <c r="U47" s="37">
        <f>SUMPRODUCT(LTA!J47:AN47,LTA!J$102:AN$102,LTA!J$104:AN$104)</f>
        <v>56.66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-189</v>
      </c>
      <c r="AA47" s="75">
        <f>STOA!I47</f>
        <v>354.99999999999994</v>
      </c>
      <c r="AB47" s="75">
        <f>-STOA!O47</f>
        <v>-77.400000000000006</v>
      </c>
      <c r="AC47">
        <f t="shared" si="0"/>
        <v>14.890093708697851</v>
      </c>
      <c r="AD47">
        <f t="shared" si="1"/>
        <v>1079.0225470826877</v>
      </c>
      <c r="AE47">
        <f>'IDT-1'!C47</f>
        <v>0</v>
      </c>
      <c r="AF47" s="24"/>
      <c r="AG47">
        <f t="shared" si="2"/>
        <v>1079.0225470826877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2.8929199999999997</v>
      </c>
      <c r="E48">
        <f>GT_NG!Q48</f>
        <v>7.2802842455397636</v>
      </c>
      <c r="F48">
        <f>GT_Spot!Q48</f>
        <v>0</v>
      </c>
      <c r="G48">
        <f>PPCL_NG!Q48</f>
        <v>24.59</v>
      </c>
      <c r="H48">
        <f>PPCL_Spot!Q48</f>
        <v>0</v>
      </c>
      <c r="I48">
        <f>Bawana_NG!Q48</f>
        <v>-1.3500000000000003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695.69484024834765</v>
      </c>
      <c r="P48" s="36">
        <v>32.910000000000004</v>
      </c>
      <c r="Q48" s="36">
        <v>9.6799999999999979</v>
      </c>
      <c r="R48" s="38">
        <v>26.3</v>
      </c>
      <c r="S48" s="38">
        <v>0</v>
      </c>
      <c r="T48" s="37">
        <f>SUMPRODUCT(LTA!J48:AN48,LTA!J$101:AN$101,LTA!J$104:AN$104)</f>
        <v>182.12</v>
      </c>
      <c r="U48" s="37">
        <f>SUMPRODUCT(LTA!J48:AN48,LTA!J$102:AN$102,LTA!J$104:AN$104)</f>
        <v>56.7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-184</v>
      </c>
      <c r="AA48" s="75">
        <f>STOA!I48</f>
        <v>354.99999999999994</v>
      </c>
      <c r="AB48" s="75">
        <f>-STOA!O48</f>
        <v>-77.400000000000006</v>
      </c>
      <c r="AC48">
        <f t="shared" si="0"/>
        <v>14.814559986057912</v>
      </c>
      <c r="AD48">
        <f t="shared" si="1"/>
        <v>1090.6034845078293</v>
      </c>
      <c r="AE48">
        <f>'IDT-1'!C48</f>
        <v>0</v>
      </c>
      <c r="AF48" s="24"/>
      <c r="AG48">
        <f t="shared" si="2"/>
        <v>1090.6034845078293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-25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2.8929199999999997</v>
      </c>
      <c r="E49">
        <f>GT_NG!Q49</f>
        <v>7.2802842455397636</v>
      </c>
      <c r="F49">
        <f>GT_Spot!Q49</f>
        <v>0</v>
      </c>
      <c r="G49">
        <f>PPCL_NG!Q49</f>
        <v>24.59</v>
      </c>
      <c r="H49">
        <f>PPCL_Spot!Q49</f>
        <v>0</v>
      </c>
      <c r="I49">
        <f>Bawana_NG!Q49</f>
        <v>-1.3500000000000003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695.9072859214657</v>
      </c>
      <c r="P49" s="36">
        <v>33.06</v>
      </c>
      <c r="Q49" s="36">
        <v>9.6799999999999979</v>
      </c>
      <c r="R49" s="38">
        <v>26.3</v>
      </c>
      <c r="S49" s="38">
        <v>0</v>
      </c>
      <c r="T49" s="37">
        <f>SUMPRODUCT(LTA!J49:AN49,LTA!J$101:AN$101,LTA!J$104:AN$104)</f>
        <v>181.65</v>
      </c>
      <c r="U49" s="37">
        <f>SUMPRODUCT(LTA!J49:AN49,LTA!J$102:AN$102,LTA!J$104:AN$104)</f>
        <v>56.97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-174</v>
      </c>
      <c r="AA49" s="75">
        <f>STOA!I49</f>
        <v>354.99999999999994</v>
      </c>
      <c r="AB49" s="75">
        <f>-STOA!O49</f>
        <v>-77.400000000000006</v>
      </c>
      <c r="AC49">
        <f t="shared" si="0"/>
        <v>14.842623890547937</v>
      </c>
      <c r="AD49">
        <f t="shared" si="1"/>
        <v>1087.7378662764575</v>
      </c>
      <c r="AE49">
        <f>'IDT-1'!C49</f>
        <v>0</v>
      </c>
      <c r="AF49" s="24"/>
      <c r="AG49">
        <f t="shared" si="2"/>
        <v>1087.7378662764575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-38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2.8929199999999997</v>
      </c>
      <c r="E50">
        <f>GT_NG!Q50</f>
        <v>7.2802842455397636</v>
      </c>
      <c r="F50">
        <f>GT_Spot!Q50</f>
        <v>0</v>
      </c>
      <c r="G50">
        <f>PPCL_NG!Q50</f>
        <v>24.59</v>
      </c>
      <c r="H50">
        <f>PPCL_Spot!Q50</f>
        <v>0</v>
      </c>
      <c r="I50">
        <f>Bawana_NG!Q50</f>
        <v>-1.3500000000000003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695.90474657624998</v>
      </c>
      <c r="P50" s="36">
        <v>33.06</v>
      </c>
      <c r="Q50" s="36">
        <v>9.6799999999999979</v>
      </c>
      <c r="R50" s="38">
        <v>26.3</v>
      </c>
      <c r="S50" s="38">
        <v>0</v>
      </c>
      <c r="T50" s="37">
        <f>SUMPRODUCT(LTA!J50:AN50,LTA!J$101:AN$101,LTA!J$104:AN$104)</f>
        <v>179.51</v>
      </c>
      <c r="U50" s="37">
        <f>SUMPRODUCT(LTA!J50:AN50,LTA!J$102:AN$102,LTA!J$104:AN$104)</f>
        <v>57.26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-164</v>
      </c>
      <c r="AA50" s="75">
        <f>STOA!I50</f>
        <v>354.99999999999994</v>
      </c>
      <c r="AB50" s="75">
        <f>-STOA!O50</f>
        <v>-77.400000000000006</v>
      </c>
      <c r="AC50">
        <f t="shared" si="0"/>
        <v>14.746418396610283</v>
      </c>
      <c r="AD50">
        <f t="shared" si="1"/>
        <v>1094.9815324251792</v>
      </c>
      <c r="AE50">
        <f>'IDT-1'!C50</f>
        <v>0</v>
      </c>
      <c r="AF50" s="24"/>
      <c r="AG50">
        <f t="shared" si="2"/>
        <v>1094.9815324251792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-39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2.8929199999999997</v>
      </c>
      <c r="E51">
        <f>GT_NG!Q51</f>
        <v>7.300423344420925</v>
      </c>
      <c r="F51">
        <f>GT_Spot!Q51</f>
        <v>0</v>
      </c>
      <c r="G51">
        <f>PPCL_NG!Q51</f>
        <v>24.09</v>
      </c>
      <c r="H51">
        <f>PPCL_Spot!Q51</f>
        <v>0</v>
      </c>
      <c r="I51">
        <f>Bawana_NG!Q51</f>
        <v>-1.3500000000000003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695.9072859214657</v>
      </c>
      <c r="P51" s="36">
        <v>32.909999999999997</v>
      </c>
      <c r="Q51" s="36">
        <v>9.6799999999999979</v>
      </c>
      <c r="R51" s="38">
        <v>26.3</v>
      </c>
      <c r="S51" s="38">
        <v>0</v>
      </c>
      <c r="T51" s="37">
        <f>SUMPRODUCT(LTA!J51:AN51,LTA!J$101:AN$101,LTA!J$104:AN$104)</f>
        <v>173.73999999999998</v>
      </c>
      <c r="U51" s="37">
        <f>SUMPRODUCT(LTA!J51:AN51,LTA!J$102:AN$102,LTA!J$104:AN$104)</f>
        <v>61.78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-149</v>
      </c>
      <c r="AA51" s="75">
        <f>STOA!I51</f>
        <v>354.99999999999994</v>
      </c>
      <c r="AB51" s="75">
        <f>-STOA!O51</f>
        <v>-77.400000000000006</v>
      </c>
      <c r="AC51">
        <f t="shared" si="0"/>
        <v>14.339260355941738</v>
      </c>
      <c r="AD51">
        <f t="shared" si="1"/>
        <v>1137.5113689099448</v>
      </c>
      <c r="AE51">
        <f>'IDT-1'!C51</f>
        <v>0</v>
      </c>
      <c r="AF51" s="24"/>
      <c r="AG51">
        <f t="shared" si="2"/>
        <v>1137.5113689099448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2.8929199999999997</v>
      </c>
      <c r="E52">
        <f>GT_NG!Q52</f>
        <v>7.300423344420925</v>
      </c>
      <c r="F52">
        <f>GT_Spot!Q52</f>
        <v>0</v>
      </c>
      <c r="G52">
        <f>PPCL_NG!Q52</f>
        <v>24.09</v>
      </c>
      <c r="H52">
        <f>PPCL_Spot!Q52</f>
        <v>0</v>
      </c>
      <c r="I52">
        <f>Bawana_NG!Q52</f>
        <v>-1.3500000000000003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695.90474657624998</v>
      </c>
      <c r="P52" s="36">
        <v>32.909999999999997</v>
      </c>
      <c r="Q52" s="36">
        <v>9.6799999999999979</v>
      </c>
      <c r="R52" s="38">
        <v>26.3</v>
      </c>
      <c r="S52" s="38">
        <v>0</v>
      </c>
      <c r="T52" s="37">
        <f>SUMPRODUCT(LTA!J52:AN52,LTA!J$101:AN$101,LTA!J$104:AN$104)</f>
        <v>169.51999999999998</v>
      </c>
      <c r="U52" s="37">
        <f>SUMPRODUCT(LTA!J52:AN52,LTA!J$102:AN$102,LTA!J$104:AN$104)</f>
        <v>62.01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-144</v>
      </c>
      <c r="AA52" s="75">
        <f>STOA!I52</f>
        <v>354.99999999999994</v>
      </c>
      <c r="AB52" s="75">
        <f>-STOA!O52</f>
        <v>-77.400000000000006</v>
      </c>
      <c r="AC52">
        <f t="shared" si="0"/>
        <v>14.215344734481889</v>
      </c>
      <c r="AD52">
        <f t="shared" si="1"/>
        <v>1143.6427451861887</v>
      </c>
      <c r="AE52">
        <f>'IDT-1'!C52</f>
        <v>0</v>
      </c>
      <c r="AF52" s="24"/>
      <c r="AG52">
        <f t="shared" si="2"/>
        <v>1143.6427451861887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-5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2.8929199999999997</v>
      </c>
      <c r="E53">
        <f>GT_NG!Q53</f>
        <v>7.300423344420925</v>
      </c>
      <c r="F53">
        <f>GT_Spot!Q53</f>
        <v>0</v>
      </c>
      <c r="G53">
        <f>PPCL_NG!Q53</f>
        <v>24.09</v>
      </c>
      <c r="H53">
        <f>PPCL_Spot!Q53</f>
        <v>0</v>
      </c>
      <c r="I53">
        <f>Bawana_NG!Q53</f>
        <v>-1.3500000000000003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695.9072859214657</v>
      </c>
      <c r="P53" s="36">
        <v>32.909999999999997</v>
      </c>
      <c r="Q53" s="36">
        <v>9.6799999999999979</v>
      </c>
      <c r="R53" s="38">
        <v>26.3</v>
      </c>
      <c r="S53" s="38">
        <v>0</v>
      </c>
      <c r="T53" s="37">
        <f>SUMPRODUCT(LTA!J53:AN53,LTA!J$101:AN$101,LTA!J$104:AN$104)</f>
        <v>175.33</v>
      </c>
      <c r="U53" s="37">
        <f>SUMPRODUCT(LTA!J53:AN53,LTA!J$102:AN$102,LTA!J$104:AN$104)</f>
        <v>61.989999999999995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-134</v>
      </c>
      <c r="AA53" s="75">
        <f>STOA!I53</f>
        <v>358.96999999999997</v>
      </c>
      <c r="AB53" s="75">
        <f>-STOA!O53</f>
        <v>-77.400000000000006</v>
      </c>
      <c r="AC53">
        <f t="shared" si="0"/>
        <v>14.434426993552716</v>
      </c>
      <c r="AD53">
        <f t="shared" si="1"/>
        <v>1138.1862022723337</v>
      </c>
      <c r="AE53">
        <f>'IDT-1'!C53</f>
        <v>0</v>
      </c>
      <c r="AF53" s="24"/>
      <c r="AG53">
        <f t="shared" si="2"/>
        <v>1138.1862022723337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2.8929199999999997</v>
      </c>
      <c r="E54">
        <f>GT_NG!Q54</f>
        <v>7.300423344420925</v>
      </c>
      <c r="F54">
        <f>GT_Spot!Q54</f>
        <v>0</v>
      </c>
      <c r="G54">
        <f>PPCL_NG!Q54</f>
        <v>24.09</v>
      </c>
      <c r="H54">
        <f>PPCL_Spot!Q54</f>
        <v>0</v>
      </c>
      <c r="I54">
        <f>Bawana_NG!Q54</f>
        <v>-1.3500000000000003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695.90474657624998</v>
      </c>
      <c r="P54" s="36">
        <v>32.909999999999997</v>
      </c>
      <c r="Q54" s="36">
        <v>9.6799999999999979</v>
      </c>
      <c r="R54" s="38">
        <v>26.3</v>
      </c>
      <c r="S54" s="38">
        <v>0</v>
      </c>
      <c r="T54" s="37">
        <f>SUMPRODUCT(LTA!J54:AN54,LTA!J$101:AN$101,LTA!J$104:AN$104)</f>
        <v>180.52</v>
      </c>
      <c r="U54" s="37">
        <f>SUMPRODUCT(LTA!J54:AN54,LTA!J$102:AN$102,LTA!J$104:AN$104)</f>
        <v>61.96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-134</v>
      </c>
      <c r="AA54" s="75">
        <f>STOA!I54</f>
        <v>359.93999999999994</v>
      </c>
      <c r="AB54" s="75">
        <f>-STOA!O54</f>
        <v>-77.400000000000006</v>
      </c>
      <c r="AC54">
        <f t="shared" si="0"/>
        <v>14.532739284925794</v>
      </c>
      <c r="AD54">
        <f t="shared" si="1"/>
        <v>1139.2153506357449</v>
      </c>
      <c r="AE54">
        <f>'IDT-1'!C54</f>
        <v>0</v>
      </c>
      <c r="AF54" s="24"/>
      <c r="AG54">
        <f t="shared" si="2"/>
        <v>1139.2153506357449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-35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2.8929199999999997</v>
      </c>
      <c r="E55">
        <f>GT_NG!Q55</f>
        <v>7.300423344420925</v>
      </c>
      <c r="F55">
        <f>GT_Spot!Q55</f>
        <v>0</v>
      </c>
      <c r="G55">
        <f>PPCL_NG!Q55</f>
        <v>24.09</v>
      </c>
      <c r="H55">
        <f>PPCL_Spot!Q55</f>
        <v>0</v>
      </c>
      <c r="I55">
        <f>Bawana_NG!Q55</f>
        <v>-1.3500000000000003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693.07971963737634</v>
      </c>
      <c r="P55" s="36">
        <v>32.910000000000004</v>
      </c>
      <c r="Q55" s="36">
        <v>9.6799999999999979</v>
      </c>
      <c r="R55" s="38">
        <v>26.3</v>
      </c>
      <c r="S55" s="38">
        <v>0</v>
      </c>
      <c r="T55" s="37">
        <f>SUMPRODUCT(LTA!J55:AN55,LTA!J$101:AN$101,LTA!J$104:AN$104)</f>
        <v>186.10999999999999</v>
      </c>
      <c r="U55" s="37">
        <f>SUMPRODUCT(LTA!J55:AN55,LTA!J$102:AN$102,LTA!J$104:AN$104)</f>
        <v>61.78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-129</v>
      </c>
      <c r="AA55" s="75">
        <f>STOA!I55</f>
        <v>362.93999999999994</v>
      </c>
      <c r="AB55" s="75">
        <f>-STOA!O55</f>
        <v>-77.400000000000006</v>
      </c>
      <c r="AC55">
        <f t="shared" si="0"/>
        <v>14.333299477242235</v>
      </c>
      <c r="AD55">
        <f t="shared" si="1"/>
        <v>1172.9997635045547</v>
      </c>
      <c r="AE55">
        <f>'IDT-1'!C55</f>
        <v>0</v>
      </c>
      <c r="AF55" s="24"/>
      <c r="AG55">
        <f t="shared" si="2"/>
        <v>1172.9997635045547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-12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2.8929199999999997</v>
      </c>
      <c r="E56">
        <f>GT_NG!Q56</f>
        <v>7.300423344420925</v>
      </c>
      <c r="F56">
        <f>GT_Spot!Q56</f>
        <v>0</v>
      </c>
      <c r="G56">
        <f>PPCL_NG!Q56</f>
        <v>24.09</v>
      </c>
      <c r="H56">
        <f>PPCL_Spot!Q56</f>
        <v>0</v>
      </c>
      <c r="I56">
        <f>Bawana_NG!Q56</f>
        <v>-1.3500000000000003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693.07971963737634</v>
      </c>
      <c r="P56" s="36">
        <v>32.910000000000004</v>
      </c>
      <c r="Q56" s="36">
        <v>9.6799999999999979</v>
      </c>
      <c r="R56" s="38">
        <v>26.3</v>
      </c>
      <c r="S56" s="38">
        <v>0</v>
      </c>
      <c r="T56" s="37">
        <f>SUMPRODUCT(LTA!J56:AN56,LTA!J$101:AN$101,LTA!J$104:AN$104)</f>
        <v>189.03</v>
      </c>
      <c r="U56" s="37">
        <f>SUMPRODUCT(LTA!J56:AN56,LTA!J$102:AN$102,LTA!J$104:AN$104)</f>
        <v>61.739999999999995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-119</v>
      </c>
      <c r="AA56" s="75">
        <f>STOA!I56</f>
        <v>361.96999999999997</v>
      </c>
      <c r="AB56" s="75">
        <f>-STOA!O56</f>
        <v>-77.400000000000006</v>
      </c>
      <c r="AC56">
        <f t="shared" si="0"/>
        <v>14.465523135030775</v>
      </c>
      <c r="AD56">
        <f t="shared" si="1"/>
        <v>1161.7775398467663</v>
      </c>
      <c r="AE56">
        <f>'IDT-1'!C56</f>
        <v>0</v>
      </c>
      <c r="AF56" s="24"/>
      <c r="AG56">
        <f t="shared" si="2"/>
        <v>1161.7775398467663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-35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2.8929199999999997</v>
      </c>
      <c r="E57">
        <f>GT_NG!Q57</f>
        <v>7.300423344420925</v>
      </c>
      <c r="F57">
        <f>GT_Spot!Q57</f>
        <v>0</v>
      </c>
      <c r="G57">
        <f>PPCL_NG!Q57</f>
        <v>24.09</v>
      </c>
      <c r="H57">
        <f>PPCL_Spot!Q57</f>
        <v>0</v>
      </c>
      <c r="I57">
        <f>Bawana_NG!Q57</f>
        <v>-1.3500000000000003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705.16135825985839</v>
      </c>
      <c r="P57" s="36">
        <v>32.910000000000004</v>
      </c>
      <c r="Q57" s="36">
        <v>9.6799999999999979</v>
      </c>
      <c r="R57" s="38">
        <v>26.3</v>
      </c>
      <c r="S57" s="38">
        <v>0</v>
      </c>
      <c r="T57" s="37">
        <f>SUMPRODUCT(LTA!J57:AN57,LTA!J$101:AN$101,LTA!J$104:AN$104)</f>
        <v>175.66</v>
      </c>
      <c r="U57" s="37">
        <f>SUMPRODUCT(LTA!J57:AN57,LTA!J$102:AN$102,LTA!J$104:AN$104)</f>
        <v>61.7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-109</v>
      </c>
      <c r="AA57" s="75">
        <f>STOA!I57</f>
        <v>359.06999999999994</v>
      </c>
      <c r="AB57" s="75">
        <f>-STOA!O57</f>
        <v>-77.400000000000006</v>
      </c>
      <c r="AC57">
        <f t="shared" si="0"/>
        <v>14.561485467741546</v>
      </c>
      <c r="AD57">
        <f t="shared" si="1"/>
        <v>1142.4532161365375</v>
      </c>
      <c r="AE57">
        <f>'IDT-1'!C57</f>
        <v>0</v>
      </c>
      <c r="AF57" s="24"/>
      <c r="AG57">
        <f t="shared" si="2"/>
        <v>1142.4532161365375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-60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2.8929199999999997</v>
      </c>
      <c r="E58">
        <f>GT_NG!Q58</f>
        <v>7.300423344420925</v>
      </c>
      <c r="F58">
        <f>GT_Spot!Q58</f>
        <v>0</v>
      </c>
      <c r="G58">
        <f>PPCL_NG!Q58</f>
        <v>24.09</v>
      </c>
      <c r="H58">
        <f>PPCL_Spot!Q58</f>
        <v>0</v>
      </c>
      <c r="I58">
        <f>Bawana_NG!Q58</f>
        <v>-1.3500000000000003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705.94262475865366</v>
      </c>
      <c r="P58" s="36">
        <v>32.909999999999997</v>
      </c>
      <c r="Q58" s="36">
        <v>9.6799999999999979</v>
      </c>
      <c r="R58" s="38">
        <v>26.3</v>
      </c>
      <c r="S58" s="38">
        <v>0</v>
      </c>
      <c r="T58" s="37">
        <f>SUMPRODUCT(LTA!J58:AN58,LTA!J$101:AN$101,LTA!J$104:AN$104)</f>
        <v>170.93</v>
      </c>
      <c r="U58" s="37">
        <f>SUMPRODUCT(LTA!J58:AN58,LTA!J$102:AN$102,LTA!J$104:AN$104)</f>
        <v>61.67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-89</v>
      </c>
      <c r="AA58" s="75">
        <f>STOA!I58</f>
        <v>356.15999999999997</v>
      </c>
      <c r="AB58" s="75">
        <f>-STOA!O58</f>
        <v>-77.400000000000006</v>
      </c>
      <c r="AC58">
        <f t="shared" si="0"/>
        <v>14.438717720275582</v>
      </c>
      <c r="AD58">
        <f t="shared" si="1"/>
        <v>1142.6872503827985</v>
      </c>
      <c r="AE58">
        <f>'IDT-1'!C58</f>
        <v>0</v>
      </c>
      <c r="AF58" s="24"/>
      <c r="AG58">
        <f t="shared" si="2"/>
        <v>1142.6872503827985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-73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2.8929199999999997</v>
      </c>
      <c r="E59">
        <f>GT_NG!Q59</f>
        <v>7.0502026816339249</v>
      </c>
      <c r="F59">
        <f>GT_Spot!Q59</f>
        <v>0</v>
      </c>
      <c r="G59">
        <f>PPCL_NG!Q59</f>
        <v>23.59</v>
      </c>
      <c r="H59">
        <f>PPCL_Spot!Q59</f>
        <v>0</v>
      </c>
      <c r="I59">
        <f>Bawana_NG!Q59</f>
        <v>-1.3500000000000003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719.11640299189389</v>
      </c>
      <c r="P59" s="36">
        <v>32.909999999999997</v>
      </c>
      <c r="Q59" s="36">
        <v>9.6814170692431549</v>
      </c>
      <c r="R59" s="38">
        <v>26.3</v>
      </c>
      <c r="S59" s="38">
        <v>0</v>
      </c>
      <c r="T59" s="37">
        <f>SUMPRODUCT(LTA!J59:AN59,LTA!J$101:AN$101,LTA!J$104:AN$104)</f>
        <v>172.54999999999998</v>
      </c>
      <c r="U59" s="37">
        <f>SUMPRODUCT(LTA!J59:AN59,LTA!J$102:AN$102,LTA!J$104:AN$104)</f>
        <v>68.459999999999994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-84</v>
      </c>
      <c r="AA59" s="75">
        <f>STOA!I59</f>
        <v>368.74999999999994</v>
      </c>
      <c r="AB59" s="75">
        <f>-STOA!O59</f>
        <v>-77.400000000000006</v>
      </c>
      <c r="AC59">
        <f t="shared" si="0"/>
        <v>14.351098013650509</v>
      </c>
      <c r="AD59">
        <f t="shared" si="1"/>
        <v>1219.1998447291203</v>
      </c>
      <c r="AE59">
        <f>'IDT-1'!C59</f>
        <v>0</v>
      </c>
      <c r="AF59" s="24"/>
      <c r="AG59">
        <f t="shared" si="2"/>
        <v>1219.1998447291203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-35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2.8929199999999997</v>
      </c>
      <c r="E60">
        <f>GT_NG!Q60</f>
        <v>7.0502026816339249</v>
      </c>
      <c r="F60">
        <f>GT_Spot!Q60</f>
        <v>0</v>
      </c>
      <c r="G60">
        <f>PPCL_NG!Q60</f>
        <v>23.59</v>
      </c>
      <c r="H60">
        <f>PPCL_Spot!Q60</f>
        <v>0</v>
      </c>
      <c r="I60">
        <f>Bawana_NG!Q60</f>
        <v>-1.3500000000000003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721.43754196153964</v>
      </c>
      <c r="P60" s="36">
        <v>32.909999999999997</v>
      </c>
      <c r="Q60" s="36">
        <v>9.6814170692431549</v>
      </c>
      <c r="R60" s="38">
        <v>26.3</v>
      </c>
      <c r="S60" s="38">
        <v>0</v>
      </c>
      <c r="T60" s="37">
        <f>SUMPRODUCT(LTA!J60:AN60,LTA!J$101:AN$101,LTA!J$104:AN$104)</f>
        <v>175.45999999999998</v>
      </c>
      <c r="U60" s="37">
        <f>SUMPRODUCT(LTA!J60:AN60,LTA!J$102:AN$102,LTA!J$104:AN$104)</f>
        <v>68.12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-59</v>
      </c>
      <c r="AA60" s="75">
        <f>STOA!I60</f>
        <v>366.80999999999995</v>
      </c>
      <c r="AB60" s="75">
        <f>-STOA!O60</f>
        <v>-77.400000000000006</v>
      </c>
      <c r="AC60">
        <f t="shared" si="0"/>
        <v>14.243896123750462</v>
      </c>
      <c r="AD60">
        <f t="shared" si="1"/>
        <v>1237.2581855886658</v>
      </c>
      <c r="AE60">
        <f>'IDT-1'!C60</f>
        <v>0</v>
      </c>
      <c r="AF60" s="24"/>
      <c r="AG60">
        <f t="shared" si="2"/>
        <v>1237.2581855886658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-45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2.8929199999999997</v>
      </c>
      <c r="E61">
        <f>GT_NG!Q61</f>
        <v>7.0502026816339249</v>
      </c>
      <c r="F61">
        <f>GT_Spot!Q61</f>
        <v>0</v>
      </c>
      <c r="G61">
        <f>PPCL_NG!Q61</f>
        <v>23.59</v>
      </c>
      <c r="H61">
        <f>PPCL_Spot!Q61</f>
        <v>0</v>
      </c>
      <c r="I61">
        <f>Bawana_NG!Q61</f>
        <v>-1.3500000000000003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723.75868093118549</v>
      </c>
      <c r="P61" s="36">
        <v>32.909999999999997</v>
      </c>
      <c r="Q61" s="36">
        <v>9.6814170692431549</v>
      </c>
      <c r="R61" s="38">
        <v>26.3</v>
      </c>
      <c r="S61" s="38">
        <v>0</v>
      </c>
      <c r="T61" s="37">
        <f>SUMPRODUCT(LTA!J61:AN61,LTA!J$101:AN$101,LTA!J$104:AN$104)</f>
        <v>174.51000000000002</v>
      </c>
      <c r="U61" s="37">
        <f>SUMPRODUCT(LTA!J61:AN61,LTA!J$102:AN$102,LTA!J$104:AN$104)</f>
        <v>67.83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-99</v>
      </c>
      <c r="AA61" s="75">
        <f>STOA!I61</f>
        <v>366.80999999999995</v>
      </c>
      <c r="AB61" s="75">
        <f>-STOA!O61</f>
        <v>-24.4</v>
      </c>
      <c r="AC61">
        <f t="shared" si="0"/>
        <v>14.093603851283827</v>
      </c>
      <c r="AD61">
        <f t="shared" si="1"/>
        <v>1256.4896168307785</v>
      </c>
      <c r="AE61">
        <f>'IDT-1'!C61</f>
        <v>0</v>
      </c>
      <c r="AF61" s="24"/>
      <c r="AG61">
        <f t="shared" si="2"/>
        <v>1256.4896168307785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-40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2.8929199999999997</v>
      </c>
      <c r="E62">
        <f>GT_NG!Q62</f>
        <v>7.0502026816339249</v>
      </c>
      <c r="F62">
        <f>GT_Spot!Q62</f>
        <v>0</v>
      </c>
      <c r="G62">
        <f>PPCL_NG!Q62</f>
        <v>23.59</v>
      </c>
      <c r="H62">
        <f>PPCL_Spot!Q62</f>
        <v>0</v>
      </c>
      <c r="I62">
        <f>Bawana_NG!Q62</f>
        <v>-1.3500000000000003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726.07981990083135</v>
      </c>
      <c r="P62" s="36">
        <v>32.909999999999997</v>
      </c>
      <c r="Q62" s="36">
        <v>9.6814170692431549</v>
      </c>
      <c r="R62" s="38">
        <v>26.3</v>
      </c>
      <c r="S62" s="38">
        <v>0</v>
      </c>
      <c r="T62" s="37">
        <f>SUMPRODUCT(LTA!J62:AN62,LTA!J$101:AN$101,LTA!J$104:AN$104)</f>
        <v>167.85999999999999</v>
      </c>
      <c r="U62" s="37">
        <f>SUMPRODUCT(LTA!J62:AN62,LTA!J$102:AN$102,LTA!J$104:AN$104)</f>
        <v>67.63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-84</v>
      </c>
      <c r="AA62" s="75">
        <f>STOA!I62</f>
        <v>366.80999999999995</v>
      </c>
      <c r="AB62" s="75">
        <f>-STOA!O62</f>
        <v>-24.4</v>
      </c>
      <c r="AC62">
        <f t="shared" si="0"/>
        <v>13.96496859899476</v>
      </c>
      <c r="AD62">
        <f t="shared" si="1"/>
        <v>1262.0893910527134</v>
      </c>
      <c r="AE62">
        <f>'IDT-1'!C62</f>
        <v>0</v>
      </c>
      <c r="AF62" s="24"/>
      <c r="AG62">
        <f t="shared" si="2"/>
        <v>1262.0893910527134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-45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2.8929199999999997</v>
      </c>
      <c r="E63">
        <f>GT_NG!Q63</f>
        <v>7.0502026816339249</v>
      </c>
      <c r="F63">
        <f>GT_Spot!Q63</f>
        <v>0</v>
      </c>
      <c r="G63">
        <f>PPCL_NG!Q63</f>
        <v>23.59</v>
      </c>
      <c r="H63">
        <f>PPCL_Spot!Q63</f>
        <v>0</v>
      </c>
      <c r="I63">
        <f>Bawana_NG!Q63</f>
        <v>-1.3500000000000003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715.19223112425721</v>
      </c>
      <c r="P63" s="36">
        <v>32.909999999999997</v>
      </c>
      <c r="Q63" s="36">
        <v>9.6814170692431549</v>
      </c>
      <c r="R63" s="38">
        <v>26.3</v>
      </c>
      <c r="S63" s="38">
        <v>0</v>
      </c>
      <c r="T63" s="37">
        <f>SUMPRODUCT(LTA!J63:AN63,LTA!J$101:AN$101,LTA!J$104:AN$104)</f>
        <v>163.63999999999999</v>
      </c>
      <c r="U63" s="37">
        <f>SUMPRODUCT(LTA!J63:AN63,LTA!J$102:AN$102,LTA!J$104:AN$104)</f>
        <v>67.83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-114</v>
      </c>
      <c r="AA63" s="75">
        <f>STOA!I63</f>
        <v>402.77</v>
      </c>
      <c r="AB63" s="75">
        <f>-STOA!O63</f>
        <v>-24.4</v>
      </c>
      <c r="AC63">
        <f t="shared" si="0"/>
        <v>14.283401730593836</v>
      </c>
      <c r="AD63">
        <f t="shared" si="1"/>
        <v>1267.8233691445403</v>
      </c>
      <c r="AE63">
        <f>'IDT-1'!C63</f>
        <v>0</v>
      </c>
      <c r="AF63" s="24"/>
      <c r="AG63">
        <f t="shared" si="2"/>
        <v>1267.8233691445403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-30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2.8929199999999997</v>
      </c>
      <c r="E64">
        <f>GT_NG!Q64</f>
        <v>7.0502026816339249</v>
      </c>
      <c r="F64">
        <f>GT_Spot!Q64</f>
        <v>0</v>
      </c>
      <c r="G64">
        <f>PPCL_NG!Q64</f>
        <v>23.59</v>
      </c>
      <c r="H64">
        <f>PPCL_Spot!Q64</f>
        <v>0</v>
      </c>
      <c r="I64">
        <f>Bawana_NG!Q64</f>
        <v>-1.3500000000000003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705.91019684664536</v>
      </c>
      <c r="P64" s="36">
        <v>32.909999999999997</v>
      </c>
      <c r="Q64" s="36">
        <v>9.6814170692431549</v>
      </c>
      <c r="R64" s="38">
        <v>26.3</v>
      </c>
      <c r="S64" s="38">
        <v>0</v>
      </c>
      <c r="T64" s="37">
        <f>SUMPRODUCT(LTA!J64:AN64,LTA!J$101:AN$101,LTA!J$104:AN$104)</f>
        <v>157.38</v>
      </c>
      <c r="U64" s="37">
        <f>SUMPRODUCT(LTA!J64:AN64,LTA!J$102:AN$102,LTA!J$104:AN$104)</f>
        <v>68.12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-104</v>
      </c>
      <c r="AA64" s="75">
        <f>STOA!I64</f>
        <v>398.56999999999994</v>
      </c>
      <c r="AB64" s="75">
        <f>-STOA!O64</f>
        <v>-24.4</v>
      </c>
      <c r="AC64">
        <f t="shared" si="0"/>
        <v>14.067833191339876</v>
      </c>
      <c r="AD64">
        <f t="shared" si="1"/>
        <v>1253.5869034061825</v>
      </c>
      <c r="AE64">
        <f>'IDT-1'!C64</f>
        <v>0</v>
      </c>
      <c r="AF64" s="24"/>
      <c r="AG64">
        <f t="shared" si="2"/>
        <v>1253.5869034061825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-35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2.8929199999999997</v>
      </c>
      <c r="E65">
        <f>GT_NG!Q65</f>
        <v>7.0502026816339249</v>
      </c>
      <c r="F65">
        <f>GT_Spot!Q65</f>
        <v>0</v>
      </c>
      <c r="G65">
        <f>PPCL_NG!Q65</f>
        <v>23.59</v>
      </c>
      <c r="H65">
        <f>PPCL_Spot!Q65</f>
        <v>0</v>
      </c>
      <c r="I65">
        <f>Bawana_NG!Q65</f>
        <v>-1.3500000000000003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697.88099919920137</v>
      </c>
      <c r="P65" s="36">
        <v>32.909999999999997</v>
      </c>
      <c r="Q65" s="36">
        <v>9.6814170692431549</v>
      </c>
      <c r="R65" s="38">
        <v>26.3</v>
      </c>
      <c r="S65" s="38">
        <v>0</v>
      </c>
      <c r="T65" s="37">
        <f>SUMPRODUCT(LTA!J65:AN65,LTA!J$101:AN$101,LTA!J$104:AN$104)</f>
        <v>155.28</v>
      </c>
      <c r="U65" s="37">
        <f>SUMPRODUCT(LTA!J65:AN65,LTA!J$102:AN$102,LTA!J$104:AN$104)</f>
        <v>67.459999999999994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-89</v>
      </c>
      <c r="AA65" s="75">
        <f>STOA!I65</f>
        <v>393.63</v>
      </c>
      <c r="AB65" s="75">
        <f>-STOA!O65</f>
        <v>-24.4</v>
      </c>
      <c r="AC65">
        <f t="shared" si="0"/>
        <v>14.133613185052862</v>
      </c>
      <c r="AD65">
        <f t="shared" si="1"/>
        <v>1214.7919257650253</v>
      </c>
      <c r="AE65">
        <f>'IDT-1'!C65</f>
        <v>0</v>
      </c>
      <c r="AF65" s="24"/>
      <c r="AG65">
        <f t="shared" si="2"/>
        <v>1214.7919257650253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-73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2.8929199999999997</v>
      </c>
      <c r="E66">
        <f>GT_NG!Q66</f>
        <v>7.0502026816339249</v>
      </c>
      <c r="F66">
        <f>GT_Spot!Q66</f>
        <v>0</v>
      </c>
      <c r="G66">
        <f>PPCL_NG!Q66</f>
        <v>23.59</v>
      </c>
      <c r="H66">
        <f>PPCL_Spot!Q66</f>
        <v>0</v>
      </c>
      <c r="I66">
        <f>Bawana_NG!Q66</f>
        <v>-1.3500000000000003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700.16371401419849</v>
      </c>
      <c r="P66" s="36">
        <v>32.909999999999997</v>
      </c>
      <c r="Q66" s="36">
        <v>9.6814170692431549</v>
      </c>
      <c r="R66" s="38">
        <v>26.3</v>
      </c>
      <c r="S66" s="38">
        <v>0</v>
      </c>
      <c r="T66" s="37">
        <f>SUMPRODUCT(LTA!J66:AN66,LTA!J$101:AN$101,LTA!J$104:AN$104)</f>
        <v>153.78</v>
      </c>
      <c r="U66" s="37">
        <f>SUMPRODUCT(LTA!J66:AN66,LTA!J$102:AN$102,LTA!J$104:AN$104)</f>
        <v>68.5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-74</v>
      </c>
      <c r="AA66" s="75">
        <f>STOA!I66</f>
        <v>387.03</v>
      </c>
      <c r="AB66" s="75">
        <f>-STOA!O66</f>
        <v>-30</v>
      </c>
      <c r="AC66">
        <f t="shared" si="0"/>
        <v>14.02587493176059</v>
      </c>
      <c r="AD66">
        <f t="shared" si="1"/>
        <v>1217.5223788333149</v>
      </c>
      <c r="AE66">
        <f>'IDT-1'!C66</f>
        <v>0</v>
      </c>
      <c r="AF66" s="24"/>
      <c r="AG66">
        <f t="shared" si="2"/>
        <v>1217.5223788333149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-75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2.8929199999999997</v>
      </c>
      <c r="E67">
        <f>GT_NG!Q67</f>
        <v>7.0502026816339249</v>
      </c>
      <c r="F67">
        <f>GT_Spot!Q67</f>
        <v>0</v>
      </c>
      <c r="G67">
        <f>PPCL_NG!Q67</f>
        <v>23.59</v>
      </c>
      <c r="H67">
        <f>PPCL_Spot!Q67</f>
        <v>0</v>
      </c>
      <c r="I67">
        <f>Bawana_NG!Q67</f>
        <v>-1.3500000000000003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700.15736517158496</v>
      </c>
      <c r="P67" s="36">
        <v>32.909999999999997</v>
      </c>
      <c r="Q67" s="36">
        <v>9.6814170692431549</v>
      </c>
      <c r="R67" s="38">
        <v>26.3</v>
      </c>
      <c r="S67" s="38">
        <v>0</v>
      </c>
      <c r="T67" s="37">
        <f>SUMPRODUCT(LTA!J67:AN67,LTA!J$101:AN$101,LTA!J$104:AN$104)</f>
        <v>148.41</v>
      </c>
      <c r="U67" s="37">
        <f>SUMPRODUCT(LTA!J67:AN67,LTA!J$102:AN$102,LTA!J$104:AN$104)</f>
        <v>69.56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-80</v>
      </c>
      <c r="AA67" s="75">
        <f>STOA!I67</f>
        <v>381.63</v>
      </c>
      <c r="AB67" s="75">
        <f>-STOA!O67</f>
        <v>-30</v>
      </c>
      <c r="AC67">
        <f t="shared" si="0"/>
        <v>13.77168663902388</v>
      </c>
      <c r="AD67">
        <f t="shared" si="1"/>
        <v>1227.060218283438</v>
      </c>
      <c r="AE67">
        <f>'IDT-1'!C67</f>
        <v>0</v>
      </c>
      <c r="AF67" s="24"/>
      <c r="AG67">
        <f t="shared" si="2"/>
        <v>1227.060218283438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-50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2.8929199999999997</v>
      </c>
      <c r="E68">
        <f>GT_NG!Q68</f>
        <v>7.0502026816339249</v>
      </c>
      <c r="F68">
        <f>GT_Spot!Q68</f>
        <v>0</v>
      </c>
      <c r="G68">
        <f>PPCL_NG!Q68</f>
        <v>23.59</v>
      </c>
      <c r="H68">
        <f>PPCL_Spot!Q68</f>
        <v>0</v>
      </c>
      <c r="I68">
        <f>Bawana_NG!Q68</f>
        <v>-1.3500000000000003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700.16422188324168</v>
      </c>
      <c r="P68" s="36">
        <v>32.909999999999997</v>
      </c>
      <c r="Q68" s="36">
        <v>9.6814170692431549</v>
      </c>
      <c r="R68" s="38">
        <v>26.3</v>
      </c>
      <c r="S68" s="38">
        <v>0</v>
      </c>
      <c r="T68" s="37">
        <f>SUMPRODUCT(LTA!J68:AN68,LTA!J$101:AN$101,LTA!J$104:AN$104)</f>
        <v>139.19</v>
      </c>
      <c r="U68" s="37">
        <f>SUMPRODUCT(LTA!J68:AN68,LTA!J$102:AN$102,LTA!J$104:AN$104)</f>
        <v>68.900000000000006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-75</v>
      </c>
      <c r="AA68" s="75">
        <f>STOA!I68</f>
        <v>376.23</v>
      </c>
      <c r="AB68" s="75">
        <f>-STOA!O68</f>
        <v>-30</v>
      </c>
      <c r="AC68">
        <f t="shared" ref="AC68:AC98" si="3">SUMIF(B68:AB68,"&gt;0")*$AC$2-SUMIF(B68:AB68,"&lt;0")*($AC$2/(1-$AC$2))+SUMIF(AI68:AR68,"&gt;0")*$AC$2-SUMIF(AI68:AR68,"&lt;0")*($AC$2/(1-$AC$2))</f>
        <v>13.619526723042068</v>
      </c>
      <c r="AD68">
        <f t="shared" ref="AD68:AD98" si="4">SUM(B68:AB68,AI68:AR68)-AC68</f>
        <v>1213.9392349110765</v>
      </c>
      <c r="AE68">
        <f>'IDT-1'!C68</f>
        <v>0</v>
      </c>
      <c r="AF68" s="24"/>
      <c r="AG68">
        <f t="shared" ref="AG68:AG98" si="5">SUM(AD68:AF68)</f>
        <v>1213.9392349110765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-53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2.8929199999999997</v>
      </c>
      <c r="E69">
        <f>GT_NG!Q69</f>
        <v>7.0502026816339249</v>
      </c>
      <c r="F69">
        <f>GT_Spot!Q69</f>
        <v>0</v>
      </c>
      <c r="G69">
        <f>PPCL_NG!Q69</f>
        <v>23.59</v>
      </c>
      <c r="H69">
        <f>PPCL_Spot!Q69</f>
        <v>0</v>
      </c>
      <c r="I69">
        <f>Bawana_NG!Q69</f>
        <v>-1.3500000000000003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700.15736517158496</v>
      </c>
      <c r="P69" s="36">
        <v>32.909999999999997</v>
      </c>
      <c r="Q69" s="36">
        <v>9.6814170692431549</v>
      </c>
      <c r="R69" s="38">
        <v>26.3</v>
      </c>
      <c r="S69" s="38">
        <v>0</v>
      </c>
      <c r="T69" s="37">
        <f>SUMPRODUCT(LTA!J69:AN69,LTA!J$101:AN$101,LTA!J$104:AN$104)</f>
        <v>128.16999999999999</v>
      </c>
      <c r="U69" s="37">
        <f>SUMPRODUCT(LTA!J69:AN69,LTA!J$102:AN$102,LTA!J$104:AN$104)</f>
        <v>67.58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-60</v>
      </c>
      <c r="AA69" s="75">
        <f>STOA!I69</f>
        <v>369.63</v>
      </c>
      <c r="AB69" s="75">
        <f>-STOA!O69</f>
        <v>-30</v>
      </c>
      <c r="AC69">
        <f t="shared" si="3"/>
        <v>13.497185021590468</v>
      </c>
      <c r="AD69">
        <f t="shared" si="4"/>
        <v>1190.1147199008715</v>
      </c>
      <c r="AE69">
        <f>'IDT-1'!C69</f>
        <v>0</v>
      </c>
      <c r="AF69" s="24"/>
      <c r="AG69">
        <f t="shared" si="5"/>
        <v>1190.1147199008715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-73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2.8929199999999997</v>
      </c>
      <c r="E70">
        <f>GT_NG!Q70</f>
        <v>7.0502026816339249</v>
      </c>
      <c r="F70">
        <f>GT_Spot!Q70</f>
        <v>0</v>
      </c>
      <c r="G70">
        <f>PPCL_NG!Q70</f>
        <v>23.59</v>
      </c>
      <c r="H70">
        <f>PPCL_Spot!Q70</f>
        <v>0</v>
      </c>
      <c r="I70">
        <f>Bawana_NG!Q70</f>
        <v>-1.3500000000000003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700.15863484419287</v>
      </c>
      <c r="P70" s="36">
        <v>32.909999999999997</v>
      </c>
      <c r="Q70" s="36">
        <v>9.6814170692431549</v>
      </c>
      <c r="R70" s="38">
        <v>26.3</v>
      </c>
      <c r="S70" s="38">
        <v>0</v>
      </c>
      <c r="T70" s="37">
        <f>SUMPRODUCT(LTA!J70:AN70,LTA!J$101:AN$101,LTA!J$104:AN$104)</f>
        <v>108.89000000000001</v>
      </c>
      <c r="U70" s="37">
        <f>SUMPRODUCT(LTA!J70:AN70,LTA!J$102:AN$102,LTA!J$104:AN$104)</f>
        <v>67.2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-39</v>
      </c>
      <c r="AA70" s="75">
        <f>STOA!I70</f>
        <v>366.63</v>
      </c>
      <c r="AB70" s="75">
        <f>-STOA!O70</f>
        <v>-30</v>
      </c>
      <c r="AC70">
        <f t="shared" si="3"/>
        <v>13.075835006654533</v>
      </c>
      <c r="AD70">
        <f t="shared" si="4"/>
        <v>1192.8773395884152</v>
      </c>
      <c r="AE70">
        <f>'IDT-1'!C70</f>
        <v>0</v>
      </c>
      <c r="AF70" s="24"/>
      <c r="AG70">
        <f t="shared" si="5"/>
        <v>1192.8773395884152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-69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2.8929199999999997</v>
      </c>
      <c r="E71">
        <f>GT_NG!Q71</f>
        <v>7.0502026816339249</v>
      </c>
      <c r="F71">
        <f>GT_Spot!Q71</f>
        <v>0</v>
      </c>
      <c r="G71">
        <f>PPCL_NG!Q71</f>
        <v>23.59</v>
      </c>
      <c r="H71">
        <f>PPCL_Spot!Q71</f>
        <v>0</v>
      </c>
      <c r="I71">
        <f>Bawana_NG!Q71</f>
        <v>-1.3500000000000003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701.2443436441929</v>
      </c>
      <c r="P71" s="36">
        <v>32.909999999999997</v>
      </c>
      <c r="Q71" s="36">
        <v>9.6814170692431549</v>
      </c>
      <c r="R71" s="38">
        <v>24.527304691792114</v>
      </c>
      <c r="S71" s="38">
        <v>0</v>
      </c>
      <c r="T71" s="37">
        <f>SUMPRODUCT(LTA!J71:AN71,LTA!J$101:AN$101,LTA!J$104:AN$104)</f>
        <v>101.05</v>
      </c>
      <c r="U71" s="37">
        <f>SUMPRODUCT(LTA!J71:AN71,LTA!J$102:AN$102,LTA!J$104:AN$104)</f>
        <v>65.14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-4</v>
      </c>
      <c r="AA71" s="75">
        <f>STOA!I71</f>
        <v>305.54999999999995</v>
      </c>
      <c r="AB71" s="75">
        <f>-STOA!O71</f>
        <v>0</v>
      </c>
      <c r="AC71">
        <f t="shared" si="3"/>
        <v>11.876965363961805</v>
      </c>
      <c r="AD71">
        <f t="shared" si="4"/>
        <v>1186.4092227229</v>
      </c>
      <c r="AE71">
        <f>'IDT-1'!C71</f>
        <v>0</v>
      </c>
      <c r="AF71" s="24"/>
      <c r="AG71">
        <f t="shared" si="5"/>
        <v>1186.4092227229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-70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2.8929199999999997</v>
      </c>
      <c r="E72">
        <f>GT_NG!Q72</f>
        <v>7.0502026816339249</v>
      </c>
      <c r="F72">
        <f>GT_Spot!Q72</f>
        <v>0</v>
      </c>
      <c r="G72">
        <f>PPCL_NG!Q72</f>
        <v>23.59</v>
      </c>
      <c r="H72">
        <f>PPCL_Spot!Q72</f>
        <v>0</v>
      </c>
      <c r="I72">
        <f>Bawana_NG!Q72</f>
        <v>-1.3500000000000003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698.11479949355089</v>
      </c>
      <c r="P72" s="36">
        <v>32.909999999999997</v>
      </c>
      <c r="Q72" s="36">
        <v>9.6814170692431549</v>
      </c>
      <c r="R72" s="38">
        <v>20.99</v>
      </c>
      <c r="S72" s="38">
        <v>0</v>
      </c>
      <c r="T72" s="37">
        <f>SUMPRODUCT(LTA!J72:AN72,LTA!J$101:AN$101,LTA!J$104:AN$104)</f>
        <v>80.899999999999991</v>
      </c>
      <c r="U72" s="37">
        <f>SUMPRODUCT(LTA!J72:AN72,LTA!J$102:AN$102,LTA!J$104:AN$104)</f>
        <v>64.77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301.04999999999995</v>
      </c>
      <c r="AB72" s="75">
        <f>-STOA!O72</f>
        <v>0</v>
      </c>
      <c r="AC72">
        <f t="shared" si="3"/>
        <v>11.473827308837647</v>
      </c>
      <c r="AD72">
        <f t="shared" si="4"/>
        <v>1169.1255119355903</v>
      </c>
      <c r="AE72">
        <f>'IDT-1'!C72</f>
        <v>0</v>
      </c>
      <c r="AF72" s="24"/>
      <c r="AG72">
        <f t="shared" si="5"/>
        <v>1169.1255119355903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-60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2.8929199999999997</v>
      </c>
      <c r="E73">
        <f>GT_NG!Q73</f>
        <v>7.0518184744126167</v>
      </c>
      <c r="F73">
        <f>GT_Spot!Q73</f>
        <v>0</v>
      </c>
      <c r="G73">
        <f>PPCL_NG!Q73</f>
        <v>23.59</v>
      </c>
      <c r="H73">
        <f>PPCL_Spot!Q73</f>
        <v>0</v>
      </c>
      <c r="I73">
        <f>Bawana_NG!Q73</f>
        <v>-1.3500000000000003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698.63339350393653</v>
      </c>
      <c r="P73" s="36">
        <v>32.909999999999997</v>
      </c>
      <c r="Q73" s="36">
        <v>9.6814170692431549</v>
      </c>
      <c r="R73" s="38">
        <v>12.29</v>
      </c>
      <c r="S73" s="38">
        <v>0</v>
      </c>
      <c r="T73" s="37">
        <f>SUMPRODUCT(LTA!J73:AN73,LTA!J$101:AN$101,LTA!J$104:AN$104)</f>
        <v>71.95</v>
      </c>
      <c r="U73" s="37">
        <f>SUMPRODUCT(LTA!J73:AN73,LTA!J$102:AN$102,LTA!J$104:AN$104)</f>
        <v>64.430000000000007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293.54999999999995</v>
      </c>
      <c r="AB73" s="75">
        <f>-STOA!O73</f>
        <v>0</v>
      </c>
      <c r="AC73">
        <f t="shared" si="3"/>
        <v>10.854577416606705</v>
      </c>
      <c r="AD73">
        <f t="shared" si="4"/>
        <v>1189.7749716309856</v>
      </c>
      <c r="AE73">
        <f>'IDT-1'!C73</f>
        <v>0</v>
      </c>
      <c r="AF73" s="24"/>
      <c r="AG73">
        <f t="shared" si="5"/>
        <v>1189.7749716309856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-15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2.8929199999999997</v>
      </c>
      <c r="E74">
        <f>GT_NG!Q74</f>
        <v>7.0518184744126167</v>
      </c>
      <c r="F74">
        <f>GT_Spot!Q74</f>
        <v>0</v>
      </c>
      <c r="G74">
        <f>PPCL_NG!Q74</f>
        <v>23.59</v>
      </c>
      <c r="H74">
        <f>PPCL_Spot!Q74</f>
        <v>0</v>
      </c>
      <c r="I74">
        <f>Bawana_NG!Q74</f>
        <v>-1.3500000000000003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698.63212359154147</v>
      </c>
      <c r="P74" s="36">
        <v>32.909999999999997</v>
      </c>
      <c r="Q74" s="36">
        <v>9.6814170692431549</v>
      </c>
      <c r="R74" s="38">
        <v>6.7</v>
      </c>
      <c r="S74" s="38">
        <v>0</v>
      </c>
      <c r="T74" s="37">
        <f>SUMPRODUCT(LTA!J74:AN74,LTA!J$101:AN$101,LTA!J$104:AN$104)</f>
        <v>64.83</v>
      </c>
      <c r="U74" s="37">
        <f>SUMPRODUCT(LTA!J74:AN74,LTA!J$102:AN$102,LTA!J$104:AN$104)</f>
        <v>64.27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292.04999999999995</v>
      </c>
      <c r="AB74" s="75">
        <f>-STOA!O74</f>
        <v>0</v>
      </c>
      <c r="AC74">
        <f t="shared" si="3"/>
        <v>10.683719603766653</v>
      </c>
      <c r="AD74">
        <f t="shared" si="4"/>
        <v>1180.5745595314306</v>
      </c>
      <c r="AE74">
        <f>'IDT-1'!C74</f>
        <v>0</v>
      </c>
      <c r="AF74" s="24"/>
      <c r="AG74">
        <f t="shared" si="5"/>
        <v>1180.5745595314306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2.8929199999999997</v>
      </c>
      <c r="E75">
        <f>GT_NG!Q75</f>
        <v>7.1194077888638558</v>
      </c>
      <c r="F75">
        <f>GT_Spot!Q75</f>
        <v>0</v>
      </c>
      <c r="G75">
        <f>PPCL_NG!Q75</f>
        <v>23.59</v>
      </c>
      <c r="H75">
        <f>PPCL_Spot!Q75</f>
        <v>0</v>
      </c>
      <c r="I75">
        <f>Bawana_NG!Q75</f>
        <v>-1.3500000000000003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708.1305869626683</v>
      </c>
      <c r="P75" s="36">
        <v>32.909999999999997</v>
      </c>
      <c r="Q75" s="36">
        <v>9.6814170692431549</v>
      </c>
      <c r="R75" s="38">
        <v>0</v>
      </c>
      <c r="S75" s="38">
        <v>0</v>
      </c>
      <c r="T75" s="37">
        <f>SUMPRODUCT(LTA!J75:AN75,LTA!J$101:AN$101,LTA!J$104:AN$104)</f>
        <v>58.03</v>
      </c>
      <c r="U75" s="37">
        <f>SUMPRODUCT(LTA!J75:AN75,LTA!J$102:AN$102,LTA!J$104:AN$104)</f>
        <v>63.93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335.11</v>
      </c>
      <c r="AB75" s="75">
        <f>-STOA!O75</f>
        <v>0</v>
      </c>
      <c r="AC75">
        <f t="shared" si="3"/>
        <v>11.122696270143889</v>
      </c>
      <c r="AD75">
        <f t="shared" si="4"/>
        <v>1207.9216355506312</v>
      </c>
      <c r="AE75">
        <f>'IDT-1'!C75</f>
        <v>0</v>
      </c>
      <c r="AF75" s="24"/>
      <c r="AG75">
        <f t="shared" si="5"/>
        <v>1207.9216355506312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-21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2.8929199999999997</v>
      </c>
      <c r="E76">
        <f>GT_NG!Q76</f>
        <v>7.1194077888638558</v>
      </c>
      <c r="F76">
        <f>GT_Spot!Q76</f>
        <v>0</v>
      </c>
      <c r="G76">
        <f>PPCL_NG!Q76</f>
        <v>23.59</v>
      </c>
      <c r="H76">
        <f>PPCL_Spot!Q76</f>
        <v>0</v>
      </c>
      <c r="I76">
        <f>Bawana_NG!Q76</f>
        <v>-1.3500000000000003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721.63039579189399</v>
      </c>
      <c r="P76" s="36">
        <v>32.909999999999997</v>
      </c>
      <c r="Q76" s="36">
        <v>9.6814170692431549</v>
      </c>
      <c r="R76" s="38">
        <v>0</v>
      </c>
      <c r="S76" s="38">
        <v>0</v>
      </c>
      <c r="T76" s="37">
        <f>SUMPRODUCT(LTA!J76:AN76,LTA!J$101:AN$101,LTA!J$104:AN$104)</f>
        <v>52.58</v>
      </c>
      <c r="U76" s="37">
        <f>SUMPRODUCT(LTA!J76:AN76,LTA!J$102:AN$102,LTA!J$104:AN$104)</f>
        <v>63.989999999999995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332.11</v>
      </c>
      <c r="AB76" s="75">
        <f>-STOA!O76</f>
        <v>0</v>
      </c>
      <c r="AC76">
        <f t="shared" si="3"/>
        <v>11.114393822707902</v>
      </c>
      <c r="AD76">
        <f t="shared" si="4"/>
        <v>1219.0397468272931</v>
      </c>
      <c r="AE76">
        <f>'IDT-1'!C76</f>
        <v>0</v>
      </c>
      <c r="AF76" s="24"/>
      <c r="AG76">
        <f t="shared" si="5"/>
        <v>1219.0397468272931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-15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2.8929199999999997</v>
      </c>
      <c r="E77">
        <f>GT_NG!Q77</f>
        <v>7.1194077888638558</v>
      </c>
      <c r="F77">
        <f>GT_Spot!Q77</f>
        <v>0</v>
      </c>
      <c r="G77">
        <f>PPCL_NG!Q77</f>
        <v>23.59</v>
      </c>
      <c r="H77">
        <f>PPCL_Spot!Q77</f>
        <v>0</v>
      </c>
      <c r="I77">
        <f>Bawana_NG!Q77</f>
        <v>-1.3500000000000003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737.65952376631697</v>
      </c>
      <c r="P77" s="36">
        <v>68.42</v>
      </c>
      <c r="Q77" s="36">
        <v>9.6814170692431549</v>
      </c>
      <c r="R77" s="38">
        <v>0</v>
      </c>
      <c r="S77" s="38">
        <v>0</v>
      </c>
      <c r="T77" s="37">
        <f>SUMPRODUCT(LTA!J77:AN77,LTA!J$101:AN$101,LTA!J$104:AN$104)</f>
        <v>44.620000000000005</v>
      </c>
      <c r="U77" s="37">
        <f>SUMPRODUCT(LTA!J77:AN77,LTA!J$102:AN$102,LTA!J$104:AN$104)</f>
        <v>87.47999999999999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-30</v>
      </c>
      <c r="AA77" s="75">
        <f>STOA!I77</f>
        <v>330.61</v>
      </c>
      <c r="AB77" s="75">
        <f>-STOA!O77</f>
        <v>0</v>
      </c>
      <c r="AC77">
        <f t="shared" si="3"/>
        <v>12.241846055258934</v>
      </c>
      <c r="AD77">
        <f t="shared" si="4"/>
        <v>1221.481422569165</v>
      </c>
      <c r="AE77">
        <f>'IDT-1'!C77</f>
        <v>0</v>
      </c>
      <c r="AF77" s="24"/>
      <c r="AG77">
        <f t="shared" si="5"/>
        <v>1221.481422569165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-47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2.8929199999999997</v>
      </c>
      <c r="E78">
        <f>GT_NG!Q78</f>
        <v>7.1194077888638558</v>
      </c>
      <c r="F78">
        <f>GT_Spot!Q78</f>
        <v>0</v>
      </c>
      <c r="G78">
        <f>PPCL_NG!Q78</f>
        <v>23</v>
      </c>
      <c r="H78">
        <f>PPCL_Spot!Q78</f>
        <v>0</v>
      </c>
      <c r="I78">
        <f>Bawana_NG!Q78</f>
        <v>-1.3500000000000003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738.75429472253927</v>
      </c>
      <c r="P78" s="36">
        <v>68.42</v>
      </c>
      <c r="Q78" s="36">
        <v>9.6814170692431549</v>
      </c>
      <c r="R78" s="38">
        <v>0</v>
      </c>
      <c r="S78" s="38">
        <v>0</v>
      </c>
      <c r="T78" s="37">
        <f>SUMPRODUCT(LTA!J78:AN78,LTA!J$101:AN$101,LTA!J$104:AN$104)</f>
        <v>37.89</v>
      </c>
      <c r="U78" s="37">
        <f>SUMPRODUCT(LTA!J78:AN78,LTA!J$102:AN$102,LTA!J$104:AN$104)</f>
        <v>111.79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-78</v>
      </c>
      <c r="AA78" s="75">
        <f>STOA!I78</f>
        <v>327.61</v>
      </c>
      <c r="AB78" s="75">
        <f>-STOA!O78</f>
        <v>0</v>
      </c>
      <c r="AC78">
        <f t="shared" si="3"/>
        <v>12.623179610295161</v>
      </c>
      <c r="AD78">
        <f t="shared" si="4"/>
        <v>1208.184859970351</v>
      </c>
      <c r="AE78">
        <f>'IDT-1'!C78</f>
        <v>0</v>
      </c>
      <c r="AF78" s="24"/>
      <c r="AG78">
        <f t="shared" si="5"/>
        <v>1208.184859970351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-27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2.8929199999999997</v>
      </c>
      <c r="E79">
        <f>GT_NG!Q79</f>
        <v>7.1194077888638558</v>
      </c>
      <c r="F79">
        <f>GT_Spot!Q79</f>
        <v>0</v>
      </c>
      <c r="G79">
        <f>PPCL_NG!Q79</f>
        <v>23</v>
      </c>
      <c r="H79">
        <f>PPCL_Spot!Q79</f>
        <v>0</v>
      </c>
      <c r="I79">
        <f>Bawana_NG!Q79</f>
        <v>-1.3500000000000003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751.93008458174802</v>
      </c>
      <c r="P79" s="36">
        <v>68.42</v>
      </c>
      <c r="Q79" s="36">
        <v>19.962539763328667</v>
      </c>
      <c r="R79" s="38">
        <v>0</v>
      </c>
      <c r="S79" s="38">
        <v>0</v>
      </c>
      <c r="T79" s="37">
        <f>SUMPRODUCT(LTA!J79:AN79,LTA!J$101:AN$101,LTA!J$104:AN$104)</f>
        <v>33.31</v>
      </c>
      <c r="U79" s="37">
        <f>SUMPRODUCT(LTA!J79:AN79,LTA!J$102:AN$102,LTA!J$104:AN$104)</f>
        <v>112.23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-120</v>
      </c>
      <c r="AA79" s="75">
        <f>STOA!I79</f>
        <v>324.61</v>
      </c>
      <c r="AB79" s="75">
        <f>-STOA!O79</f>
        <v>0</v>
      </c>
      <c r="AC79">
        <f t="shared" si="3"/>
        <v>12.899940353597078</v>
      </c>
      <c r="AD79">
        <f t="shared" si="4"/>
        <v>1209.2250117803435</v>
      </c>
      <c r="AE79">
        <f>'IDT-1'!C79</f>
        <v>0</v>
      </c>
      <c r="AF79" s="24"/>
      <c r="AG79">
        <f t="shared" si="5"/>
        <v>1209.2250117803435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2.8929199999999997</v>
      </c>
      <c r="E80">
        <f>GT_NG!Q80</f>
        <v>7.1194077888638558</v>
      </c>
      <c r="F80">
        <f>GT_Spot!Q80</f>
        <v>0</v>
      </c>
      <c r="G80">
        <f>PPCL_NG!Q80</f>
        <v>23</v>
      </c>
      <c r="H80">
        <f>PPCL_Spot!Q80</f>
        <v>0</v>
      </c>
      <c r="I80">
        <f>Bawana_NG!Q80</f>
        <v>-1.3500000000000003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751.93008458174802</v>
      </c>
      <c r="P80" s="36">
        <v>68.42</v>
      </c>
      <c r="Q80" s="36">
        <v>19.962539763328667</v>
      </c>
      <c r="R80" s="38">
        <v>0</v>
      </c>
      <c r="S80" s="38">
        <v>0</v>
      </c>
      <c r="T80" s="37">
        <f>SUMPRODUCT(LTA!J80:AN80,LTA!J$101:AN$101,LTA!J$104:AN$104)</f>
        <v>30.49</v>
      </c>
      <c r="U80" s="37">
        <f>SUMPRODUCT(LTA!J80:AN80,LTA!J$102:AN$102,LTA!J$104:AN$104)</f>
        <v>112.69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-125</v>
      </c>
      <c r="AA80" s="75">
        <f>STOA!I80</f>
        <v>323.40999999999997</v>
      </c>
      <c r="AB80" s="75">
        <f>-STOA!O80</f>
        <v>0</v>
      </c>
      <c r="AC80">
        <f t="shared" si="3"/>
        <v>12.913002991208057</v>
      </c>
      <c r="AD80">
        <f t="shared" si="4"/>
        <v>1200.6519491427325</v>
      </c>
      <c r="AE80">
        <f>'IDT-1'!C80</f>
        <v>0</v>
      </c>
      <c r="AF80" s="24"/>
      <c r="AG80">
        <f t="shared" si="5"/>
        <v>1200.6519491427325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2.8929199999999997</v>
      </c>
      <c r="E81">
        <f>GT_NG!Q81</f>
        <v>7.1194077888638558</v>
      </c>
      <c r="F81">
        <f>GT_Spot!Q81</f>
        <v>0</v>
      </c>
      <c r="G81">
        <f>PPCL_NG!Q81</f>
        <v>23</v>
      </c>
      <c r="H81">
        <f>PPCL_Spot!Q81</f>
        <v>0</v>
      </c>
      <c r="I81">
        <f>Bawana_NG!Q81</f>
        <v>-1.3500000000000003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759.05488945650984</v>
      </c>
      <c r="P81" s="36">
        <v>68.42</v>
      </c>
      <c r="Q81" s="36">
        <v>19.962539763328667</v>
      </c>
      <c r="R81" s="38">
        <v>0</v>
      </c>
      <c r="S81" s="38">
        <v>0</v>
      </c>
      <c r="T81" s="37">
        <f>SUMPRODUCT(LTA!J81:AN81,LTA!J$101:AN$101,LTA!J$104:AN$104)</f>
        <v>29.34</v>
      </c>
      <c r="U81" s="37">
        <f>SUMPRODUCT(LTA!J81:AN81,LTA!J$102:AN$102,LTA!J$104:AN$104)</f>
        <v>112.10000000000001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-125</v>
      </c>
      <c r="AA81" s="75">
        <f>STOA!I81</f>
        <v>322.21000000000004</v>
      </c>
      <c r="AB81" s="75">
        <f>-STOA!O81</f>
        <v>0</v>
      </c>
      <c r="AC81">
        <f t="shared" si="3"/>
        <v>13.035013274105962</v>
      </c>
      <c r="AD81">
        <f t="shared" si="4"/>
        <v>1214.3947437345967</v>
      </c>
      <c r="AE81">
        <f>'IDT-1'!C81</f>
        <v>0</v>
      </c>
      <c r="AF81" s="24"/>
      <c r="AG81">
        <f t="shared" si="5"/>
        <v>1214.3947437345967</v>
      </c>
      <c r="AI81" s="34">
        <f>PXIL!I81</f>
        <v>0</v>
      </c>
      <c r="AJ81" s="34">
        <f>PXIL!O81</f>
        <v>0</v>
      </c>
      <c r="AK81" s="34">
        <f>RTM_IEX!I81</f>
        <v>9.68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2.8929199999999997</v>
      </c>
      <c r="E82">
        <f>GT_NG!Q82</f>
        <v>7.1194077888638558</v>
      </c>
      <c r="F82">
        <f>GT_Spot!Q82</f>
        <v>0</v>
      </c>
      <c r="G82">
        <f>PPCL_NG!Q82</f>
        <v>23</v>
      </c>
      <c r="H82">
        <f>PPCL_Spot!Q82</f>
        <v>0</v>
      </c>
      <c r="I82">
        <f>Bawana_NG!Q82</f>
        <v>-1.3500000000000003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759.05488945650984</v>
      </c>
      <c r="P82" s="36">
        <v>68.42</v>
      </c>
      <c r="Q82" s="36">
        <v>19.962539763328667</v>
      </c>
      <c r="R82" s="38">
        <v>0</v>
      </c>
      <c r="S82" s="38">
        <v>0</v>
      </c>
      <c r="T82" s="37">
        <f>SUMPRODUCT(LTA!J82:AN82,LTA!J$101:AN$101,LTA!J$104:AN$104)</f>
        <v>27.86</v>
      </c>
      <c r="U82" s="37">
        <f>SUMPRODUCT(LTA!J82:AN82,LTA!J$102:AN$102,LTA!J$104:AN$104)</f>
        <v>111.4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-130</v>
      </c>
      <c r="AA82" s="75">
        <f>STOA!I82</f>
        <v>321.61</v>
      </c>
      <c r="AB82" s="75">
        <f>-STOA!O82</f>
        <v>0</v>
      </c>
      <c r="AC82">
        <f t="shared" si="3"/>
        <v>13.140123911716936</v>
      </c>
      <c r="AD82">
        <f t="shared" si="4"/>
        <v>1216.1896330969853</v>
      </c>
      <c r="AE82">
        <f>'IDT-1'!C82</f>
        <v>0</v>
      </c>
      <c r="AF82" s="24"/>
      <c r="AG82">
        <f t="shared" si="5"/>
        <v>1216.1896330969853</v>
      </c>
      <c r="AI82" s="34">
        <f>PXIL!I82</f>
        <v>0</v>
      </c>
      <c r="AJ82" s="34">
        <f>PXIL!O82</f>
        <v>0</v>
      </c>
      <c r="AK82" s="34">
        <f>RTM_IEX!I82</f>
        <v>19.36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2.8929199999999997</v>
      </c>
      <c r="E83">
        <f>GT_NG!Q83</f>
        <v>7.1194077888638558</v>
      </c>
      <c r="F83">
        <f>GT_Spot!Q83</f>
        <v>0</v>
      </c>
      <c r="G83">
        <f>PPCL_NG!Q83</f>
        <v>23</v>
      </c>
      <c r="H83">
        <f>PPCL_Spot!Q83</f>
        <v>0</v>
      </c>
      <c r="I83">
        <f>Bawana_NG!Q83</f>
        <v>-1.3500000000000003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759.05488945650984</v>
      </c>
      <c r="P83" s="36">
        <v>68.42</v>
      </c>
      <c r="Q83" s="36">
        <v>19.962539763328667</v>
      </c>
      <c r="R83" s="38">
        <v>0</v>
      </c>
      <c r="S83" s="38">
        <v>0</v>
      </c>
      <c r="T83" s="37">
        <f>SUMPRODUCT(LTA!J83:AN83,LTA!J$101:AN$101,LTA!J$104:AN$104)</f>
        <v>31.45</v>
      </c>
      <c r="U83" s="37">
        <f>SUMPRODUCT(LTA!J83:AN83,LTA!J$102:AN$102,LTA!J$104:AN$104)</f>
        <v>113.78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-95</v>
      </c>
      <c r="AA83" s="75">
        <f>STOA!I83</f>
        <v>282.84000000000003</v>
      </c>
      <c r="AB83" s="75">
        <f>-STOA!O83</f>
        <v>0</v>
      </c>
      <c r="AC83">
        <f t="shared" si="3"/>
        <v>12.370381448440103</v>
      </c>
      <c r="AD83">
        <f t="shared" si="4"/>
        <v>1199.7993755602624</v>
      </c>
      <c r="AE83">
        <f>'IDT-1'!C83</f>
        <v>0</v>
      </c>
      <c r="AF83" s="24"/>
      <c r="AG83">
        <f t="shared" si="5"/>
        <v>1199.7993755602624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2.8929199999999997</v>
      </c>
      <c r="E84">
        <f>GT_NG!Q84</f>
        <v>7.1194077888638558</v>
      </c>
      <c r="F84">
        <f>GT_Spot!Q84</f>
        <v>0</v>
      </c>
      <c r="G84">
        <f>PPCL_NG!Q84</f>
        <v>23</v>
      </c>
      <c r="H84">
        <f>PPCL_Spot!Q84</f>
        <v>0</v>
      </c>
      <c r="I84">
        <f>Bawana_NG!Q84</f>
        <v>-1.3500000000000003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759.05488945650984</v>
      </c>
      <c r="P84" s="36">
        <v>68.42</v>
      </c>
      <c r="Q84" s="36">
        <v>19.962539763328667</v>
      </c>
      <c r="R84" s="38">
        <v>0</v>
      </c>
      <c r="S84" s="38">
        <v>0</v>
      </c>
      <c r="T84" s="37">
        <f>SUMPRODUCT(LTA!J84:AN84,LTA!J$101:AN$101,LTA!J$104:AN$104)</f>
        <v>30.86</v>
      </c>
      <c r="U84" s="37">
        <f>SUMPRODUCT(LTA!J84:AN84,LTA!J$102:AN$102,LTA!J$104:AN$104)</f>
        <v>113.65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-100</v>
      </c>
      <c r="AA84" s="75">
        <f>STOA!I84</f>
        <v>282.84000000000003</v>
      </c>
      <c r="AB84" s="75">
        <f>-STOA!O84</f>
        <v>0</v>
      </c>
      <c r="AC84">
        <f t="shared" si="3"/>
        <v>12.408436086051077</v>
      </c>
      <c r="AD84">
        <f t="shared" si="4"/>
        <v>1194.0413209226513</v>
      </c>
      <c r="AE84">
        <f>'IDT-1'!C84</f>
        <v>0</v>
      </c>
      <c r="AF84" s="24"/>
      <c r="AG84">
        <f t="shared" si="5"/>
        <v>1194.0413209226513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2.8929199999999997</v>
      </c>
      <c r="E85">
        <f>GT_NG!Q85</f>
        <v>7.1194077888638558</v>
      </c>
      <c r="F85">
        <f>GT_Spot!Q85</f>
        <v>0</v>
      </c>
      <c r="G85">
        <f>PPCL_NG!Q85</f>
        <v>23</v>
      </c>
      <c r="H85">
        <f>PPCL_Spot!Q85</f>
        <v>0</v>
      </c>
      <c r="I85">
        <f>Bawana_NG!Q85</f>
        <v>-1.3500000000000003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782.14473672701263</v>
      </c>
      <c r="P85" s="36">
        <v>68.42</v>
      </c>
      <c r="Q85" s="36">
        <v>19.962539763328667</v>
      </c>
      <c r="R85" s="38">
        <v>0</v>
      </c>
      <c r="S85" s="38">
        <v>0</v>
      </c>
      <c r="T85" s="37">
        <f>SUMPRODUCT(LTA!J85:AN85,LTA!J$101:AN$101,LTA!J$104:AN$104)</f>
        <v>31.04</v>
      </c>
      <c r="U85" s="37">
        <f>SUMPRODUCT(LTA!J85:AN85,LTA!J$102:AN$102,LTA!J$104:AN$104)</f>
        <v>114.12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-90</v>
      </c>
      <c r="AA85" s="75">
        <f>STOA!I85</f>
        <v>282.84000000000003</v>
      </c>
      <c r="AB85" s="75">
        <f>-STOA!O85</f>
        <v>0</v>
      </c>
      <c r="AC85">
        <f t="shared" si="3"/>
        <v>12.839299930086385</v>
      </c>
      <c r="AD85">
        <f t="shared" si="4"/>
        <v>1192.3503043491187</v>
      </c>
      <c r="AE85">
        <f>'IDT-1'!C85</f>
        <v>0</v>
      </c>
      <c r="AF85" s="24"/>
      <c r="AG85">
        <f t="shared" si="5"/>
        <v>1192.3503043491187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-35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2.8929199999999997</v>
      </c>
      <c r="E86">
        <f>GT_NG!Q86</f>
        <v>7.1194077888638558</v>
      </c>
      <c r="F86">
        <f>GT_Spot!Q86</f>
        <v>0</v>
      </c>
      <c r="G86">
        <f>PPCL_NG!Q86</f>
        <v>24.59</v>
      </c>
      <c r="H86">
        <f>PPCL_Spot!Q86</f>
        <v>0</v>
      </c>
      <c r="I86">
        <f>Bawana_NG!Q86</f>
        <v>-1.3500000000000003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795.04196287319826</v>
      </c>
      <c r="P86" s="36">
        <v>68.42</v>
      </c>
      <c r="Q86" s="36">
        <v>19.962539763328667</v>
      </c>
      <c r="R86" s="38">
        <v>0</v>
      </c>
      <c r="S86" s="38">
        <v>0</v>
      </c>
      <c r="T86" s="37">
        <f>SUMPRODUCT(LTA!J86:AN86,LTA!J$101:AN$101,LTA!J$104:AN$104)</f>
        <v>30.79</v>
      </c>
      <c r="U86" s="37">
        <f>SUMPRODUCT(LTA!J86:AN86,LTA!J$102:AN$102,LTA!J$104:AN$104)</f>
        <v>114.11000000000001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-108</v>
      </c>
      <c r="AA86" s="75">
        <f>STOA!I86</f>
        <v>282.84000000000003</v>
      </c>
      <c r="AB86" s="75">
        <f>-STOA!O86</f>
        <v>0</v>
      </c>
      <c r="AC86">
        <f t="shared" si="3"/>
        <v>12.90235262751745</v>
      </c>
      <c r="AD86">
        <f t="shared" si="4"/>
        <v>1213.5144777978733</v>
      </c>
      <c r="AE86">
        <f>'IDT-1'!C86</f>
        <v>0</v>
      </c>
      <c r="AF86" s="24"/>
      <c r="AG86">
        <f t="shared" si="5"/>
        <v>1213.5144777978733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-10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2.8929199999999997</v>
      </c>
      <c r="E87">
        <f>GT_NG!Q87</f>
        <v>7.1194077888638558</v>
      </c>
      <c r="F87">
        <f>GT_Spot!Q87</f>
        <v>0</v>
      </c>
      <c r="G87">
        <f>PPCL_NG!Q87</f>
        <v>24.59</v>
      </c>
      <c r="H87">
        <f>PPCL_Spot!Q87</f>
        <v>0</v>
      </c>
      <c r="I87">
        <f>Bawana_NG!Q87</f>
        <v>-1.3500000000000003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797.92128468656824</v>
      </c>
      <c r="P87" s="36">
        <v>68.42</v>
      </c>
      <c r="Q87" s="36">
        <v>19.962539763328667</v>
      </c>
      <c r="R87" s="38">
        <v>0</v>
      </c>
      <c r="S87" s="38">
        <v>0</v>
      </c>
      <c r="T87" s="37">
        <f>SUMPRODUCT(LTA!J87:AN87,LTA!J$101:AN$101,LTA!J$104:AN$104)</f>
        <v>27.98</v>
      </c>
      <c r="U87" s="37">
        <f>SUMPRODUCT(LTA!J87:AN87,LTA!J$102:AN$102,LTA!J$104:AN$104)</f>
        <v>114.38000000000001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-110</v>
      </c>
      <c r="AA87" s="75">
        <f>STOA!I87</f>
        <v>326.39999999999998</v>
      </c>
      <c r="AB87" s="75">
        <f>-STOA!O87</f>
        <v>0</v>
      </c>
      <c r="AC87">
        <f t="shared" si="3"/>
        <v>13.617157377796335</v>
      </c>
      <c r="AD87">
        <f t="shared" si="4"/>
        <v>1219.6989948609646</v>
      </c>
      <c r="AE87">
        <f>'IDT-1'!C87</f>
        <v>0</v>
      </c>
      <c r="AF87" s="24"/>
      <c r="AG87">
        <f t="shared" si="5"/>
        <v>1219.6989948609646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-45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2.8929199999999997</v>
      </c>
      <c r="E88">
        <f>GT_NG!Q88</f>
        <v>7.1194077888638558</v>
      </c>
      <c r="F88">
        <f>GT_Spot!Q88</f>
        <v>0</v>
      </c>
      <c r="G88">
        <f>PPCL_NG!Q88</f>
        <v>24.59</v>
      </c>
      <c r="H88">
        <f>PPCL_Spot!Q88</f>
        <v>0</v>
      </c>
      <c r="I88">
        <f>Bawana_NG!Q88</f>
        <v>-1.3500000000000003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804.40768057019477</v>
      </c>
      <c r="P88" s="36">
        <v>68.42</v>
      </c>
      <c r="Q88" s="36">
        <v>19.962539763328667</v>
      </c>
      <c r="R88" s="38">
        <v>0</v>
      </c>
      <c r="S88" s="38">
        <v>0</v>
      </c>
      <c r="T88" s="37">
        <f>SUMPRODUCT(LTA!J88:AN88,LTA!J$101:AN$101,LTA!J$104:AN$104)</f>
        <v>25.84</v>
      </c>
      <c r="U88" s="37">
        <f>SUMPRODUCT(LTA!J88:AN88,LTA!J$102:AN$102,LTA!J$104:AN$104)</f>
        <v>113.58000000000001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-144</v>
      </c>
      <c r="AA88" s="75">
        <f>STOA!I88</f>
        <v>326.39999999999998</v>
      </c>
      <c r="AB88" s="75">
        <f>-STOA!O88</f>
        <v>0</v>
      </c>
      <c r="AC88">
        <f t="shared" si="3"/>
        <v>13.550706258828097</v>
      </c>
      <c r="AD88">
        <f t="shared" si="4"/>
        <v>1234.311841863559</v>
      </c>
      <c r="AE88">
        <f>'IDT-1'!C88</f>
        <v>0</v>
      </c>
      <c r="AF88" s="24"/>
      <c r="AG88">
        <f t="shared" si="5"/>
        <v>1234.311841863559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2.8929199999999997</v>
      </c>
      <c r="E89">
        <f>GT_NG!Q89</f>
        <v>7.1194077888638558</v>
      </c>
      <c r="F89">
        <f>GT_Spot!Q89</f>
        <v>0</v>
      </c>
      <c r="G89">
        <f>PPCL_NG!Q89</f>
        <v>24.59</v>
      </c>
      <c r="H89">
        <f>PPCL_Spot!Q89</f>
        <v>0</v>
      </c>
      <c r="I89">
        <f>Bawana_NG!Q89</f>
        <v>-1.3500000000000003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822.15996851838872</v>
      </c>
      <c r="P89" s="36">
        <v>68.42</v>
      </c>
      <c r="Q89" s="36">
        <v>19.962539763328667</v>
      </c>
      <c r="R89" s="38">
        <v>0</v>
      </c>
      <c r="S89" s="38">
        <v>0</v>
      </c>
      <c r="T89" s="37">
        <f>SUMPRODUCT(LTA!J89:AN89,LTA!J$101:AN$101,LTA!J$104:AN$104)</f>
        <v>32.229999999999997</v>
      </c>
      <c r="U89" s="37">
        <f>SUMPRODUCT(LTA!J89:AN89,LTA!J$102:AN$102,LTA!J$104:AN$104)</f>
        <v>116.46000000000001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-180</v>
      </c>
      <c r="AA89" s="75">
        <f>STOA!I89</f>
        <v>326.39999999999998</v>
      </c>
      <c r="AB89" s="75">
        <f>-STOA!O89</f>
        <v>0</v>
      </c>
      <c r="AC89">
        <f t="shared" si="3"/>
        <v>14.232408768881969</v>
      </c>
      <c r="AD89">
        <f t="shared" si="4"/>
        <v>1210.6524273016992</v>
      </c>
      <c r="AE89">
        <f>'IDT-1'!C89</f>
        <v>0</v>
      </c>
      <c r="AF89" s="24"/>
      <c r="AG89">
        <f t="shared" si="5"/>
        <v>1210.6524273016992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-14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2.8929199999999997</v>
      </c>
      <c r="E90">
        <f>GT_NG!Q90</f>
        <v>7.1194077888638558</v>
      </c>
      <c r="F90">
        <f>GT_Spot!Q90</f>
        <v>0</v>
      </c>
      <c r="G90">
        <f>PPCL_NG!Q90</f>
        <v>24.59</v>
      </c>
      <c r="H90">
        <f>PPCL_Spot!Q90</f>
        <v>0</v>
      </c>
      <c r="I90">
        <f>Bawana_NG!Q90</f>
        <v>-1.3500000000000003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824.36020258471149</v>
      </c>
      <c r="P90" s="36">
        <v>68.42</v>
      </c>
      <c r="Q90" s="36">
        <v>19.962539763328667</v>
      </c>
      <c r="R90" s="38">
        <v>0</v>
      </c>
      <c r="S90" s="38">
        <v>0</v>
      </c>
      <c r="T90" s="37">
        <f>SUMPRODUCT(LTA!J90:AN90,LTA!J$101:AN$101,LTA!J$104:AN$104)</f>
        <v>31.33</v>
      </c>
      <c r="U90" s="37">
        <f>SUMPRODUCT(LTA!J90:AN90,LTA!J$102:AN$102,LTA!J$104:AN$104)</f>
        <v>116.32000000000001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-165</v>
      </c>
      <c r="AA90" s="75">
        <f>STOA!I90</f>
        <v>326.39999999999998</v>
      </c>
      <c r="AB90" s="75">
        <f>-STOA!O90</f>
        <v>0</v>
      </c>
      <c r="AC90">
        <f t="shared" si="3"/>
        <v>14.118325043354877</v>
      </c>
      <c r="AD90">
        <f t="shared" si="4"/>
        <v>1225.9267450935492</v>
      </c>
      <c r="AE90">
        <f>'IDT-1'!C90</f>
        <v>0</v>
      </c>
      <c r="AF90" s="24"/>
      <c r="AG90">
        <f t="shared" si="5"/>
        <v>1225.9267450935492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2.8929199999999997</v>
      </c>
      <c r="E91">
        <f>GT_NG!Q91</f>
        <v>7.1194077888638558</v>
      </c>
      <c r="F91">
        <f>GT_Spot!Q91</f>
        <v>0</v>
      </c>
      <c r="G91">
        <f>PPCL_NG!Q91</f>
        <v>24.91</v>
      </c>
      <c r="H91">
        <f>PPCL_Spot!Q91</f>
        <v>0</v>
      </c>
      <c r="I91">
        <f>Bawana_NG!Q91</f>
        <v>-1.3500000000000003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825.15566528019065</v>
      </c>
      <c r="P91" s="36">
        <v>68.42</v>
      </c>
      <c r="Q91" s="36">
        <v>19.962539763328667</v>
      </c>
      <c r="R91" s="38">
        <v>0</v>
      </c>
      <c r="S91" s="38">
        <v>0</v>
      </c>
      <c r="T91" s="37">
        <f>SUMPRODUCT(LTA!J91:AN91,LTA!J$101:AN$101,LTA!J$104:AN$104)</f>
        <v>30.75</v>
      </c>
      <c r="U91" s="37">
        <f>SUMPRODUCT(LTA!J91:AN91,LTA!J$102:AN$102,LTA!J$104:AN$104)</f>
        <v>116.06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-240</v>
      </c>
      <c r="AA91" s="75">
        <f>STOA!I91</f>
        <v>418.6</v>
      </c>
      <c r="AB91" s="75">
        <f>-STOA!O91</f>
        <v>0</v>
      </c>
      <c r="AC91">
        <f t="shared" si="3"/>
        <v>15.731140592072673</v>
      </c>
      <c r="AD91">
        <f t="shared" si="4"/>
        <v>1226.7893922403105</v>
      </c>
      <c r="AE91">
        <f>'IDT-1'!C91</f>
        <v>0</v>
      </c>
      <c r="AF91" s="24"/>
      <c r="AG91">
        <f t="shared" si="5"/>
        <v>1226.7893922403105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2.8929199999999997</v>
      </c>
      <c r="E92">
        <f>GT_NG!Q92</f>
        <v>7.1156844402868726</v>
      </c>
      <c r="F92">
        <f>GT_Spot!Q92</f>
        <v>0</v>
      </c>
      <c r="G92">
        <f>PPCL_NG!Q92</f>
        <v>24.91</v>
      </c>
      <c r="H92">
        <f>PPCL_Spot!Q92</f>
        <v>0</v>
      </c>
      <c r="I92">
        <f>Bawana_NG!Q92</f>
        <v>-1.3500000000000003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825.15566528019065</v>
      </c>
      <c r="P92" s="36">
        <v>68.42</v>
      </c>
      <c r="Q92" s="36">
        <v>19.962539763328667</v>
      </c>
      <c r="R92" s="38">
        <v>0</v>
      </c>
      <c r="S92" s="38">
        <v>0</v>
      </c>
      <c r="T92" s="37">
        <f>SUMPRODUCT(LTA!J92:AN92,LTA!J$101:AN$101,LTA!J$104:AN$104)</f>
        <v>28.98</v>
      </c>
      <c r="U92" s="37">
        <f>SUMPRODUCT(LTA!J92:AN92,LTA!J$102:AN$102,LTA!J$104:AN$104)</f>
        <v>115.21000000000001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-215</v>
      </c>
      <c r="AA92" s="75">
        <f>STOA!I92</f>
        <v>418.6</v>
      </c>
      <c r="AB92" s="75">
        <f>-STOA!O92</f>
        <v>0</v>
      </c>
      <c r="AC92">
        <f t="shared" si="3"/>
        <v>15.441708000939338</v>
      </c>
      <c r="AD92">
        <f t="shared" si="4"/>
        <v>1254.4551014828667</v>
      </c>
      <c r="AE92">
        <f>'IDT-1'!C92</f>
        <v>0</v>
      </c>
      <c r="AF92" s="24"/>
      <c r="AG92">
        <f t="shared" si="5"/>
        <v>1254.4551014828667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-25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2.8929199999999997</v>
      </c>
      <c r="E93">
        <f>GT_NG!Q93</f>
        <v>7.1156844402868726</v>
      </c>
      <c r="F93">
        <f>GT_Spot!Q93</f>
        <v>0</v>
      </c>
      <c r="G93">
        <f>PPCL_NG!Q93</f>
        <v>24.91</v>
      </c>
      <c r="H93">
        <f>PPCL_Spot!Q93</f>
        <v>0</v>
      </c>
      <c r="I93">
        <f>Bawana_NG!Q93</f>
        <v>-1.3500000000000003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825.15566528019065</v>
      </c>
      <c r="P93" s="36">
        <v>68.42</v>
      </c>
      <c r="Q93" s="36">
        <v>19.962539763328667</v>
      </c>
      <c r="R93" s="38">
        <v>0</v>
      </c>
      <c r="S93" s="38">
        <v>0</v>
      </c>
      <c r="T93" s="37">
        <f>SUMPRODUCT(LTA!J93:AN93,LTA!J$101:AN$101,LTA!J$104:AN$104)</f>
        <v>27.87</v>
      </c>
      <c r="U93" s="37">
        <f>SUMPRODUCT(LTA!J93:AN93,LTA!J$102:AN$102,LTA!J$104:AN$104)</f>
        <v>115.03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-190</v>
      </c>
      <c r="AA93" s="75">
        <f>STOA!I93</f>
        <v>418.6</v>
      </c>
      <c r="AB93" s="75">
        <f>-STOA!O93</f>
        <v>0</v>
      </c>
      <c r="AC93">
        <f t="shared" si="3"/>
        <v>15.323818470672993</v>
      </c>
      <c r="AD93">
        <f t="shared" si="4"/>
        <v>1265.2829910131331</v>
      </c>
      <c r="AE93">
        <f>'IDT-1'!C93</f>
        <v>0</v>
      </c>
      <c r="AF93" s="24"/>
      <c r="AG93">
        <f t="shared" si="5"/>
        <v>1265.2829910131331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-38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2.8929199999999997</v>
      </c>
      <c r="E94">
        <f>GT_NG!Q94</f>
        <v>7.1156844402868726</v>
      </c>
      <c r="F94">
        <f>GT_Spot!Q94</f>
        <v>0</v>
      </c>
      <c r="G94">
        <f>PPCL_NG!Q94</f>
        <v>24.91</v>
      </c>
      <c r="H94">
        <f>PPCL_Spot!Q94</f>
        <v>0</v>
      </c>
      <c r="I94">
        <f>Bawana_NG!Q94</f>
        <v>-1.3500000000000003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825.15566528019065</v>
      </c>
      <c r="P94" s="36">
        <v>68.42</v>
      </c>
      <c r="Q94" s="36">
        <v>19.962539763328667</v>
      </c>
      <c r="R94" s="38">
        <v>0</v>
      </c>
      <c r="S94" s="38">
        <v>0</v>
      </c>
      <c r="T94" s="37">
        <f>SUMPRODUCT(LTA!J94:AN94,LTA!J$101:AN$101,LTA!J$104:AN$104)</f>
        <v>29.22</v>
      </c>
      <c r="U94" s="37">
        <f>SUMPRODUCT(LTA!J94:AN94,LTA!J$102:AN$102,LTA!J$104:AN$104)</f>
        <v>116.04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-165</v>
      </c>
      <c r="AA94" s="75">
        <f>STOA!I94</f>
        <v>418.6</v>
      </c>
      <c r="AB94" s="75">
        <f>-STOA!O94</f>
        <v>0</v>
      </c>
      <c r="AC94">
        <f t="shared" si="3"/>
        <v>15.255805195451037</v>
      </c>
      <c r="AD94">
        <f t="shared" si="4"/>
        <v>1277.7110042883551</v>
      </c>
      <c r="AE94">
        <f>'IDT-1'!C94</f>
        <v>0</v>
      </c>
      <c r="AF94" s="24"/>
      <c r="AG94">
        <f t="shared" si="5"/>
        <v>1277.7110042883551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-53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2.8929199999999997</v>
      </c>
      <c r="E95">
        <f>GT_NG!Q95</f>
        <v>7.3661929241003934</v>
      </c>
      <c r="F95">
        <f>GT_Spot!Q95</f>
        <v>0</v>
      </c>
      <c r="G95">
        <f>PPCL_NG!Q95</f>
        <v>24.91</v>
      </c>
      <c r="H95">
        <f>PPCL_Spot!Q95</f>
        <v>0</v>
      </c>
      <c r="I95">
        <f>Bawana_NG!Q95</f>
        <v>-1.3500000000000003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823.02844148437839</v>
      </c>
      <c r="P95" s="36">
        <v>68.42</v>
      </c>
      <c r="Q95" s="36">
        <v>19.962539763328667</v>
      </c>
      <c r="R95" s="38">
        <v>0</v>
      </c>
      <c r="S95" s="38">
        <v>0</v>
      </c>
      <c r="T95" s="37">
        <f>SUMPRODUCT(LTA!J95:AN95,LTA!J$101:AN$101,LTA!J$104:AN$104)</f>
        <v>29.13</v>
      </c>
      <c r="U95" s="37">
        <f>SUMPRODUCT(LTA!J95:AN95,LTA!J$102:AN$102,LTA!J$104:AN$104)</f>
        <v>116.66000000000001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-145</v>
      </c>
      <c r="AA95" s="75">
        <f>STOA!I95</f>
        <v>418.6</v>
      </c>
      <c r="AB95" s="75">
        <f>-STOA!O95</f>
        <v>0</v>
      </c>
      <c r="AC95">
        <f t="shared" si="3"/>
        <v>15.1462946979613</v>
      </c>
      <c r="AD95">
        <f t="shared" si="4"/>
        <v>1287.4737994738462</v>
      </c>
      <c r="AE95">
        <f>'IDT-1'!C95</f>
        <v>0</v>
      </c>
      <c r="AF95" s="24"/>
      <c r="AG95">
        <f t="shared" si="5"/>
        <v>1287.4737994738462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-62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2.8929199999999997</v>
      </c>
      <c r="E96">
        <f>GT_NG!Q96</f>
        <v>7.3661929241003934</v>
      </c>
      <c r="F96">
        <f>GT_Spot!Q96</f>
        <v>0</v>
      </c>
      <c r="G96">
        <f>PPCL_NG!Q96</f>
        <v>24.91</v>
      </c>
      <c r="H96">
        <f>PPCL_Spot!Q96</f>
        <v>0</v>
      </c>
      <c r="I96">
        <f>Bawana_NG!Q96</f>
        <v>-1.3500000000000003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823.03006401386767</v>
      </c>
      <c r="P96" s="36">
        <v>68.42</v>
      </c>
      <c r="Q96" s="36">
        <v>19.962539763328667</v>
      </c>
      <c r="R96" s="38">
        <v>0</v>
      </c>
      <c r="S96" s="38">
        <v>0</v>
      </c>
      <c r="T96" s="37">
        <f>SUMPRODUCT(LTA!J96:AN96,LTA!J$101:AN$101,LTA!J$104:AN$104)</f>
        <v>27.27</v>
      </c>
      <c r="U96" s="37">
        <f>SUMPRODUCT(LTA!J96:AN96,LTA!J$102:AN$102,LTA!J$104:AN$104)</f>
        <v>116.39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-135</v>
      </c>
      <c r="AA96" s="75">
        <f>STOA!I96</f>
        <v>418.6</v>
      </c>
      <c r="AB96" s="75">
        <f>-STOA!O96</f>
        <v>0</v>
      </c>
      <c r="AC96">
        <f t="shared" si="3"/>
        <v>15.056539956043245</v>
      </c>
      <c r="AD96">
        <f t="shared" si="4"/>
        <v>1293.4351767452536</v>
      </c>
      <c r="AE96">
        <f>'IDT-1'!C96</f>
        <v>0</v>
      </c>
      <c r="AF96" s="24"/>
      <c r="AG96">
        <f t="shared" si="5"/>
        <v>1293.4351767452536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-64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2.8929199999999997</v>
      </c>
      <c r="E97">
        <f>GT_NG!Q97</f>
        <v>7.3661929241003934</v>
      </c>
      <c r="F97">
        <f>GT_Spot!Q97</f>
        <v>0</v>
      </c>
      <c r="G97">
        <f>PPCL_NG!Q97</f>
        <v>24.91</v>
      </c>
      <c r="H97">
        <f>PPCL_Spot!Q97</f>
        <v>0</v>
      </c>
      <c r="I97">
        <f>Bawana_NG!Q97</f>
        <v>-1.3500000000000003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823.10307428437841</v>
      </c>
      <c r="P97" s="36">
        <v>68.42</v>
      </c>
      <c r="Q97" s="36">
        <v>19.962539763328667</v>
      </c>
      <c r="R97" s="38">
        <v>0</v>
      </c>
      <c r="S97" s="38">
        <v>0</v>
      </c>
      <c r="T97" s="37">
        <f>SUMPRODUCT(LTA!J97:AN97,LTA!J$101:AN$101,LTA!J$104:AN$104)</f>
        <v>27.66</v>
      </c>
      <c r="U97" s="37">
        <f>SUMPRODUCT(LTA!J97:AN97,LTA!J$102:AN$102,LTA!J$104:AN$104)</f>
        <v>116.34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-130</v>
      </c>
      <c r="AA97" s="75">
        <f>STOA!I97</f>
        <v>418.6</v>
      </c>
      <c r="AB97" s="75">
        <f>-STOA!O97</f>
        <v>0</v>
      </c>
      <c r="AC97">
        <f t="shared" si="3"/>
        <v>15.157833849167888</v>
      </c>
      <c r="AD97">
        <f t="shared" si="4"/>
        <v>1282.7468931226397</v>
      </c>
      <c r="AE97">
        <f>'IDT-1'!C97</f>
        <v>0</v>
      </c>
      <c r="AF97" s="24"/>
      <c r="AG97">
        <f t="shared" si="5"/>
        <v>1282.7468931226397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-80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2.8929199999999997</v>
      </c>
      <c r="E98">
        <f>GT_NG!Q98</f>
        <v>7.3661929241003934</v>
      </c>
      <c r="F98">
        <f>GT_Spot!Q98</f>
        <v>0</v>
      </c>
      <c r="G98">
        <f>PPCL_NG!Q98</f>
        <v>24.91</v>
      </c>
      <c r="H98">
        <f>PPCL_Spot!Q98</f>
        <v>0</v>
      </c>
      <c r="I98">
        <f>Bawana_NG!Q98</f>
        <v>-1.3500000000000003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823.10469681386769</v>
      </c>
      <c r="P98" s="36">
        <v>68.42</v>
      </c>
      <c r="Q98" s="36">
        <v>19.962539763328667</v>
      </c>
      <c r="R98" s="38">
        <v>0</v>
      </c>
      <c r="S98" s="38">
        <v>0</v>
      </c>
      <c r="T98" s="37">
        <f>SUMPRODUCT(LTA!J98:AN98,LTA!J$101:AN$101,LTA!J$104:AN$104)</f>
        <v>26.49</v>
      </c>
      <c r="U98" s="37">
        <f>SUMPRODUCT(LTA!J98:AN98,LTA!J$102:AN$102,LTA!J$104:AN$104)</f>
        <v>115.96000000000001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-140</v>
      </c>
      <c r="AA98" s="75">
        <f>STOA!I98</f>
        <v>418.6</v>
      </c>
      <c r="AB98" s="75">
        <f>-STOA!O98</f>
        <v>0</v>
      </c>
      <c r="AC98">
        <f t="shared" si="3"/>
        <v>15.188598765038368</v>
      </c>
      <c r="AD98">
        <f t="shared" si="4"/>
        <v>1276.1677507362583</v>
      </c>
      <c r="AE98">
        <f>'IDT-1'!C98</f>
        <v>0</v>
      </c>
      <c r="AF98" s="24"/>
      <c r="AG98">
        <f t="shared" si="5"/>
        <v>1276.1677507362583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-75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7.0859042500000038E-2</v>
      </c>
      <c r="E99">
        <f t="shared" si="6"/>
        <v>0.17798544519590628</v>
      </c>
      <c r="F99">
        <f t="shared" si="6"/>
        <v>0</v>
      </c>
      <c r="G99">
        <f t="shared" si="6"/>
        <v>0.57542491789162664</v>
      </c>
      <c r="H99">
        <f t="shared" si="6"/>
        <v>0</v>
      </c>
      <c r="I99">
        <f t="shared" si="6"/>
        <v>-3.2264999999999947E-2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17.275811226596396</v>
      </c>
      <c r="P99" s="36">
        <f t="shared" si="6"/>
        <v>1.0207300000000001</v>
      </c>
      <c r="Q99" s="36">
        <f t="shared" si="6"/>
        <v>0.28374226403403469</v>
      </c>
      <c r="R99" s="38">
        <f t="shared" si="6"/>
        <v>0.289628674404319</v>
      </c>
      <c r="S99" s="38">
        <f t="shared" si="6"/>
        <v>0</v>
      </c>
      <c r="T99" s="37">
        <f t="shared" si="6"/>
        <v>1.9616274999999994</v>
      </c>
      <c r="U99" s="37">
        <f t="shared" si="6"/>
        <v>1.8440074999999998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-3.6144975000000001</v>
      </c>
      <c r="AA99" s="75">
        <f t="shared" si="6"/>
        <v>8.3478549999999991</v>
      </c>
      <c r="AB99" s="75">
        <f t="shared" si="6"/>
        <v>-0.6243500000000004</v>
      </c>
      <c r="AC99">
        <f t="shared" si="6"/>
        <v>0.325363108765786</v>
      </c>
      <c r="AD99">
        <f t="shared" si="6"/>
        <v>26.468505961856508</v>
      </c>
      <c r="AE99">
        <f t="shared" si="6"/>
        <v>0</v>
      </c>
      <c r="AG99">
        <f t="shared" si="6"/>
        <v>26.468505961856508</v>
      </c>
      <c r="AI99">
        <f t="shared" si="6"/>
        <v>0</v>
      </c>
      <c r="AJ99">
        <f t="shared" si="6"/>
        <v>0</v>
      </c>
      <c r="AK99">
        <f t="shared" si="6"/>
        <v>1.3309999999999999E-2</v>
      </c>
      <c r="AL99">
        <f t="shared" si="6"/>
        <v>-0.79600000000000004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96" activePane="bottomRight" state="frozen"/>
      <selection pane="topRight" activeCell="B1" sqref="B1"/>
      <selection pane="bottomLeft" activeCell="A3" sqref="A3"/>
      <selection pane="bottomRight" activeCell="L51" sqref="L5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45104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46.663198886536229</v>
      </c>
      <c r="C2" s="146">
        <v>23.889881887062398</v>
      </c>
      <c r="D2" s="146">
        <v>28.852384536268456</v>
      </c>
      <c r="E2" s="146">
        <v>0.59453469013291438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505</v>
      </c>
    </row>
    <row r="3" spans="1:16">
      <c r="A3" t="s">
        <v>1</v>
      </c>
      <c r="B3" s="146">
        <v>46.663198886536229</v>
      </c>
      <c r="C3" s="146">
        <v>23.889881887062398</v>
      </c>
      <c r="D3" s="146">
        <v>28.852384536268456</v>
      </c>
      <c r="E3" s="146">
        <v>0.59453469013291438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46.663198886536229</v>
      </c>
      <c r="C4" s="146">
        <v>23.889881887062398</v>
      </c>
      <c r="D4" s="146">
        <v>28.852384536268456</v>
      </c>
      <c r="E4" s="146">
        <v>0.59453469013291438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46.558227471503926</v>
      </c>
      <c r="C5" s="146">
        <v>23.943327065066384</v>
      </c>
      <c r="D5" s="146">
        <v>28.926456048151262</v>
      </c>
      <c r="E5" s="146">
        <v>0.57198941527842984</v>
      </c>
      <c r="F5" s="1">
        <v>0</v>
      </c>
      <c r="G5" s="1">
        <v>0</v>
      </c>
      <c r="H5">
        <f t="shared" si="0"/>
        <v>100</v>
      </c>
      <c r="I5" s="112">
        <v>0</v>
      </c>
      <c r="J5" s="24">
        <v>4</v>
      </c>
    </row>
    <row r="6" spans="1:16">
      <c r="A6" t="s">
        <v>4</v>
      </c>
      <c r="B6" s="146">
        <v>46.558227471503926</v>
      </c>
      <c r="C6" s="146">
        <v>23.943327065066384</v>
      </c>
      <c r="D6" s="146">
        <v>28.926456048151262</v>
      </c>
      <c r="E6" s="146">
        <v>0.57198941527842984</v>
      </c>
      <c r="F6" s="1">
        <v>0</v>
      </c>
      <c r="G6" s="1">
        <v>0</v>
      </c>
      <c r="H6">
        <f t="shared" si="0"/>
        <v>100</v>
      </c>
      <c r="I6" s="112">
        <v>0</v>
      </c>
      <c r="J6" s="24">
        <v>5</v>
      </c>
      <c r="P6" s="172"/>
    </row>
    <row r="7" spans="1:16">
      <c r="A7" t="s">
        <v>5</v>
      </c>
      <c r="B7" s="146">
        <v>46.558227471503926</v>
      </c>
      <c r="C7" s="146">
        <v>23.943327065066384</v>
      </c>
      <c r="D7" s="146">
        <v>28.926456048151262</v>
      </c>
      <c r="E7" s="146">
        <v>0.57198941527842984</v>
      </c>
      <c r="F7" s="1">
        <v>0</v>
      </c>
      <c r="G7" s="1">
        <v>0</v>
      </c>
      <c r="H7">
        <f t="shared" si="0"/>
        <v>100</v>
      </c>
      <c r="I7" s="112">
        <v>0</v>
      </c>
      <c r="J7" s="24">
        <v>6</v>
      </c>
      <c r="P7" s="172"/>
    </row>
    <row r="8" spans="1:16">
      <c r="A8" t="s">
        <v>10</v>
      </c>
      <c r="B8" s="146">
        <v>46.630874440636468</v>
      </c>
      <c r="C8" s="146">
        <v>23.894179798877289</v>
      </c>
      <c r="D8" s="146">
        <v>28.882051025840848</v>
      </c>
      <c r="E8" s="146">
        <v>0.5888713231660514</v>
      </c>
      <c r="F8" s="1">
        <v>0</v>
      </c>
      <c r="G8" s="1">
        <v>0</v>
      </c>
      <c r="H8" s="1">
        <f>SUM(B8:G8)</f>
        <v>99.995976588520662</v>
      </c>
      <c r="I8" s="112">
        <v>0</v>
      </c>
      <c r="J8" s="24">
        <v>7</v>
      </c>
      <c r="P8" s="172"/>
    </row>
    <row r="9" spans="1:16">
      <c r="A9" t="s">
        <v>11</v>
      </c>
      <c r="B9" s="146">
        <v>46.630874440636468</v>
      </c>
      <c r="C9" s="146">
        <v>23.894179798877289</v>
      </c>
      <c r="D9" s="146">
        <v>28.882051025840848</v>
      </c>
      <c r="E9" s="146">
        <v>0.5888713231660514</v>
      </c>
      <c r="F9" s="1">
        <v>0</v>
      </c>
      <c r="G9" s="1">
        <v>0</v>
      </c>
      <c r="H9" s="1">
        <f>SUM(B9:G9)</f>
        <v>99.995976588520662</v>
      </c>
      <c r="I9" s="112">
        <v>0</v>
      </c>
      <c r="J9" s="24">
        <v>8</v>
      </c>
    </row>
    <row r="10" spans="1:16">
      <c r="A10" t="s">
        <v>12</v>
      </c>
      <c r="B10" s="146">
        <v>46.630874440636468</v>
      </c>
      <c r="C10" s="146">
        <v>23.894179798877289</v>
      </c>
      <c r="D10" s="146">
        <v>28.882051025840848</v>
      </c>
      <c r="E10" s="146">
        <v>0.5888713231660514</v>
      </c>
      <c r="F10" s="1">
        <v>0</v>
      </c>
      <c r="G10" s="1">
        <v>0</v>
      </c>
      <c r="H10" s="1">
        <f>SUM(B10:G10)</f>
        <v>99.995976588520662</v>
      </c>
      <c r="I10" s="112">
        <v>0</v>
      </c>
      <c r="J10" s="24">
        <v>9</v>
      </c>
    </row>
    <row r="11" spans="1:16">
      <c r="A11" t="s">
        <v>14</v>
      </c>
      <c r="B11" s="158">
        <v>74.63287104422416</v>
      </c>
      <c r="C11" s="158">
        <v>23.978708364109973</v>
      </c>
      <c r="D11" s="158">
        <v>1.3670757577540849</v>
      </c>
      <c r="E11" s="158">
        <v>2.1344833911790245E-2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2.0812515933661473</v>
      </c>
      <c r="C12" s="137">
        <v>9.9150200184915889</v>
      </c>
      <c r="D12" s="137">
        <v>87.931656145319565</v>
      </c>
      <c r="E12" s="137">
        <v>7.2072242822672328E-2</v>
      </c>
      <c r="F12" s="1">
        <v>0</v>
      </c>
      <c r="G12" s="1">
        <v>0</v>
      </c>
      <c r="H12">
        <f t="shared" si="0"/>
        <v>99.999999999999972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69.613428007995324</v>
      </c>
      <c r="C13" s="147">
        <v>0</v>
      </c>
      <c r="D13" s="147">
        <v>30.244682239589149</v>
      </c>
      <c r="E13" s="147">
        <v>0.14188975241553281</v>
      </c>
      <c r="F13" s="1">
        <v>0</v>
      </c>
      <c r="G13" s="1">
        <v>0</v>
      </c>
      <c r="H13">
        <f t="shared" si="0"/>
        <v>100.00000000000001</v>
      </c>
      <c r="I13" s="112">
        <v>0</v>
      </c>
      <c r="J13" s="24">
        <v>12</v>
      </c>
    </row>
    <row r="14" spans="1:16">
      <c r="A14" t="s">
        <v>28</v>
      </c>
      <c r="B14" s="147">
        <v>44.485762807954075</v>
      </c>
      <c r="C14" s="147">
        <v>25.085352913287462</v>
      </c>
      <c r="D14" s="147">
        <v>30.306241988365411</v>
      </c>
      <c r="E14" s="147">
        <v>0.12264229039306243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6">
        <v>59.659923122110555</v>
      </c>
      <c r="C15" s="166">
        <v>40.21001088603365</v>
      </c>
      <c r="D15" s="147">
        <v>0</v>
      </c>
      <c r="E15" s="166">
        <v>0.13006599185578929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21.090946216274229</v>
      </c>
      <c r="C16" s="146">
        <v>48.620909816649331</v>
      </c>
      <c r="D16" s="146">
        <v>30.098658457925776</v>
      </c>
      <c r="E16" s="146">
        <v>0.18948550915065923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44.36473314903462</v>
      </c>
      <c r="C17" s="157">
        <v>25.150565159216953</v>
      </c>
      <c r="D17" s="157">
        <v>30.388820799274558</v>
      </c>
      <c r="E17" s="157">
        <v>9.5880892473875504E-2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44.624457192297214</v>
      </c>
      <c r="C18" s="157">
        <v>25.011811597690954</v>
      </c>
      <c r="D18" s="157">
        <v>30.210762550059044</v>
      </c>
      <c r="E18" s="157">
        <v>0.15296865995279235</v>
      </c>
      <c r="F18" s="1">
        <v>0</v>
      </c>
      <c r="G18" s="1">
        <v>0</v>
      </c>
      <c r="H18">
        <f t="shared" si="0"/>
        <v>100</v>
      </c>
      <c r="I18" s="112">
        <v>0</v>
      </c>
      <c r="J18" s="24">
        <v>17</v>
      </c>
    </row>
    <row r="19" spans="1:15">
      <c r="A19" t="s">
        <v>40</v>
      </c>
      <c r="B19" s="146">
        <v>44.493165153308709</v>
      </c>
      <c r="C19" s="146">
        <v>25.102004567066206</v>
      </c>
      <c r="D19" s="146">
        <v>30.304590856909886</v>
      </c>
      <c r="E19" s="146">
        <v>0.12234417300560405</v>
      </c>
      <c r="F19" s="1">
        <v>0</v>
      </c>
      <c r="G19" s="1">
        <v>0</v>
      </c>
      <c r="H19" s="1">
        <f>SUM(B19:G19)</f>
        <v>100.0221047502904</v>
      </c>
      <c r="I19" s="112">
        <v>0</v>
      </c>
      <c r="J19" s="24">
        <v>18</v>
      </c>
    </row>
    <row r="20" spans="1:15">
      <c r="A20" t="s">
        <v>41</v>
      </c>
      <c r="B20" s="146">
        <v>90</v>
      </c>
      <c r="C20" s="146">
        <v>0</v>
      </c>
      <c r="D20" s="146">
        <v>0</v>
      </c>
      <c r="E20" s="146">
        <v>10</v>
      </c>
      <c r="F20" s="1">
        <v>0</v>
      </c>
      <c r="G20" s="1">
        <v>0</v>
      </c>
      <c r="H20">
        <f t="shared" si="0"/>
        <v>100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67">
        <v>43.92209931748647</v>
      </c>
      <c r="C23" s="167">
        <v>25.403624382207578</v>
      </c>
      <c r="D23" s="167">
        <v>30.675453047775953</v>
      </c>
      <c r="E23" s="167">
        <v>0</v>
      </c>
      <c r="F23" s="1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67">
        <v>43.918017159199238</v>
      </c>
      <c r="C24" s="167">
        <v>25.401970130282809</v>
      </c>
      <c r="D24" s="167">
        <v>30.676835081029559</v>
      </c>
      <c r="E24" s="167">
        <v>0</v>
      </c>
      <c r="F24" s="1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67">
        <v>73.98</v>
      </c>
      <c r="C25" s="167">
        <v>8.17</v>
      </c>
      <c r="D25" s="167">
        <v>1.32</v>
      </c>
      <c r="E25" s="167">
        <v>16.53</v>
      </c>
      <c r="F25" s="1">
        <v>0</v>
      </c>
      <c r="G25" s="1">
        <v>0</v>
      </c>
      <c r="H25">
        <f t="shared" si="0"/>
        <v>100</v>
      </c>
      <c r="I25" s="112">
        <v>0</v>
      </c>
      <c r="J25" s="24">
        <v>24</v>
      </c>
    </row>
    <row r="26" spans="1:15">
      <c r="A26" t="s">
        <v>6</v>
      </c>
      <c r="B26" s="167">
        <v>43.918181818181807</v>
      </c>
      <c r="C26" s="167">
        <v>25.4</v>
      </c>
      <c r="D26" s="167">
        <v>30.681818181818183</v>
      </c>
      <c r="E26" s="167">
        <v>0</v>
      </c>
      <c r="F26" s="1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>
        <f t="shared" si="0"/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46.507726940740909</v>
      </c>
      <c r="C28" s="146">
        <v>23.972787982850612</v>
      </c>
      <c r="D28" s="146">
        <v>28.957088851110154</v>
      </c>
      <c r="E28" s="146">
        <v>0.56239622529832889</v>
      </c>
      <c r="F28" s="1">
        <v>0</v>
      </c>
      <c r="G28" s="1">
        <v>0</v>
      </c>
      <c r="H28">
        <f t="shared" si="0"/>
        <v>100.00000000000001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46.198724734634489</v>
      </c>
      <c r="C29" s="146">
        <v>24.141612278988354</v>
      </c>
      <c r="D29" s="146">
        <v>29.165516132964601</v>
      </c>
      <c r="E29" s="146">
        <v>0.49414685341256337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46.120106196984324</v>
      </c>
      <c r="C30" s="147">
        <v>24.185484427323413</v>
      </c>
      <c r="D30" s="147">
        <v>29.217218594319462</v>
      </c>
      <c r="E30" s="147">
        <v>0.47719078137280846</v>
      </c>
      <c r="F30" s="1">
        <v>0</v>
      </c>
      <c r="G30" s="1">
        <v>0</v>
      </c>
      <c r="H30">
        <f t="shared" si="0"/>
        <v>100.00000000000001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46.181301200411475</v>
      </c>
      <c r="C31" s="147">
        <v>24.155131831505244</v>
      </c>
      <c r="D31" s="147">
        <v>29.172936142621857</v>
      </c>
      <c r="E31" s="147">
        <v>0.49063082546142123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70.19790633891337</v>
      </c>
      <c r="C32" s="146">
        <v>0</v>
      </c>
      <c r="D32" s="146">
        <v>29.377799570763646</v>
      </c>
      <c r="E32" s="146">
        <v>0.42429409032299176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0">
      <c r="A33" s="112" t="s">
        <v>22</v>
      </c>
      <c r="B33" s="157">
        <v>69.394470450229917</v>
      </c>
      <c r="C33" s="157">
        <v>0</v>
      </c>
      <c r="D33" s="157">
        <v>26.076185898303141</v>
      </c>
      <c r="E33" s="157">
        <v>4.5293436514669434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</row>
    <row r="34" spans="1:10">
      <c r="A34" s="112" t="s">
        <v>23</v>
      </c>
      <c r="B34" s="168">
        <v>43.01</v>
      </c>
      <c r="C34" s="168">
        <v>24.87</v>
      </c>
      <c r="D34" s="168">
        <v>30.05</v>
      </c>
      <c r="E34" s="168">
        <v>2.0699999999999998</v>
      </c>
      <c r="F34" s="1">
        <v>0</v>
      </c>
      <c r="G34" s="1">
        <v>0</v>
      </c>
      <c r="H34">
        <f t="shared" si="0"/>
        <v>99.999999999999986</v>
      </c>
      <c r="I34" s="112">
        <v>1</v>
      </c>
      <c r="J34" s="24">
        <v>33</v>
      </c>
    </row>
    <row r="35" spans="1:10">
      <c r="A35" t="s">
        <v>24</v>
      </c>
      <c r="B35" s="157">
        <v>46.197589344111535</v>
      </c>
      <c r="C35" s="157">
        <v>24.141355889956937</v>
      </c>
      <c r="D35" s="157">
        <v>29.166760317405437</v>
      </c>
      <c r="E35" s="157">
        <v>0.49429444852608179</v>
      </c>
      <c r="F35" s="1">
        <v>0</v>
      </c>
      <c r="G35" s="1">
        <v>0</v>
      </c>
      <c r="H35">
        <f t="shared" si="0"/>
        <v>99.999999999999986</v>
      </c>
      <c r="I35" s="112">
        <v>1</v>
      </c>
      <c r="J35" s="24">
        <v>34</v>
      </c>
    </row>
    <row r="36" spans="1:10">
      <c r="A36" s="112" t="s">
        <v>25</v>
      </c>
      <c r="B36" s="167">
        <v>43.924349881796701</v>
      </c>
      <c r="C36" s="167">
        <v>25.397951142631996</v>
      </c>
      <c r="D36" s="167">
        <v>30.677698975571317</v>
      </c>
      <c r="E36" s="167">
        <v>0</v>
      </c>
      <c r="F36" s="1">
        <v>0</v>
      </c>
      <c r="G36" s="1">
        <v>0</v>
      </c>
      <c r="H36">
        <f t="shared" si="0"/>
        <v>100.00000000000001</v>
      </c>
      <c r="I36" s="112">
        <v>1</v>
      </c>
      <c r="J36" s="24">
        <v>35</v>
      </c>
    </row>
    <row r="37" spans="1:10">
      <c r="A37" s="112" t="s">
        <v>26</v>
      </c>
      <c r="B37" s="157">
        <v>49.075546418491349</v>
      </c>
      <c r="C37" s="157">
        <v>20.345033589820893</v>
      </c>
      <c r="D37" s="157">
        <v>24.574376594841059</v>
      </c>
      <c r="E37" s="157">
        <v>6.0050433968467036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</row>
    <row r="38" spans="1:10">
      <c r="A38" s="112" t="s">
        <v>30</v>
      </c>
      <c r="B38" s="167">
        <v>74.604130808950075</v>
      </c>
      <c r="C38" s="167">
        <v>25.395869191049918</v>
      </c>
      <c r="D38" s="167">
        <v>0</v>
      </c>
      <c r="E38" s="167">
        <v>0</v>
      </c>
      <c r="F38" s="1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0">
      <c r="A39" s="112" t="s">
        <v>32</v>
      </c>
      <c r="B39" s="137">
        <v>46.096205841684615</v>
      </c>
      <c r="C39" s="137">
        <v>24.199616965661061</v>
      </c>
      <c r="D39" s="137">
        <v>29.23107896915349</v>
      </c>
      <c r="E39" s="137">
        <v>0.47309822350082981</v>
      </c>
      <c r="F39" s="1">
        <v>0</v>
      </c>
      <c r="G39" s="1">
        <v>0</v>
      </c>
      <c r="H39">
        <f t="shared" si="0"/>
        <v>99.999999999999986</v>
      </c>
      <c r="I39" s="112">
        <v>1</v>
      </c>
      <c r="J39" s="24">
        <v>38</v>
      </c>
    </row>
    <row r="40" spans="1:10">
      <c r="A40" t="s">
        <v>34</v>
      </c>
      <c r="B40" s="1">
        <v>3.0101182010450005</v>
      </c>
      <c r="C40" s="1">
        <v>0</v>
      </c>
      <c r="D40" s="1">
        <v>96.630161433758175</v>
      </c>
      <c r="E40" s="1">
        <v>0.33445757789388891</v>
      </c>
      <c r="F40" s="1">
        <v>0</v>
      </c>
      <c r="G40" s="1">
        <v>0</v>
      </c>
      <c r="H40" s="173">
        <f>SUM(B40:G40)</f>
        <v>99.974737212697065</v>
      </c>
      <c r="I40" s="112">
        <v>1</v>
      </c>
      <c r="J40" s="24">
        <v>39</v>
      </c>
    </row>
    <row r="41" spans="1:10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0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0">
      <c r="A43" t="s">
        <v>37</v>
      </c>
      <c r="B43" s="1">
        <v>70.658734125281228</v>
      </c>
      <c r="C43" s="1">
        <v>0</v>
      </c>
      <c r="D43" s="1">
        <v>28.692760503324156</v>
      </c>
      <c r="E43" s="1">
        <v>0.64850537139460918</v>
      </c>
      <c r="F43" s="1">
        <v>0</v>
      </c>
      <c r="G43" s="1">
        <v>0</v>
      </c>
      <c r="H43">
        <f t="shared" si="0"/>
        <v>99.999999999999986</v>
      </c>
      <c r="I43" s="112">
        <v>1</v>
      </c>
      <c r="J43" s="24">
        <v>42</v>
      </c>
    </row>
    <row r="44" spans="1:10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0">
      <c r="A45" t="s">
        <v>43</v>
      </c>
      <c r="B45" s="146">
        <v>46.08035365277081</v>
      </c>
      <c r="C45" s="146">
        <v>24.210078010015192</v>
      </c>
      <c r="D45" s="146">
        <v>29.240559539752038</v>
      </c>
      <c r="E45" s="146">
        <v>0.46900879746197338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0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0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0">
      <c r="A48" s="38" t="s">
        <v>358</v>
      </c>
      <c r="B48" s="137">
        <v>46.663198886536229</v>
      </c>
      <c r="C48" s="137">
        <v>23.889881887062398</v>
      </c>
      <c r="D48" s="137">
        <v>28.852384536268456</v>
      </c>
      <c r="E48" s="137">
        <v>0.59453469013291438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46.558227471503926</v>
      </c>
      <c r="C49" s="137">
        <v>23.943327065066384</v>
      </c>
      <c r="D49" s="137">
        <v>28.926456048151262</v>
      </c>
      <c r="E49" s="137">
        <v>0.57198941527842984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46.630874440636468</v>
      </c>
      <c r="C50" s="137">
        <v>23.894179798877289</v>
      </c>
      <c r="D50" s="137">
        <v>28.882051025840848</v>
      </c>
      <c r="E50" s="137">
        <v>0.5888713231660514</v>
      </c>
      <c r="F50" s="137">
        <v>0</v>
      </c>
      <c r="G50" s="1">
        <v>0</v>
      </c>
      <c r="H50" s="1">
        <f>SUM(B50:G50)</f>
        <v>99.995976588520662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1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1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1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1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1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1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1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1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1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1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1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1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1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1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1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1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1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1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1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1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1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1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1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1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1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1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1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1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1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1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1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1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1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1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1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1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1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1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1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1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2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2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2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2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2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2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2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2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2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2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2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2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2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2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2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2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2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2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2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2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45104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D3">
        <f>TWEPL!R3</f>
        <v>3.9417899999999997</v>
      </c>
      <c r="E3">
        <f>GT_NG!T3</f>
        <v>10.86280012472716</v>
      </c>
      <c r="F3">
        <f>GT_Spot!T3</f>
        <v>0</v>
      </c>
      <c r="G3">
        <f>PPCL_NG!T3</f>
        <v>30.400000000000002</v>
      </c>
      <c r="H3">
        <f>PPCL_Spot!T3</f>
        <v>0</v>
      </c>
      <c r="I3">
        <f>Bawana_NG!T3</f>
        <v>-1.304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838.98700158686233</v>
      </c>
      <c r="P3" s="36">
        <v>75.2</v>
      </c>
      <c r="Q3" s="36">
        <v>24.11352949787732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434.28999999999996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-12</v>
      </c>
      <c r="AA3" s="75">
        <f>STOA!J3</f>
        <v>356.84</v>
      </c>
      <c r="AB3" s="75">
        <f>-STOA!P3</f>
        <v>0</v>
      </c>
      <c r="AC3">
        <f>SUMIF(B3:AB3,"&gt;0")*$AC$2-SUMIF(B3:AB3,"&lt;0")*($AC$2/(1-$AC$2))+SUMIF(AI3:AR3,"&gt;0")*$AC$2-SUMIF(AI3:AR3,"&lt;0")*($AC$2/(1-$AC$2))</f>
        <v>16.889060253083983</v>
      </c>
      <c r="AD3">
        <f>SUM(B3:AB3,AI3:AR3)-AC3</f>
        <v>1614.4420609563826</v>
      </c>
      <c r="AE3">
        <f>'IDT-1'!F3</f>
        <v>0</v>
      </c>
      <c r="AF3" s="24"/>
      <c r="AG3">
        <f>SUM(AD3:AF3)</f>
        <v>1614.4420609563826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-130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3.9417899999999997</v>
      </c>
      <c r="E4">
        <f>GT_NG!T4</f>
        <v>10.86280012472716</v>
      </c>
      <c r="F4">
        <f>GT_Spot!T4</f>
        <v>0</v>
      </c>
      <c r="G4">
        <f>PPCL_NG!T4</f>
        <v>30.400000000000002</v>
      </c>
      <c r="H4">
        <f>PPCL_Spot!T4</f>
        <v>0</v>
      </c>
      <c r="I4">
        <f>Bawana_NG!T4</f>
        <v>-1.304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753.86915843819304</v>
      </c>
      <c r="P4" s="36">
        <v>75.2</v>
      </c>
      <c r="Q4" s="36">
        <v>24.11352949787732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434.51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-30</v>
      </c>
      <c r="AA4" s="75">
        <f>STOA!J4</f>
        <v>356.84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15.41395277655568</v>
      </c>
      <c r="AD4">
        <f t="shared" ref="AD4:AD67" si="1">SUM(B4:AB4,AI4:AR4)-AC4</f>
        <v>1613.0193252842416</v>
      </c>
      <c r="AE4">
        <f>'IDT-1'!F4</f>
        <v>0</v>
      </c>
      <c r="AF4" s="24"/>
      <c r="AG4">
        <f t="shared" ref="AG4:AG67" si="2">SUM(AD4:AF4)</f>
        <v>1613.0193252842416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-30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3.9417899999999997</v>
      </c>
      <c r="E5">
        <f>GT_NG!T5</f>
        <v>11.176292712428182</v>
      </c>
      <c r="F5">
        <f>GT_Spot!T5</f>
        <v>0</v>
      </c>
      <c r="G5">
        <f>PPCL_NG!T5</f>
        <v>29.308071837379114</v>
      </c>
      <c r="H5">
        <f>PPCL_Spot!T5</f>
        <v>0</v>
      </c>
      <c r="I5">
        <f>Bawana_NG!T5</f>
        <v>-1.6300000000000001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670.70686858327372</v>
      </c>
      <c r="P5" s="36">
        <v>75.2</v>
      </c>
      <c r="Q5" s="36">
        <v>24.11352949787732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434.73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356.84</v>
      </c>
      <c r="AB5" s="75">
        <f>-STOA!P5</f>
        <v>0</v>
      </c>
      <c r="AC5">
        <f t="shared" si="0"/>
        <v>14.23260101101361</v>
      </c>
      <c r="AD5">
        <f t="shared" si="1"/>
        <v>1599.8339516199446</v>
      </c>
      <c r="AE5">
        <f>'IDT-1'!F5</f>
        <v>0</v>
      </c>
      <c r="AF5" s="24"/>
      <c r="AG5">
        <f t="shared" si="2"/>
        <v>1599.8339516199446</v>
      </c>
      <c r="AI5" s="34">
        <f>PXIL!J5</f>
        <v>0</v>
      </c>
      <c r="AJ5" s="34">
        <f>PXIL!P5</f>
        <v>0</v>
      </c>
      <c r="AK5" s="34">
        <f>RTM_IEX!J5</f>
        <v>9.68</v>
      </c>
      <c r="AL5" s="34">
        <f>RTM_IEX!P5</f>
        <v>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3.9417899999999997</v>
      </c>
      <c r="E6">
        <f>GT_NG!T6</f>
        <v>11.176292712428182</v>
      </c>
      <c r="F6">
        <f>GT_Spot!T6</f>
        <v>0</v>
      </c>
      <c r="G6">
        <f>PPCL_NG!T6</f>
        <v>29.308071837379114</v>
      </c>
      <c r="H6">
        <f>PPCL_Spot!T6</f>
        <v>0</v>
      </c>
      <c r="I6">
        <f>Bawana_NG!T6</f>
        <v>-1.6300000000000001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642.28293963070143</v>
      </c>
      <c r="P6" s="36">
        <v>75.2</v>
      </c>
      <c r="Q6" s="36">
        <v>24.11352949787732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426.21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356.84</v>
      </c>
      <c r="AB6" s="75">
        <f>-STOA!P6</f>
        <v>0</v>
      </c>
      <c r="AC6">
        <f t="shared" si="0"/>
        <v>14.163046436230976</v>
      </c>
      <c r="AD6">
        <f t="shared" si="1"/>
        <v>1591.9995772421548</v>
      </c>
      <c r="AE6">
        <f>'IDT-1'!F6</f>
        <v>0</v>
      </c>
      <c r="AF6" s="24"/>
      <c r="AG6">
        <f t="shared" si="2"/>
        <v>1591.9995772421548</v>
      </c>
      <c r="AI6" s="34">
        <f>PXIL!J6</f>
        <v>0</v>
      </c>
      <c r="AJ6" s="34">
        <f>PXIL!P6</f>
        <v>0</v>
      </c>
      <c r="AK6" s="34">
        <f>RTM_IEX!J6</f>
        <v>38.72</v>
      </c>
      <c r="AL6" s="34">
        <f>RTM_IEX!P6</f>
        <v>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3.9417899999999997</v>
      </c>
      <c r="E7">
        <f>GT_NG!T7</f>
        <v>11.171118285882008</v>
      </c>
      <c r="F7">
        <f>GT_Spot!T7</f>
        <v>0</v>
      </c>
      <c r="G7">
        <f>PPCL_NG!T7</f>
        <v>29.308071837379114</v>
      </c>
      <c r="H7">
        <f>PPCL_Spot!T7</f>
        <v>0</v>
      </c>
      <c r="I7">
        <f>Bawana_NG!T7</f>
        <v>-1.6300000000000001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634.34291183095377</v>
      </c>
      <c r="P7" s="36">
        <v>75.2</v>
      </c>
      <c r="Q7" s="36">
        <v>24.11352949787732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385.03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356.84</v>
      </c>
      <c r="AB7" s="75">
        <f>-STOA!P7</f>
        <v>0</v>
      </c>
      <c r="AC7">
        <f t="shared" si="0"/>
        <v>13.773336656639591</v>
      </c>
      <c r="AD7">
        <f t="shared" si="1"/>
        <v>1548.1040847954523</v>
      </c>
      <c r="AE7">
        <f>'IDT-1'!F7</f>
        <v>0</v>
      </c>
      <c r="AF7" s="24"/>
      <c r="AG7">
        <f t="shared" si="2"/>
        <v>1548.1040847954523</v>
      </c>
      <c r="AI7" s="34">
        <f>PXIL!J7</f>
        <v>0</v>
      </c>
      <c r="AJ7" s="34">
        <f>PXIL!P7</f>
        <v>0</v>
      </c>
      <c r="AK7" s="34">
        <f>RTM_IEX!J7</f>
        <v>43.56</v>
      </c>
      <c r="AL7" s="34">
        <f>RTM_IEX!P7</f>
        <v>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3.9417899999999997</v>
      </c>
      <c r="E8">
        <f>GT_NG!T8</f>
        <v>11.171118285882008</v>
      </c>
      <c r="F8">
        <f>GT_Spot!T8</f>
        <v>0</v>
      </c>
      <c r="G8">
        <f>PPCL_NG!T8</f>
        <v>29.308071837379114</v>
      </c>
      <c r="H8">
        <f>PPCL_Spot!T8</f>
        <v>0</v>
      </c>
      <c r="I8">
        <f>Bawana_NG!T8</f>
        <v>-1.6300000000000001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631.1189878552957</v>
      </c>
      <c r="P8" s="36">
        <v>75.2</v>
      </c>
      <c r="Q8" s="36">
        <v>24.11352949787732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385.15999999999997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356.84</v>
      </c>
      <c r="AB8" s="75">
        <f>-STOA!P8</f>
        <v>0</v>
      </c>
      <c r="AC8">
        <f t="shared" si="0"/>
        <v>13.5757421256538</v>
      </c>
      <c r="AD8">
        <f t="shared" si="1"/>
        <v>1525.8477553507803</v>
      </c>
      <c r="AE8">
        <f>'IDT-1'!F8</f>
        <v>0</v>
      </c>
      <c r="AF8" s="24"/>
      <c r="AG8">
        <f t="shared" si="2"/>
        <v>1525.8477553507803</v>
      </c>
      <c r="AI8" s="34">
        <f>PXIL!J8</f>
        <v>0</v>
      </c>
      <c r="AJ8" s="34">
        <f>PXIL!P8</f>
        <v>0</v>
      </c>
      <c r="AK8" s="34">
        <f>RTM_IEX!J8</f>
        <v>24.2</v>
      </c>
      <c r="AL8" s="34">
        <f>RTM_IEX!P8</f>
        <v>0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3.9417899999999997</v>
      </c>
      <c r="E9">
        <f>GT_NG!T9</f>
        <v>11.171118285882008</v>
      </c>
      <c r="F9">
        <f>GT_Spot!T9</f>
        <v>0</v>
      </c>
      <c r="G9">
        <f>PPCL_NG!T9</f>
        <v>29.308071837379114</v>
      </c>
      <c r="H9">
        <f>PPCL_Spot!T9</f>
        <v>0</v>
      </c>
      <c r="I9">
        <f>Bawana_NG!T9</f>
        <v>-1.6300000000000001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634.69550865406063</v>
      </c>
      <c r="P9" s="36">
        <v>75.2</v>
      </c>
      <c r="Q9" s="36">
        <v>24.11352949787732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385.38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356.84</v>
      </c>
      <c r="AB9" s="75">
        <f>-STOA!P9</f>
        <v>0</v>
      </c>
      <c r="AC9">
        <f t="shared" si="0"/>
        <v>13.706925971959766</v>
      </c>
      <c r="AD9">
        <f t="shared" si="1"/>
        <v>1470.3130923032393</v>
      </c>
      <c r="AE9">
        <f>'IDT-1'!F9</f>
        <v>0</v>
      </c>
      <c r="AF9" s="24"/>
      <c r="AG9">
        <f t="shared" si="2"/>
        <v>1470.3130923032393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-35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3.9417899999999997</v>
      </c>
      <c r="E10">
        <f>GT_NG!T10</f>
        <v>11.171118285882008</v>
      </c>
      <c r="F10">
        <f>GT_Spot!T10</f>
        <v>0</v>
      </c>
      <c r="G10">
        <f>PPCL_NG!T10</f>
        <v>29.308071837379114</v>
      </c>
      <c r="H10">
        <f>PPCL_Spot!T10</f>
        <v>0</v>
      </c>
      <c r="I10">
        <f>Bawana_NG!T10</f>
        <v>-1.6300000000000001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634.69550865406063</v>
      </c>
      <c r="P10" s="36">
        <v>75.2</v>
      </c>
      <c r="Q10" s="36">
        <v>7.7399999999999993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386.86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356.84</v>
      </c>
      <c r="AB10" s="75">
        <f>-STOA!P10</f>
        <v>0</v>
      </c>
      <c r="AC10">
        <f t="shared" si="0"/>
        <v>13.646887932556009</v>
      </c>
      <c r="AD10">
        <f t="shared" si="1"/>
        <v>1447.4796008447656</v>
      </c>
      <c r="AE10">
        <f>'IDT-1'!F10</f>
        <v>0</v>
      </c>
      <c r="AF10" s="24"/>
      <c r="AG10">
        <f t="shared" si="2"/>
        <v>1447.4796008447656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-43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3.9417899999999997</v>
      </c>
      <c r="E11">
        <f>GT_NG!T11</f>
        <v>11.171118285882008</v>
      </c>
      <c r="F11">
        <f>GT_Spot!T11</f>
        <v>0</v>
      </c>
      <c r="G11">
        <f>PPCL_NG!T11</f>
        <v>29.308071837379114</v>
      </c>
      <c r="H11">
        <f>PPCL_Spot!T11</f>
        <v>0</v>
      </c>
      <c r="I11">
        <f>Bawana_NG!T11</f>
        <v>-1.6300000000000001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634.59691697991013</v>
      </c>
      <c r="P11" s="36">
        <v>75.2</v>
      </c>
      <c r="Q11" s="36">
        <v>7.7399999999999993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386.93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356.84</v>
      </c>
      <c r="AB11" s="75">
        <f>-STOA!P11</f>
        <v>0</v>
      </c>
      <c r="AC11">
        <f t="shared" si="0"/>
        <v>13.815320748745195</v>
      </c>
      <c r="AD11">
        <f t="shared" si="1"/>
        <v>1428.2825763544258</v>
      </c>
      <c r="AE11">
        <f>'IDT-1'!F11</f>
        <v>0</v>
      </c>
      <c r="AF11" s="24"/>
      <c r="AG11">
        <f t="shared" si="2"/>
        <v>1428.2825763544258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-62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3.9417899999999997</v>
      </c>
      <c r="E12">
        <f>GT_NG!T12</f>
        <v>11.171118285882008</v>
      </c>
      <c r="F12">
        <f>GT_Spot!T12</f>
        <v>0</v>
      </c>
      <c r="G12">
        <f>PPCL_NG!T12</f>
        <v>29.308071837379114</v>
      </c>
      <c r="H12">
        <f>PPCL_Spot!T12</f>
        <v>0</v>
      </c>
      <c r="I12">
        <f>Bawana_NG!T12</f>
        <v>-1.6300000000000001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634.59691697991013</v>
      </c>
      <c r="P12" s="36">
        <v>75.2</v>
      </c>
      <c r="Q12" s="36">
        <v>7.7399999999999993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387.11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-14</v>
      </c>
      <c r="AA12" s="75">
        <f>STOA!J12</f>
        <v>356.84</v>
      </c>
      <c r="AB12" s="75">
        <f>-STOA!P12</f>
        <v>0</v>
      </c>
      <c r="AC12">
        <f t="shared" si="0"/>
        <v>14.056614191844467</v>
      </c>
      <c r="AD12">
        <f t="shared" si="1"/>
        <v>1401.2212829113266</v>
      </c>
      <c r="AE12">
        <f>'IDT-1'!F12</f>
        <v>0</v>
      </c>
      <c r="AF12" s="24"/>
      <c r="AG12">
        <f t="shared" si="2"/>
        <v>1401.2212829113266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-75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3.9417899999999997</v>
      </c>
      <c r="E13">
        <f>GT_NG!T13</f>
        <v>11.171118285882008</v>
      </c>
      <c r="F13">
        <f>GT_Spot!T13</f>
        <v>0</v>
      </c>
      <c r="G13">
        <f>PPCL_NG!T13</f>
        <v>29.308071837379114</v>
      </c>
      <c r="H13">
        <f>PPCL_Spot!T13</f>
        <v>0</v>
      </c>
      <c r="I13">
        <f>Bawana_NG!T13</f>
        <v>-1.6300000000000001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631.72240441431643</v>
      </c>
      <c r="P13" s="36">
        <v>75.2</v>
      </c>
      <c r="Q13" s="36">
        <v>7.7399999999999993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391.4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-42</v>
      </c>
      <c r="AA13" s="75">
        <f>STOA!J13</f>
        <v>356.84</v>
      </c>
      <c r="AB13" s="75">
        <f>-STOA!P13</f>
        <v>0</v>
      </c>
      <c r="AC13">
        <f t="shared" si="0"/>
        <v>14.584001877554572</v>
      </c>
      <c r="AD13">
        <f t="shared" si="1"/>
        <v>1344.1093826600229</v>
      </c>
      <c r="AE13">
        <f>'IDT-1'!F13</f>
        <v>0</v>
      </c>
      <c r="AF13" s="24"/>
      <c r="AG13">
        <f t="shared" si="2"/>
        <v>1344.1093826600229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-105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3.9417899999999997</v>
      </c>
      <c r="E14">
        <f>GT_NG!T14</f>
        <v>11.171118285882008</v>
      </c>
      <c r="F14">
        <f>GT_Spot!T14</f>
        <v>0</v>
      </c>
      <c r="G14">
        <f>PPCL_NG!T14</f>
        <v>29.308071837379114</v>
      </c>
      <c r="H14">
        <f>PPCL_Spot!T14</f>
        <v>0</v>
      </c>
      <c r="I14">
        <f>Bawana_NG!T14</f>
        <v>-1.6300000000000001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613.49962129784876</v>
      </c>
      <c r="P14" s="36">
        <v>24.200000000000003</v>
      </c>
      <c r="Q14" s="36">
        <v>7.7399999999999993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351.36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356.84</v>
      </c>
      <c r="AB14" s="75">
        <f>-STOA!P14</f>
        <v>0</v>
      </c>
      <c r="AC14">
        <f t="shared" si="0"/>
        <v>12.539357828421828</v>
      </c>
      <c r="AD14">
        <f t="shared" si="1"/>
        <v>1358.8912435926882</v>
      </c>
      <c r="AE14">
        <f>'IDT-1'!F14</f>
        <v>0</v>
      </c>
      <c r="AF14" s="24"/>
      <c r="AG14">
        <f t="shared" si="2"/>
        <v>1358.8912435926882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-25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3.9417899999999997</v>
      </c>
      <c r="E15">
        <f>GT_NG!T15</f>
        <v>11.171118285882008</v>
      </c>
      <c r="F15">
        <f>GT_Spot!T15</f>
        <v>0</v>
      </c>
      <c r="G15">
        <f>PPCL_NG!T15</f>
        <v>29.308071837379114</v>
      </c>
      <c r="H15">
        <f>PPCL_Spot!T15</f>
        <v>0</v>
      </c>
      <c r="I15">
        <f>Bawana_NG!T15</f>
        <v>-1.6300000000000001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601.49542246324472</v>
      </c>
      <c r="P15" s="36">
        <v>24.200000000000003</v>
      </c>
      <c r="Q15" s="36">
        <v>7.7400000000000011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351.2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356.75</v>
      </c>
      <c r="AB15" s="75">
        <f>-STOA!P15</f>
        <v>0</v>
      </c>
      <c r="AC15">
        <f t="shared" si="0"/>
        <v>12.47591151628829</v>
      </c>
      <c r="AD15">
        <f t="shared" si="1"/>
        <v>1341.7004910702176</v>
      </c>
      <c r="AE15">
        <f>'IDT-1'!F15</f>
        <v>0</v>
      </c>
      <c r="AF15" s="24"/>
      <c r="AG15">
        <f t="shared" si="2"/>
        <v>1341.7004910702176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3.9417899999999997</v>
      </c>
      <c r="E16">
        <f>GT_NG!T16</f>
        <v>11.171118285882008</v>
      </c>
      <c r="F16">
        <f>GT_Spot!T16</f>
        <v>0</v>
      </c>
      <c r="G16">
        <f>PPCL_NG!T16</f>
        <v>29.308071837379114</v>
      </c>
      <c r="H16">
        <f>PPCL_Spot!T16</f>
        <v>0</v>
      </c>
      <c r="I16">
        <f>Bawana_NG!T16</f>
        <v>-1.6300000000000001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597.71441486457934</v>
      </c>
      <c r="P16" s="36">
        <v>24.200000000000003</v>
      </c>
      <c r="Q16" s="36">
        <v>7.7400000000000011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312.41000000000003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356.75</v>
      </c>
      <c r="AB16" s="75">
        <f>-STOA!P16</f>
        <v>0</v>
      </c>
      <c r="AC16">
        <f t="shared" si="0"/>
        <v>11.968114736587106</v>
      </c>
      <c r="AD16">
        <f t="shared" si="1"/>
        <v>1314.6372802512535</v>
      </c>
      <c r="AE16">
        <f>'IDT-1'!F16</f>
        <v>0</v>
      </c>
      <c r="AF16" s="24"/>
      <c r="AG16">
        <f t="shared" si="2"/>
        <v>1314.6372802512535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3.9417899999999997</v>
      </c>
      <c r="E17">
        <f>GT_NG!T17</f>
        <v>11.171118285882008</v>
      </c>
      <c r="F17">
        <f>GT_Spot!T17</f>
        <v>0</v>
      </c>
      <c r="G17">
        <f>PPCL_NG!T17</f>
        <v>29.308071837379114</v>
      </c>
      <c r="H17">
        <f>PPCL_Spot!T17</f>
        <v>0</v>
      </c>
      <c r="I17">
        <f>Bawana_NG!T17</f>
        <v>-1.6300000000000001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597.71441486457934</v>
      </c>
      <c r="P17" s="36">
        <v>24.200000000000003</v>
      </c>
      <c r="Q17" s="36">
        <v>7.7400000000000011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310.48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-7</v>
      </c>
      <c r="AA17" s="75">
        <f>STOA!J17</f>
        <v>356.75</v>
      </c>
      <c r="AB17" s="75">
        <f>-STOA!P17</f>
        <v>0</v>
      </c>
      <c r="AC17">
        <f t="shared" si="0"/>
        <v>12.102058904464425</v>
      </c>
      <c r="AD17">
        <f t="shared" si="1"/>
        <v>1295.573336083376</v>
      </c>
      <c r="AE17">
        <f>'IDT-1'!F17</f>
        <v>0</v>
      </c>
      <c r="AF17" s="24"/>
      <c r="AG17">
        <f t="shared" si="2"/>
        <v>1295.573336083376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-25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3.9417899999999997</v>
      </c>
      <c r="E18">
        <f>GT_NG!T18</f>
        <v>11.171118285882008</v>
      </c>
      <c r="F18">
        <f>GT_Spot!T18</f>
        <v>0</v>
      </c>
      <c r="G18">
        <f>PPCL_NG!T18</f>
        <v>29.308071837379114</v>
      </c>
      <c r="H18">
        <f>PPCL_Spot!T18</f>
        <v>0</v>
      </c>
      <c r="I18">
        <f>Bawana_NG!T18</f>
        <v>-1.6300000000000001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595.28192784660621</v>
      </c>
      <c r="P18" s="36">
        <v>24.200000000000003</v>
      </c>
      <c r="Q18" s="36">
        <v>7.7400000000000011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310.54000000000002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-27</v>
      </c>
      <c r="AA18" s="75">
        <f>STOA!J18</f>
        <v>356.75</v>
      </c>
      <c r="AB18" s="75">
        <f>-STOA!P18</f>
        <v>0</v>
      </c>
      <c r="AC18">
        <f t="shared" si="0"/>
        <v>12.258743569150168</v>
      </c>
      <c r="AD18">
        <f t="shared" si="1"/>
        <v>1273.0441644007174</v>
      </c>
      <c r="AE18">
        <f>'IDT-1'!F18</f>
        <v>0</v>
      </c>
      <c r="AF18" s="24"/>
      <c r="AG18">
        <f t="shared" si="2"/>
        <v>1273.0441644007174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-25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3.9417899999999997</v>
      </c>
      <c r="E19">
        <f>GT_NG!T19</f>
        <v>11.171118285882008</v>
      </c>
      <c r="F19">
        <f>GT_Spot!T19</f>
        <v>0</v>
      </c>
      <c r="G19">
        <f>PPCL_NG!T19</f>
        <v>29.308071837379114</v>
      </c>
      <c r="H19">
        <f>PPCL_Spot!T19</f>
        <v>0</v>
      </c>
      <c r="I19">
        <f>Bawana_NG!T19</f>
        <v>-1.6300000000000001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594.16088694170537</v>
      </c>
      <c r="P19" s="36">
        <v>24.200000000000003</v>
      </c>
      <c r="Q19" s="36">
        <v>7.7400000000000011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310.54000000000002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-41</v>
      </c>
      <c r="AA19" s="75">
        <f>STOA!J19</f>
        <v>356.66</v>
      </c>
      <c r="AB19" s="75">
        <f>-STOA!P19</f>
        <v>0</v>
      </c>
      <c r="AC19">
        <f t="shared" si="0"/>
        <v>12.150427006442893</v>
      </c>
      <c r="AD19">
        <f t="shared" si="1"/>
        <v>1282.9414400585238</v>
      </c>
      <c r="AE19">
        <f>'IDT-1'!F19</f>
        <v>0</v>
      </c>
      <c r="AF19" s="24"/>
      <c r="AG19">
        <f t="shared" si="2"/>
        <v>1282.9414400585238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3.9417899999999997</v>
      </c>
      <c r="E20">
        <f>GT_NG!T20</f>
        <v>11.171118285882008</v>
      </c>
      <c r="F20">
        <f>GT_Spot!T20</f>
        <v>0</v>
      </c>
      <c r="G20">
        <f>PPCL_NG!T20</f>
        <v>29.308071837379114</v>
      </c>
      <c r="H20">
        <f>PPCL_Spot!T20</f>
        <v>0</v>
      </c>
      <c r="I20">
        <f>Bawana_NG!T20</f>
        <v>-1.6300000000000001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594.16088694170537</v>
      </c>
      <c r="P20" s="36">
        <v>24.200000000000003</v>
      </c>
      <c r="Q20" s="36">
        <v>7.7400000000000011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310.48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-59</v>
      </c>
      <c r="AA20" s="75">
        <f>STOA!J20</f>
        <v>356.66</v>
      </c>
      <c r="AB20" s="75">
        <f>-STOA!P20</f>
        <v>0</v>
      </c>
      <c r="AC20">
        <f t="shared" si="0"/>
        <v>12.309705301842408</v>
      </c>
      <c r="AD20">
        <f t="shared" si="1"/>
        <v>1264.7221617631242</v>
      </c>
      <c r="AE20">
        <f>'IDT-1'!F20</f>
        <v>0</v>
      </c>
      <c r="AF20" s="24"/>
      <c r="AG20">
        <f t="shared" si="2"/>
        <v>1264.7221617631242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3.9417899999999997</v>
      </c>
      <c r="E21">
        <f>GT_NG!T21</f>
        <v>11.169423844837421</v>
      </c>
      <c r="F21">
        <f>GT_Spot!T21</f>
        <v>0</v>
      </c>
      <c r="G21">
        <f>PPCL_NG!T21</f>
        <v>29.308071837379114</v>
      </c>
      <c r="H21">
        <f>PPCL_Spot!T21</f>
        <v>0</v>
      </c>
      <c r="I21">
        <f>Bawana_NG!T21</f>
        <v>-1.6300000000000001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592.84944054170546</v>
      </c>
      <c r="P21" s="36">
        <v>24.200000000000003</v>
      </c>
      <c r="Q21" s="36">
        <v>7.7400000000000011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310.5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-64</v>
      </c>
      <c r="AA21" s="75">
        <f>STOA!J21</f>
        <v>356.66</v>
      </c>
      <c r="AB21" s="75">
        <f>-STOA!P21</f>
        <v>0</v>
      </c>
      <c r="AC21">
        <f t="shared" si="0"/>
        <v>12.387106937663171</v>
      </c>
      <c r="AD21">
        <f t="shared" si="1"/>
        <v>1253.3516192862589</v>
      </c>
      <c r="AE21">
        <f>'IDT-1'!F21</f>
        <v>0</v>
      </c>
      <c r="AF21" s="24"/>
      <c r="AG21">
        <f t="shared" si="2"/>
        <v>1253.3516192862589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3.9417899999999997</v>
      </c>
      <c r="E22">
        <f>GT_NG!T22</f>
        <v>11.169423844837421</v>
      </c>
      <c r="F22">
        <f>GT_Spot!T22</f>
        <v>0</v>
      </c>
      <c r="G22">
        <f>PPCL_NG!T22</f>
        <v>29.308071837379114</v>
      </c>
      <c r="H22">
        <f>PPCL_Spot!T22</f>
        <v>0</v>
      </c>
      <c r="I22">
        <f>Bawana_NG!T22</f>
        <v>-1.6300000000000001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593.98374255880424</v>
      </c>
      <c r="P22" s="36">
        <v>24.200000000000003</v>
      </c>
      <c r="Q22" s="36">
        <v>7.7400000000000011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312.40000000000003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-67</v>
      </c>
      <c r="AA22" s="75">
        <f>STOA!J22</f>
        <v>356.66</v>
      </c>
      <c r="AB22" s="75">
        <f>-STOA!P22</f>
        <v>0</v>
      </c>
      <c r="AC22">
        <f t="shared" si="0"/>
        <v>12.440443177980228</v>
      </c>
      <c r="AD22">
        <f t="shared" si="1"/>
        <v>1253.3325850630408</v>
      </c>
      <c r="AE22">
        <f>'IDT-1'!F22</f>
        <v>0</v>
      </c>
      <c r="AF22" s="24"/>
      <c r="AG22">
        <f t="shared" si="2"/>
        <v>1253.3325850630408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3.9417899999999997</v>
      </c>
      <c r="E23">
        <f>GT_NG!T23</f>
        <v>11.169423844837421</v>
      </c>
      <c r="F23">
        <f>GT_Spot!T23</f>
        <v>0</v>
      </c>
      <c r="G23">
        <f>PPCL_NG!T23</f>
        <v>29.308071837379114</v>
      </c>
      <c r="H23">
        <f>PPCL_Spot!T23</f>
        <v>0</v>
      </c>
      <c r="I23">
        <f>Bawana_NG!T23</f>
        <v>-1.6300000000000001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594.73994448687199</v>
      </c>
      <c r="P23" s="36">
        <v>24.200000000000003</v>
      </c>
      <c r="Q23" s="36">
        <v>7.7400000000000011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351.05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-165.9</v>
      </c>
      <c r="AA23" s="75">
        <f>STOA!J23</f>
        <v>356.46999999999997</v>
      </c>
      <c r="AB23" s="75">
        <f>-STOA!P23</f>
        <v>0</v>
      </c>
      <c r="AC23">
        <f t="shared" si="0"/>
        <v>14.045121929281363</v>
      </c>
      <c r="AD23">
        <f t="shared" si="1"/>
        <v>1245.4441082398073</v>
      </c>
      <c r="AE23">
        <f>'IDT-1'!F23</f>
        <v>0</v>
      </c>
      <c r="AF23" s="24"/>
      <c r="AG23">
        <f t="shared" si="2"/>
        <v>1245.4441082398073</v>
      </c>
      <c r="AI23" s="34">
        <f>PXIL!J23</f>
        <v>0</v>
      </c>
      <c r="AJ23" s="34">
        <f>PXIL!P23</f>
        <v>0</v>
      </c>
      <c r="AK23" s="34">
        <f>RTM_IEX!J23</f>
        <v>48.4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3.9417899999999997</v>
      </c>
      <c r="E24">
        <f>GT_NG!T24</f>
        <v>11.169423844837421</v>
      </c>
      <c r="F24">
        <f>GT_Spot!T24</f>
        <v>0</v>
      </c>
      <c r="G24">
        <f>PPCL_NG!T24</f>
        <v>29.308071837379114</v>
      </c>
      <c r="H24">
        <f>PPCL_Spot!T24</f>
        <v>0</v>
      </c>
      <c r="I24">
        <f>Bawana_NG!T24</f>
        <v>-1.6300000000000001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606.83917008593858</v>
      </c>
      <c r="P24" s="36">
        <v>24.200000000000003</v>
      </c>
      <c r="Q24" s="36">
        <v>7.7400000000000011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312.22000000000003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-87</v>
      </c>
      <c r="AA24" s="75">
        <f>STOA!J24</f>
        <v>356.46999999999997</v>
      </c>
      <c r="AB24" s="75">
        <f>-STOA!P24</f>
        <v>0</v>
      </c>
      <c r="AC24">
        <f t="shared" si="0"/>
        <v>12.683486853051937</v>
      </c>
      <c r="AD24">
        <f t="shared" si="1"/>
        <v>1250.5749689151032</v>
      </c>
      <c r="AE24">
        <f>'IDT-1'!F24</f>
        <v>0</v>
      </c>
      <c r="AF24" s="24"/>
      <c r="AG24">
        <f t="shared" si="2"/>
        <v>1250.5749689151032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3.9417899999999997</v>
      </c>
      <c r="E25">
        <f>GT_NG!T25</f>
        <v>11.169423844837421</v>
      </c>
      <c r="F25">
        <f>GT_Spot!T25</f>
        <v>0</v>
      </c>
      <c r="G25">
        <f>PPCL_NG!T25</f>
        <v>29.308071837379114</v>
      </c>
      <c r="H25">
        <f>PPCL_Spot!T25</f>
        <v>0</v>
      </c>
      <c r="I25">
        <f>Bawana_NG!T25</f>
        <v>-1.6300000000000001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608.58506394387052</v>
      </c>
      <c r="P25" s="36">
        <v>24.200000000000003</v>
      </c>
      <c r="Q25" s="36">
        <v>7.7400000000000011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351.54201399999999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-121.4</v>
      </c>
      <c r="AA25" s="75">
        <f>STOA!J25</f>
        <v>356.46999999999997</v>
      </c>
      <c r="AB25" s="75">
        <f>-STOA!P25</f>
        <v>0</v>
      </c>
      <c r="AC25">
        <f t="shared" si="0"/>
        <v>13.439073304187209</v>
      </c>
      <c r="AD25">
        <f t="shared" si="1"/>
        <v>1246.4872903218998</v>
      </c>
      <c r="AE25">
        <f>'IDT-1'!F25</f>
        <v>0</v>
      </c>
      <c r="AF25" s="24"/>
      <c r="AG25">
        <f t="shared" si="2"/>
        <v>1246.4872903218998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3.9417899999999997</v>
      </c>
      <c r="E26">
        <f>GT_NG!T26</f>
        <v>11.169423844837421</v>
      </c>
      <c r="F26">
        <f>GT_Spot!T26</f>
        <v>0</v>
      </c>
      <c r="G26">
        <f>PPCL_NG!T26</f>
        <v>29.308071837379114</v>
      </c>
      <c r="H26">
        <f>PPCL_Spot!T26</f>
        <v>0</v>
      </c>
      <c r="I26">
        <f>Bawana_NG!T26</f>
        <v>-1.6300000000000001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608.58506394387052</v>
      </c>
      <c r="P26" s="36">
        <v>24.200000000000003</v>
      </c>
      <c r="Q26" s="36">
        <v>7.7400000000000011</v>
      </c>
      <c r="R26" s="38">
        <v>0</v>
      </c>
      <c r="S26" s="38">
        <v>0</v>
      </c>
      <c r="T26" s="37">
        <f>SUMPRODUCT(LTA!J26:AN26,LTA!J$101:AN$101,LTA!J$105:AN$105)</f>
        <v>1.04</v>
      </c>
      <c r="U26" s="37">
        <f>SUMPRODUCT(LTA!J26:AN26,LTA!J$102:AN$102,LTA!J$105:AN$105)</f>
        <v>393.29692399999999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-229</v>
      </c>
      <c r="AA26" s="75">
        <f>STOA!J26</f>
        <v>356.46999999999997</v>
      </c>
      <c r="AB26" s="75">
        <f>-STOA!P26</f>
        <v>0</v>
      </c>
      <c r="AC26">
        <f t="shared" si="0"/>
        <v>15.065501758353475</v>
      </c>
      <c r="AD26">
        <f t="shared" si="1"/>
        <v>1233.6157718677334</v>
      </c>
      <c r="AE26">
        <f>'IDT-1'!F26</f>
        <v>0</v>
      </c>
      <c r="AF26" s="24"/>
      <c r="AG26">
        <f t="shared" si="2"/>
        <v>1233.6157718677334</v>
      </c>
      <c r="AI26" s="34">
        <f>PXIL!J26</f>
        <v>0</v>
      </c>
      <c r="AJ26" s="34">
        <f>PXIL!P26</f>
        <v>0</v>
      </c>
      <c r="AK26" s="34">
        <f>RTM_IEX!J26</f>
        <v>43.56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3.9417899999999997</v>
      </c>
      <c r="E27">
        <f>GT_NG!T27</f>
        <v>11.166238950670088</v>
      </c>
      <c r="F27">
        <f>GT_Spot!T27</f>
        <v>0</v>
      </c>
      <c r="G27">
        <f>PPCL_NG!T27</f>
        <v>27.958358002762971</v>
      </c>
      <c r="H27">
        <f>PPCL_Spot!T27</f>
        <v>0</v>
      </c>
      <c r="I27">
        <f>Bawana_NG!T27</f>
        <v>-1.6300000000000001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607.86513059642812</v>
      </c>
      <c r="P27" s="36">
        <v>24.200000000000003</v>
      </c>
      <c r="Q27" s="36">
        <v>7.7400000000000011</v>
      </c>
      <c r="R27" s="38">
        <v>3.2374528301886794</v>
      </c>
      <c r="S27" s="38">
        <v>0</v>
      </c>
      <c r="T27" s="37">
        <f>SUMPRODUCT(LTA!J27:AN27,LTA!J$101:AN$101,LTA!J$105:AN$105)</f>
        <v>3.1</v>
      </c>
      <c r="U27" s="37">
        <f>SUMPRODUCT(LTA!J27:AN27,LTA!J$102:AN$102,LTA!J$105:AN$105)</f>
        <v>394.06746199999998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-238</v>
      </c>
      <c r="AA27" s="75">
        <f>STOA!J27</f>
        <v>356.46999999999997</v>
      </c>
      <c r="AB27" s="75">
        <f>-STOA!P27</f>
        <v>0</v>
      </c>
      <c r="AC27">
        <f t="shared" si="0"/>
        <v>15.095378303088104</v>
      </c>
      <c r="AD27">
        <f t="shared" si="1"/>
        <v>1218.9010540769618</v>
      </c>
      <c r="AE27">
        <f>'IDT-1'!F27</f>
        <v>0</v>
      </c>
      <c r="AF27" s="24"/>
      <c r="AG27">
        <f t="shared" si="2"/>
        <v>1218.9010540769618</v>
      </c>
      <c r="AI27" s="34">
        <f>PXIL!J27</f>
        <v>0</v>
      </c>
      <c r="AJ27" s="34">
        <f>PXIL!P27</f>
        <v>0</v>
      </c>
      <c r="AK27" s="34">
        <f>RTM_IEX!J27</f>
        <v>33.880000000000003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3.9417899999999997</v>
      </c>
      <c r="E28">
        <f>GT_NG!T28</f>
        <v>11.166238950670088</v>
      </c>
      <c r="F28">
        <f>GT_Spot!T28</f>
        <v>0</v>
      </c>
      <c r="G28">
        <f>PPCL_NG!T28</f>
        <v>27.958358002762971</v>
      </c>
      <c r="H28">
        <f>PPCL_Spot!T28</f>
        <v>0</v>
      </c>
      <c r="I28">
        <f>Bawana_NG!T28</f>
        <v>-1.6300000000000001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606.11923673849617</v>
      </c>
      <c r="P28" s="36">
        <v>24.200000000000003</v>
      </c>
      <c r="Q28" s="36">
        <v>7.7400000000000011</v>
      </c>
      <c r="R28" s="38">
        <v>8.1874549409571156</v>
      </c>
      <c r="S28" s="38">
        <v>0</v>
      </c>
      <c r="T28" s="37">
        <f>SUMPRODUCT(LTA!J28:AN28,LTA!J$101:AN$101,LTA!J$105:AN$105)</f>
        <v>5.8500000000000005</v>
      </c>
      <c r="U28" s="37">
        <f>SUMPRODUCT(LTA!J28:AN28,LTA!J$102:AN$102,LTA!J$105:AN$105)</f>
        <v>357.51784400000003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-118</v>
      </c>
      <c r="AA28" s="75">
        <f>STOA!J28</f>
        <v>356.46999999999997</v>
      </c>
      <c r="AB28" s="75">
        <f>-STOA!P28</f>
        <v>0</v>
      </c>
      <c r="AC28">
        <f t="shared" si="0"/>
        <v>13.862134253148417</v>
      </c>
      <c r="AD28">
        <f t="shared" si="1"/>
        <v>1230.6587883797379</v>
      </c>
      <c r="AE28">
        <f>'IDT-1'!F28</f>
        <v>0</v>
      </c>
      <c r="AF28" s="24"/>
      <c r="AG28">
        <f t="shared" si="2"/>
        <v>1230.6587883797379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-45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3.9417899999999997</v>
      </c>
      <c r="E29">
        <f>GT_NG!T29</f>
        <v>11.166238950670088</v>
      </c>
      <c r="F29">
        <f>GT_Spot!T29</f>
        <v>0</v>
      </c>
      <c r="G29">
        <f>PPCL_NG!T29</f>
        <v>27.958358002762971</v>
      </c>
      <c r="H29">
        <f>PPCL_Spot!T29</f>
        <v>0</v>
      </c>
      <c r="I29">
        <f>Bawana_NG!T29</f>
        <v>-1.6300000000000001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606.11923673849617</v>
      </c>
      <c r="P29" s="36">
        <v>24.200000000000003</v>
      </c>
      <c r="Q29" s="36">
        <v>7.7400000000000011</v>
      </c>
      <c r="R29" s="38">
        <v>14.072403074295476</v>
      </c>
      <c r="S29" s="38">
        <v>0</v>
      </c>
      <c r="T29" s="37">
        <f>SUMPRODUCT(LTA!J29:AN29,LTA!J$101:AN$101,LTA!J$105:AN$105)</f>
        <v>5.56</v>
      </c>
      <c r="U29" s="37">
        <f>SUMPRODUCT(LTA!J29:AN29,LTA!J$102:AN$102,LTA!J$105:AN$105)</f>
        <v>322.380966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-131</v>
      </c>
      <c r="AA29" s="75">
        <f>STOA!J29</f>
        <v>356.46999999999997</v>
      </c>
      <c r="AB29" s="75">
        <f>-STOA!P29</f>
        <v>0</v>
      </c>
      <c r="AC29">
        <f t="shared" si="0"/>
        <v>13.495627740055449</v>
      </c>
      <c r="AD29">
        <f t="shared" si="1"/>
        <v>1213.4833650261694</v>
      </c>
      <c r="AE29">
        <f>'IDT-1'!F29</f>
        <v>0</v>
      </c>
      <c r="AF29" s="24"/>
      <c r="AG29">
        <f t="shared" si="2"/>
        <v>1213.4833650261694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3.9417899999999997</v>
      </c>
      <c r="E30">
        <f>GT_NG!T30</f>
        <v>11.166238950670088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-1.6300000000000001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593.44095359426296</v>
      </c>
      <c r="P30" s="36">
        <v>24.200000000000003</v>
      </c>
      <c r="Q30" s="36">
        <v>7.7400000000000011</v>
      </c>
      <c r="R30" s="38">
        <v>19.09</v>
      </c>
      <c r="S30" s="38">
        <v>0</v>
      </c>
      <c r="T30" s="37">
        <f>SUMPRODUCT(LTA!J30:AN30,LTA!J$101:AN$101,LTA!J$105:AN$105)</f>
        <v>7.39</v>
      </c>
      <c r="U30" s="37">
        <f>SUMPRODUCT(LTA!J30:AN30,LTA!J$102:AN$102,LTA!J$105:AN$105)</f>
        <v>325.92360400000001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-124</v>
      </c>
      <c r="AA30" s="75">
        <f>STOA!J30</f>
        <v>356.46999999999997</v>
      </c>
      <c r="AB30" s="75">
        <f>-STOA!P30</f>
        <v>0</v>
      </c>
      <c r="AC30">
        <f t="shared" si="0"/>
        <v>13.422512472652716</v>
      </c>
      <c r="AD30">
        <f t="shared" si="1"/>
        <v>1219.3100740722805</v>
      </c>
      <c r="AE30">
        <f>'IDT-1'!F30</f>
        <v>0</v>
      </c>
      <c r="AF30" s="24"/>
      <c r="AG30">
        <f t="shared" si="2"/>
        <v>1219.3100740722805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3.9417899999999997</v>
      </c>
      <c r="E31">
        <f>GT_NG!T31</f>
        <v>11.169423844837421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-1.6300000000000001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593.44095359426296</v>
      </c>
      <c r="P31" s="36">
        <v>24.200000000000003</v>
      </c>
      <c r="Q31" s="36">
        <v>7.7400000000000011</v>
      </c>
      <c r="R31" s="38">
        <v>20.7</v>
      </c>
      <c r="S31" s="38">
        <v>0</v>
      </c>
      <c r="T31" s="37">
        <f>SUMPRODUCT(LTA!J31:AN31,LTA!J$101:AN$101,LTA!J$105:AN$105)</f>
        <v>8.16</v>
      </c>
      <c r="U31" s="37">
        <f>SUMPRODUCT(LTA!J31:AN31,LTA!J$102:AN$102,LTA!J$105:AN$105)</f>
        <v>329.83212800000001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-125</v>
      </c>
      <c r="AA31" s="75">
        <f>STOA!J31</f>
        <v>356.29</v>
      </c>
      <c r="AB31" s="75">
        <f>-STOA!P31</f>
        <v>0</v>
      </c>
      <c r="AC31">
        <f t="shared" si="0"/>
        <v>13.662736188887489</v>
      </c>
      <c r="AD31">
        <f t="shared" si="1"/>
        <v>1204.1815592502128</v>
      </c>
      <c r="AE31">
        <f>'IDT-1'!F31</f>
        <v>0</v>
      </c>
      <c r="AF31" s="24"/>
      <c r="AG31">
        <f t="shared" si="2"/>
        <v>1204.1815592502128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3.9417899999999997</v>
      </c>
      <c r="E32">
        <f>GT_NG!T32</f>
        <v>11.169423844837421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-1.6300000000000001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592.12950719426306</v>
      </c>
      <c r="P32" s="36">
        <v>24.200000000000003</v>
      </c>
      <c r="Q32" s="36">
        <v>7.7400000000000011</v>
      </c>
      <c r="R32" s="38">
        <v>21.199999999999996</v>
      </c>
      <c r="S32" s="38">
        <v>0</v>
      </c>
      <c r="T32" s="37">
        <f>SUMPRODUCT(LTA!J32:AN32,LTA!J$101:AN$101,LTA!J$105:AN$105)</f>
        <v>17.579999999999998</v>
      </c>
      <c r="U32" s="37">
        <f>SUMPRODUCT(LTA!J32:AN32,LTA!J$102:AN$102,LTA!J$105:AN$105)</f>
        <v>333.64186200000006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-123</v>
      </c>
      <c r="AA32" s="75">
        <f>STOA!J32</f>
        <v>356.29</v>
      </c>
      <c r="AB32" s="75">
        <f>-STOA!P32</f>
        <v>0</v>
      </c>
      <c r="AC32">
        <f t="shared" si="0"/>
        <v>13.754260864723102</v>
      </c>
      <c r="AD32">
        <f t="shared" si="1"/>
        <v>1218.5083221743776</v>
      </c>
      <c r="AE32">
        <f>'IDT-1'!F32</f>
        <v>0</v>
      </c>
      <c r="AF32" s="24"/>
      <c r="AG32">
        <f t="shared" si="2"/>
        <v>1218.5083221743776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3.9417899999999997</v>
      </c>
      <c r="E33">
        <f>GT_NG!T33</f>
        <v>11.169423844837421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-1.6300000000000001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600.14250197342722</v>
      </c>
      <c r="P33" s="36">
        <v>24.200000000000003</v>
      </c>
      <c r="Q33" s="36">
        <v>7.7400000000000011</v>
      </c>
      <c r="R33" s="38">
        <v>21.7</v>
      </c>
      <c r="S33" s="38">
        <v>0</v>
      </c>
      <c r="T33" s="37">
        <f>SUMPRODUCT(LTA!J33:AN33,LTA!J$101:AN$101,LTA!J$105:AN$105)</f>
        <v>27.07</v>
      </c>
      <c r="U33" s="37">
        <f>SUMPRODUCT(LTA!J33:AN33,LTA!J$102:AN$102,LTA!J$105:AN$105)</f>
        <v>333.01361000000003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-129</v>
      </c>
      <c r="AA33" s="75">
        <f>STOA!J33</f>
        <v>356.29</v>
      </c>
      <c r="AB33" s="75">
        <f>-STOA!P33</f>
        <v>0</v>
      </c>
      <c r="AC33">
        <f t="shared" si="0"/>
        <v>14.226771191978779</v>
      </c>
      <c r="AD33">
        <f t="shared" si="1"/>
        <v>1199.4105546262861</v>
      </c>
      <c r="AE33">
        <f>'IDT-1'!F33</f>
        <v>0</v>
      </c>
      <c r="AF33" s="24"/>
      <c r="AG33">
        <f t="shared" si="2"/>
        <v>1199.4105546262861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-70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3.9417899999999997</v>
      </c>
      <c r="E34">
        <f>GT_NG!T34</f>
        <v>11.169423844837421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-1.6300000000000001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600.60583205224475</v>
      </c>
      <c r="P34" s="36">
        <v>24.200000000000003</v>
      </c>
      <c r="Q34" s="36">
        <v>7.7400000000000011</v>
      </c>
      <c r="R34" s="38">
        <v>22.2</v>
      </c>
      <c r="S34" s="38">
        <v>0</v>
      </c>
      <c r="T34" s="37">
        <f>SUMPRODUCT(LTA!J34:AN34,LTA!J$101:AN$101,LTA!J$105:AN$105)</f>
        <v>34.089999999999996</v>
      </c>
      <c r="U34" s="37">
        <f>SUMPRODUCT(LTA!J34:AN34,LTA!J$102:AN$102,LTA!J$105:AN$105)</f>
        <v>336.16496000000001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-136</v>
      </c>
      <c r="AA34" s="75">
        <f>STOA!J34</f>
        <v>356.29</v>
      </c>
      <c r="AB34" s="75">
        <f>-STOA!P34</f>
        <v>0</v>
      </c>
      <c r="AC34">
        <f t="shared" si="0"/>
        <v>14.386903269327741</v>
      </c>
      <c r="AD34">
        <f t="shared" si="1"/>
        <v>1203.3851026277543</v>
      </c>
      <c r="AE34">
        <f>'IDT-1'!F34</f>
        <v>0</v>
      </c>
      <c r="AF34" s="24"/>
      <c r="AG34">
        <f t="shared" si="2"/>
        <v>1203.3851026277543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3.9417899999999997</v>
      </c>
      <c r="E35">
        <f>GT_NG!T35</f>
        <v>11.169423844837421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-1.6300000000000001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600.672355383168</v>
      </c>
      <c r="P35" s="36">
        <v>24.200000000000003</v>
      </c>
      <c r="Q35" s="36">
        <v>7.7400000000000011</v>
      </c>
      <c r="R35" s="38">
        <v>23.2</v>
      </c>
      <c r="S35" s="38">
        <v>0</v>
      </c>
      <c r="T35" s="37">
        <f>SUMPRODUCT(LTA!J35:AN35,LTA!J$101:AN$101,LTA!J$105:AN$105)</f>
        <v>41.76</v>
      </c>
      <c r="U35" s="37">
        <f>SUMPRODUCT(LTA!J35:AN35,LTA!J$102:AN$102,LTA!J$105:AN$105)</f>
        <v>339.55558400000001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-141</v>
      </c>
      <c r="AA35" s="75">
        <f>STOA!J35</f>
        <v>356.29</v>
      </c>
      <c r="AB35" s="75">
        <f>-STOA!P35</f>
        <v>0</v>
      </c>
      <c r="AC35">
        <f t="shared" si="0"/>
        <v>14.502500293362059</v>
      </c>
      <c r="AD35">
        <f t="shared" si="1"/>
        <v>1214.3966529346433</v>
      </c>
      <c r="AE35">
        <f>'IDT-1'!F35</f>
        <v>0</v>
      </c>
      <c r="AF35" s="24"/>
      <c r="AG35">
        <f t="shared" si="2"/>
        <v>1214.3966529346433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-66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3.9417899999999997</v>
      </c>
      <c r="E36">
        <f>GT_NG!T36</f>
        <v>11.169423844837421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-1.6300000000000001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600.67220423927222</v>
      </c>
      <c r="P36" s="36">
        <v>24.200000000000003</v>
      </c>
      <c r="Q36" s="36">
        <v>7.7400000000000011</v>
      </c>
      <c r="R36" s="38">
        <v>23.2</v>
      </c>
      <c r="S36" s="38">
        <v>0</v>
      </c>
      <c r="T36" s="37">
        <f>SUMPRODUCT(LTA!J36:AN36,LTA!J$101:AN$101,LTA!J$105:AN$105)</f>
        <v>51.45</v>
      </c>
      <c r="U36" s="37">
        <f>SUMPRODUCT(LTA!J36:AN36,LTA!J$102:AN$102,LTA!J$105:AN$105)</f>
        <v>342.97185200000007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-141</v>
      </c>
      <c r="AA36" s="75">
        <f>STOA!J36</f>
        <v>356.29</v>
      </c>
      <c r="AB36" s="75">
        <f>-STOA!P36</f>
        <v>0</v>
      </c>
      <c r="AC36">
        <f t="shared" si="0"/>
        <v>14.662224759306755</v>
      </c>
      <c r="AD36">
        <f t="shared" si="1"/>
        <v>1222.3430453248029</v>
      </c>
      <c r="AE36">
        <f>'IDT-1'!F36</f>
        <v>0</v>
      </c>
      <c r="AF36" s="24"/>
      <c r="AG36">
        <f t="shared" si="2"/>
        <v>1222.3430453248029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-71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3.9417899999999997</v>
      </c>
      <c r="E37">
        <f>GT_NG!T37</f>
        <v>11.169423844837421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-1.6300000000000001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600.67220423927222</v>
      </c>
      <c r="P37" s="36">
        <v>24.200000000000003</v>
      </c>
      <c r="Q37" s="36">
        <v>7.7400000000000011</v>
      </c>
      <c r="R37" s="38">
        <v>23.2</v>
      </c>
      <c r="S37" s="38">
        <v>0</v>
      </c>
      <c r="T37" s="37">
        <f>SUMPRODUCT(LTA!J37:AN37,LTA!J$101:AN$101,LTA!J$105:AN$105)</f>
        <v>52.45</v>
      </c>
      <c r="U37" s="37">
        <f>SUMPRODUCT(LTA!J37:AN37,LTA!J$102:AN$102,LTA!J$105:AN$105)</f>
        <v>346.57916599999999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-142</v>
      </c>
      <c r="AA37" s="75">
        <f>STOA!J37</f>
        <v>356.29</v>
      </c>
      <c r="AB37" s="75">
        <f>-STOA!P37</f>
        <v>0</v>
      </c>
      <c r="AC37">
        <f t="shared" si="0"/>
        <v>14.667256612417971</v>
      </c>
      <c r="AD37">
        <f t="shared" si="1"/>
        <v>1230.9453274716916</v>
      </c>
      <c r="AE37">
        <f>'IDT-1'!F37</f>
        <v>0</v>
      </c>
      <c r="AF37" s="24"/>
      <c r="AG37">
        <f t="shared" si="2"/>
        <v>1230.9453274716916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-66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3.73116</v>
      </c>
      <c r="E38">
        <f>GT_NG!T38</f>
        <v>11.169423844837421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-1.6300000000000001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600.67220423927222</v>
      </c>
      <c r="P38" s="36">
        <v>24.200000000000003</v>
      </c>
      <c r="Q38" s="36">
        <v>7.7400000000000011</v>
      </c>
      <c r="R38" s="38">
        <v>23.2</v>
      </c>
      <c r="S38" s="38">
        <v>0</v>
      </c>
      <c r="T38" s="37">
        <f>SUMPRODUCT(LTA!J38:AN38,LTA!J$101:AN$101,LTA!J$105:AN$105)</f>
        <v>56.03</v>
      </c>
      <c r="U38" s="37">
        <f>SUMPRODUCT(LTA!J38:AN38,LTA!J$102:AN$102,LTA!J$105:AN$105)</f>
        <v>350.74728399999998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-135</v>
      </c>
      <c r="AA38" s="75">
        <f>STOA!J38</f>
        <v>356.29</v>
      </c>
      <c r="AB38" s="75">
        <f>-STOA!P38</f>
        <v>0</v>
      </c>
      <c r="AC38">
        <f t="shared" si="0"/>
        <v>14.71583025177358</v>
      </c>
      <c r="AD38">
        <f t="shared" si="1"/>
        <v>1240.4342418323363</v>
      </c>
      <c r="AE38">
        <f>'IDT-1'!F38</f>
        <v>0</v>
      </c>
      <c r="AF38" s="24"/>
      <c r="AG38">
        <f t="shared" si="2"/>
        <v>1240.4342418323363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-71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3.73116</v>
      </c>
      <c r="E39">
        <f>GT_NG!T39</f>
        <v>11.075299486594409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-1.6300000000000001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599.4719911213715</v>
      </c>
      <c r="P39" s="36">
        <v>24.200000000000003</v>
      </c>
      <c r="Q39" s="36">
        <v>7.7400000000000011</v>
      </c>
      <c r="R39" s="38">
        <v>23.2</v>
      </c>
      <c r="S39" s="38">
        <v>0</v>
      </c>
      <c r="T39" s="37">
        <f>SUMPRODUCT(LTA!J39:AN39,LTA!J$101:AN$101,LTA!J$105:AN$105)</f>
        <v>84.14</v>
      </c>
      <c r="U39" s="37">
        <f>SUMPRODUCT(LTA!J39:AN39,LTA!J$102:AN$102,LTA!J$105:AN$105)</f>
        <v>354.03879000000006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-107</v>
      </c>
      <c r="AA39" s="75">
        <f>STOA!J39</f>
        <v>353.98</v>
      </c>
      <c r="AB39" s="75">
        <f>-STOA!P39</f>
        <v>0</v>
      </c>
      <c r="AC39">
        <f t="shared" si="0"/>
        <v>14.614198361417897</v>
      </c>
      <c r="AD39">
        <f t="shared" si="1"/>
        <v>1307.3330422465481</v>
      </c>
      <c r="AE39">
        <f>'IDT-1'!F39</f>
        <v>0</v>
      </c>
      <c r="AF39" s="24"/>
      <c r="AG39">
        <f t="shared" si="2"/>
        <v>1307.3330422465481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-60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3.73116</v>
      </c>
      <c r="E40">
        <f>GT_NG!T40</f>
        <v>11.075299486594409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-1.6300000000000001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598.3307111816863</v>
      </c>
      <c r="P40" s="36">
        <v>24.200000000000003</v>
      </c>
      <c r="Q40" s="36">
        <v>7.7399999999999993</v>
      </c>
      <c r="R40" s="38">
        <v>23.2</v>
      </c>
      <c r="S40" s="38">
        <v>0</v>
      </c>
      <c r="T40" s="37">
        <f>SUMPRODUCT(LTA!J40:AN40,LTA!J$101:AN$101,LTA!J$105:AN$105)</f>
        <v>89.88000000000001</v>
      </c>
      <c r="U40" s="37">
        <f>SUMPRODUCT(LTA!J40:AN40,LTA!J$102:AN$102,LTA!J$105:AN$105)</f>
        <v>357.44747800000005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-80</v>
      </c>
      <c r="AA40" s="75">
        <f>STOA!J40</f>
        <v>353.98</v>
      </c>
      <c r="AB40" s="75">
        <f>-STOA!P40</f>
        <v>0</v>
      </c>
      <c r="AC40">
        <f t="shared" si="0"/>
        <v>14.444954109249394</v>
      </c>
      <c r="AD40">
        <f t="shared" si="1"/>
        <v>1342.5096945590312</v>
      </c>
      <c r="AE40">
        <f>'IDT-1'!F40</f>
        <v>0</v>
      </c>
      <c r="AF40" s="24"/>
      <c r="AG40">
        <f t="shared" si="2"/>
        <v>1342.5096945590312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-60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3.73116</v>
      </c>
      <c r="E41">
        <f>GT_NG!T41</f>
        <v>11.074258878778984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-1.6300000000000001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598.69387877235465</v>
      </c>
      <c r="P41" s="36">
        <v>24.200000000000003</v>
      </c>
      <c r="Q41" s="36">
        <v>7.7399999999999993</v>
      </c>
      <c r="R41" s="38">
        <v>23.2</v>
      </c>
      <c r="S41" s="38">
        <v>0</v>
      </c>
      <c r="T41" s="37">
        <f>SUMPRODUCT(LTA!J41:AN41,LTA!J$101:AN$101,LTA!J$105:AN$105)</f>
        <v>93.62</v>
      </c>
      <c r="U41" s="37">
        <f>SUMPRODUCT(LTA!J41:AN41,LTA!J$102:AN$102,LTA!J$105:AN$105)</f>
        <v>360.07479999999998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-35</v>
      </c>
      <c r="AA41" s="75">
        <f>STOA!J41</f>
        <v>353.98</v>
      </c>
      <c r="AB41" s="75">
        <f>-STOA!P41</f>
        <v>0</v>
      </c>
      <c r="AC41">
        <f t="shared" si="0"/>
        <v>13.57196987046799</v>
      </c>
      <c r="AD41">
        <f t="shared" si="1"/>
        <v>1455.1121277806658</v>
      </c>
      <c r="AE41">
        <f>'IDT-1'!F41</f>
        <v>0</v>
      </c>
      <c r="AF41" s="24"/>
      <c r="AG41">
        <f t="shared" si="2"/>
        <v>1455.1121277806658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3.73116</v>
      </c>
      <c r="E42">
        <f>GT_NG!T42</f>
        <v>11.076504384638644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-1.6300000000000001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598.69387877235465</v>
      </c>
      <c r="P42" s="36">
        <v>24.200000000000003</v>
      </c>
      <c r="Q42" s="36">
        <v>7.7399999999999993</v>
      </c>
      <c r="R42" s="38">
        <v>23.2</v>
      </c>
      <c r="S42" s="38">
        <v>0</v>
      </c>
      <c r="T42" s="37">
        <f>SUMPRODUCT(LTA!J42:AN42,LTA!J$101:AN$101,LTA!J$105:AN$105)</f>
        <v>96.89</v>
      </c>
      <c r="U42" s="37">
        <f>SUMPRODUCT(LTA!J42:AN42,LTA!J$102:AN$102,LTA!J$105:AN$105)</f>
        <v>362.31986600000005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353.98</v>
      </c>
      <c r="AB42" s="75">
        <f>-STOA!P42</f>
        <v>0</v>
      </c>
      <c r="AC42">
        <f t="shared" si="0"/>
        <v>13.565339748442721</v>
      </c>
      <c r="AD42">
        <f t="shared" si="1"/>
        <v>1524.6760694085508</v>
      </c>
      <c r="AE42">
        <f>'IDT-1'!F42</f>
        <v>0</v>
      </c>
      <c r="AF42" s="24"/>
      <c r="AG42">
        <f t="shared" si="2"/>
        <v>1524.6760694085508</v>
      </c>
      <c r="AI42" s="34">
        <f>PXIL!J42</f>
        <v>0</v>
      </c>
      <c r="AJ42" s="34">
        <f>PXIL!P42</f>
        <v>0</v>
      </c>
      <c r="AK42" s="34">
        <f>RTM_IEX!J42</f>
        <v>29.04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3.73116</v>
      </c>
      <c r="E43">
        <f>GT_NG!T43</f>
        <v>11.079854809437386</v>
      </c>
      <c r="F43">
        <f>GT_Spot!T43</f>
        <v>0</v>
      </c>
      <c r="G43">
        <f>PPCL_NG!T43</f>
        <v>29.5</v>
      </c>
      <c r="H43">
        <f>PPCL_Spot!T43</f>
        <v>0</v>
      </c>
      <c r="I43">
        <f>Bawana_NG!T43</f>
        <v>-1.6300000000000001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597.38243237235474</v>
      </c>
      <c r="P43" s="36">
        <v>24.200000000000003</v>
      </c>
      <c r="Q43" s="36">
        <v>7.7399999999999993</v>
      </c>
      <c r="R43" s="38">
        <v>23.2</v>
      </c>
      <c r="S43" s="38">
        <v>0</v>
      </c>
      <c r="T43" s="37">
        <f>SUMPRODUCT(LTA!J43:AN43,LTA!J$101:AN$101,LTA!J$105:AN$105)</f>
        <v>99.919999999999987</v>
      </c>
      <c r="U43" s="37">
        <f>SUMPRODUCT(LTA!J43:AN43,LTA!J$102:AN$102,LTA!J$105:AN$105)</f>
        <v>441.43430000000001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353.98</v>
      </c>
      <c r="AB43" s="75">
        <f>-STOA!P43</f>
        <v>0</v>
      </c>
      <c r="AC43">
        <f t="shared" si="0"/>
        <v>14.025547523060951</v>
      </c>
      <c r="AD43">
        <f t="shared" si="1"/>
        <v>1576.5121996587311</v>
      </c>
      <c r="AE43">
        <f>'IDT-1'!F43</f>
        <v>0</v>
      </c>
      <c r="AF43" s="24"/>
      <c r="AG43">
        <f t="shared" si="2"/>
        <v>1576.5121996587311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3.73116</v>
      </c>
      <c r="E44">
        <f>GT_NG!T44</f>
        <v>11.079854809437386</v>
      </c>
      <c r="F44">
        <f>GT_Spot!T44</f>
        <v>0</v>
      </c>
      <c r="G44">
        <f>PPCL_NG!T44</f>
        <v>29.5</v>
      </c>
      <c r="H44">
        <f>PPCL_Spot!T44</f>
        <v>0</v>
      </c>
      <c r="I44">
        <f>Bawana_NG!T44</f>
        <v>-1.6300000000000001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597.38243237235474</v>
      </c>
      <c r="P44" s="36">
        <v>24.200000000000003</v>
      </c>
      <c r="Q44" s="36">
        <v>7.7399999999999993</v>
      </c>
      <c r="R44" s="38">
        <v>23.2</v>
      </c>
      <c r="S44" s="38">
        <v>0</v>
      </c>
      <c r="T44" s="37">
        <f>SUMPRODUCT(LTA!J44:AN44,LTA!J$101:AN$101,LTA!J$105:AN$105)</f>
        <v>104.32</v>
      </c>
      <c r="U44" s="37">
        <f>SUMPRODUCT(LTA!J44:AN44,LTA!J$102:AN$102,LTA!J$105:AN$105)</f>
        <v>438.14398799999998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353.98</v>
      </c>
      <c r="AB44" s="75">
        <f>-STOA!P44</f>
        <v>0</v>
      </c>
      <c r="AC44">
        <f t="shared" si="0"/>
        <v>14.290864777460952</v>
      </c>
      <c r="AD44">
        <f t="shared" si="1"/>
        <v>1606.3965704043312</v>
      </c>
      <c r="AE44">
        <f>'IDT-1'!F44</f>
        <v>0</v>
      </c>
      <c r="AF44" s="24"/>
      <c r="AG44">
        <f t="shared" si="2"/>
        <v>1606.3965704043312</v>
      </c>
      <c r="AI44" s="34">
        <f>PXIL!J44</f>
        <v>0</v>
      </c>
      <c r="AJ44" s="34">
        <f>PXIL!P44</f>
        <v>0</v>
      </c>
      <c r="AK44" s="34">
        <f>RTM_IEX!J44</f>
        <v>29.04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3.73116</v>
      </c>
      <c r="E45">
        <f>GT_NG!T45</f>
        <v>11.079854809437386</v>
      </c>
      <c r="F45">
        <f>GT_Spot!T45</f>
        <v>0</v>
      </c>
      <c r="G45">
        <f>PPCL_NG!T45</f>
        <v>29.5</v>
      </c>
      <c r="H45">
        <f>PPCL_Spot!T45</f>
        <v>0</v>
      </c>
      <c r="I45">
        <f>Bawana_NG!T45</f>
        <v>-1.6300000000000001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608.68989182987718</v>
      </c>
      <c r="P45" s="36">
        <v>24.200000000000003</v>
      </c>
      <c r="Q45" s="36">
        <v>7.7399999999999993</v>
      </c>
      <c r="R45" s="38">
        <v>23.2</v>
      </c>
      <c r="S45" s="38">
        <v>0</v>
      </c>
      <c r="T45" s="37">
        <f>SUMPRODUCT(LTA!J45:AN45,LTA!J$101:AN$101,LTA!J$105:AN$105)</f>
        <v>106.33</v>
      </c>
      <c r="U45" s="37">
        <f>SUMPRODUCT(LTA!J45:AN45,LTA!J$102:AN$102,LTA!J$105:AN$105)</f>
        <v>434.36786799999999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353.98</v>
      </c>
      <c r="AB45" s="75">
        <f>-STOA!P45</f>
        <v>0</v>
      </c>
      <c r="AC45">
        <f t="shared" si="0"/>
        <v>14.332236564687149</v>
      </c>
      <c r="AD45">
        <f t="shared" si="1"/>
        <v>1611.0565380746277</v>
      </c>
      <c r="AE45">
        <f>'IDT-1'!F45</f>
        <v>0</v>
      </c>
      <c r="AF45" s="24"/>
      <c r="AG45">
        <f t="shared" si="2"/>
        <v>1611.0565380746277</v>
      </c>
      <c r="AI45" s="34">
        <f>PXIL!J45</f>
        <v>0</v>
      </c>
      <c r="AJ45" s="34">
        <f>PXIL!P45</f>
        <v>0</v>
      </c>
      <c r="AK45" s="34">
        <f>RTM_IEX!J45</f>
        <v>24.2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3.73116</v>
      </c>
      <c r="E46">
        <f>GT_NG!T46</f>
        <v>11.079854809437386</v>
      </c>
      <c r="F46">
        <f>GT_Spot!T46</f>
        <v>0</v>
      </c>
      <c r="G46">
        <f>PPCL_NG!T46</f>
        <v>29.5</v>
      </c>
      <c r="H46">
        <f>PPCL_Spot!T46</f>
        <v>0</v>
      </c>
      <c r="I46">
        <f>Bawana_NG!T46</f>
        <v>-1.6300000000000001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608.68974705655444</v>
      </c>
      <c r="P46" s="36">
        <v>24.200000000000003</v>
      </c>
      <c r="Q46" s="36">
        <v>7.7399999999999993</v>
      </c>
      <c r="R46" s="38">
        <v>23.2</v>
      </c>
      <c r="S46" s="38">
        <v>0</v>
      </c>
      <c r="T46" s="37">
        <f>SUMPRODUCT(LTA!J46:AN46,LTA!J$101:AN$101,LTA!J$105:AN$105)</f>
        <v>106.35</v>
      </c>
      <c r="U46" s="37">
        <f>SUMPRODUCT(LTA!J46:AN46,LTA!J$102:AN$102,LTA!J$105:AN$105)</f>
        <v>433.48553399999997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353.98</v>
      </c>
      <c r="AB46" s="75">
        <f>-STOA!P46</f>
        <v>0</v>
      </c>
      <c r="AC46">
        <f t="shared" si="0"/>
        <v>14.495014751481909</v>
      </c>
      <c r="AD46">
        <f t="shared" si="1"/>
        <v>1629.3912811145099</v>
      </c>
      <c r="AE46">
        <f>'IDT-1'!F46</f>
        <v>0</v>
      </c>
      <c r="AF46" s="24"/>
      <c r="AG46">
        <f t="shared" si="2"/>
        <v>1629.3912811145099</v>
      </c>
      <c r="AI46" s="34">
        <f>PXIL!J46</f>
        <v>0</v>
      </c>
      <c r="AJ46" s="34">
        <f>PXIL!P46</f>
        <v>0</v>
      </c>
      <c r="AK46" s="34">
        <f>RTM_IEX!J46</f>
        <v>43.56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3.73116</v>
      </c>
      <c r="E47">
        <f>GT_NG!T47</f>
        <v>11.079854809437386</v>
      </c>
      <c r="F47">
        <f>GT_Spot!T47</f>
        <v>0</v>
      </c>
      <c r="G47">
        <f>PPCL_NG!T47</f>
        <v>29.5</v>
      </c>
      <c r="H47">
        <f>PPCL_Spot!T47</f>
        <v>0</v>
      </c>
      <c r="I47">
        <f>Bawana_NG!T47</f>
        <v>-1.6300000000000001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610.30296991862133</v>
      </c>
      <c r="P47" s="36">
        <v>24.200000000000003</v>
      </c>
      <c r="Q47" s="36">
        <v>7.7399999999999993</v>
      </c>
      <c r="R47" s="38">
        <v>24.2</v>
      </c>
      <c r="S47" s="38">
        <v>0</v>
      </c>
      <c r="T47" s="37">
        <f>SUMPRODUCT(LTA!J47:AN47,LTA!J$101:AN$101,LTA!J$105:AN$105)</f>
        <v>106.37</v>
      </c>
      <c r="U47" s="37">
        <f>SUMPRODUCT(LTA!J47:AN47,LTA!J$102:AN$102,LTA!J$105:AN$105)</f>
        <v>436.14746199999996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353.98</v>
      </c>
      <c r="AB47" s="75">
        <f>-STOA!P47</f>
        <v>0</v>
      </c>
      <c r="AC47">
        <f t="shared" si="0"/>
        <v>14.158284079068098</v>
      </c>
      <c r="AD47">
        <f t="shared" si="1"/>
        <v>1591.4631626489906</v>
      </c>
      <c r="AE47">
        <f>'IDT-1'!F47</f>
        <v>0</v>
      </c>
      <c r="AF47" s="24"/>
      <c r="AG47">
        <f t="shared" si="2"/>
        <v>1591.4631626489906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3.73116</v>
      </c>
      <c r="E48">
        <f>GT_NG!T48</f>
        <v>11.076504384638644</v>
      </c>
      <c r="F48">
        <f>GT_Spot!T48</f>
        <v>0</v>
      </c>
      <c r="G48">
        <f>PPCL_NG!T48</f>
        <v>29.5</v>
      </c>
      <c r="H48">
        <f>PPCL_Spot!T48</f>
        <v>0</v>
      </c>
      <c r="I48">
        <f>Bawana_NG!T48</f>
        <v>-1.6300000000000001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610.29333950560772</v>
      </c>
      <c r="P48" s="36">
        <v>24.200000000000003</v>
      </c>
      <c r="Q48" s="36">
        <v>7.7399999999999993</v>
      </c>
      <c r="R48" s="38">
        <v>24.2</v>
      </c>
      <c r="S48" s="38">
        <v>0</v>
      </c>
      <c r="T48" s="37">
        <f>SUMPRODUCT(LTA!J48:AN48,LTA!J$101:AN$101,LTA!J$105:AN$105)</f>
        <v>106.36</v>
      </c>
      <c r="U48" s="37">
        <f>SUMPRODUCT(LTA!J48:AN48,LTA!J$102:AN$102,LTA!J$105:AN$105)</f>
        <v>440.44051400000001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353.98</v>
      </c>
      <c r="AB48" s="75">
        <f>-STOA!P48</f>
        <v>0</v>
      </c>
      <c r="AC48">
        <f t="shared" si="0"/>
        <v>14.281044705295349</v>
      </c>
      <c r="AD48">
        <f t="shared" si="1"/>
        <v>1605.2904731849515</v>
      </c>
      <c r="AE48">
        <f>'IDT-1'!F48</f>
        <v>0</v>
      </c>
      <c r="AF48" s="24"/>
      <c r="AG48">
        <f t="shared" si="2"/>
        <v>1605.2904731849515</v>
      </c>
      <c r="AI48" s="34">
        <f>PXIL!J48</f>
        <v>0</v>
      </c>
      <c r="AJ48" s="34">
        <f>PXIL!P48</f>
        <v>0</v>
      </c>
      <c r="AK48" s="34">
        <f>RTM_IEX!J48</f>
        <v>9.68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3.73116</v>
      </c>
      <c r="E49">
        <f>GT_NG!T49</f>
        <v>11.076504384638644</v>
      </c>
      <c r="F49">
        <f>GT_Spot!T49</f>
        <v>0</v>
      </c>
      <c r="G49">
        <f>PPCL_NG!T49</f>
        <v>29.5</v>
      </c>
      <c r="H49">
        <f>PPCL_Spot!T49</f>
        <v>0</v>
      </c>
      <c r="I49">
        <f>Bawana_NG!T49</f>
        <v>-1.6300000000000001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612.15504492262119</v>
      </c>
      <c r="P49" s="36">
        <v>23.53</v>
      </c>
      <c r="Q49" s="36">
        <v>7.7399999999999993</v>
      </c>
      <c r="R49" s="38">
        <v>24.2</v>
      </c>
      <c r="S49" s="38">
        <v>0</v>
      </c>
      <c r="T49" s="37">
        <f>SUMPRODUCT(LTA!J49:AN49,LTA!J$101:AN$101,LTA!J$105:AN$105)</f>
        <v>106.39</v>
      </c>
      <c r="U49" s="37">
        <f>SUMPRODUCT(LTA!J49:AN49,LTA!J$102:AN$102,LTA!J$105:AN$105)</f>
        <v>442.49203599999998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353.98</v>
      </c>
      <c r="AB49" s="75">
        <f>-STOA!P49</f>
        <v>0</v>
      </c>
      <c r="AC49">
        <f t="shared" si="0"/>
        <v>14.565401106565064</v>
      </c>
      <c r="AD49">
        <f t="shared" si="1"/>
        <v>1637.3193442006948</v>
      </c>
      <c r="AE49">
        <f>'IDT-1'!F49</f>
        <v>0</v>
      </c>
      <c r="AF49" s="24"/>
      <c r="AG49">
        <f t="shared" si="2"/>
        <v>1637.3193442006948</v>
      </c>
      <c r="AI49" s="34">
        <f>PXIL!J49</f>
        <v>0</v>
      </c>
      <c r="AJ49" s="34">
        <f>PXIL!P49</f>
        <v>0</v>
      </c>
      <c r="AK49" s="34">
        <f>RTM_IEX!J49</f>
        <v>38.72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3.73116</v>
      </c>
      <c r="E50">
        <f>GT_NG!T50</f>
        <v>11.076504384638644</v>
      </c>
      <c r="F50">
        <f>GT_Spot!T50</f>
        <v>0</v>
      </c>
      <c r="G50">
        <f>PPCL_NG!T50</f>
        <v>29.5</v>
      </c>
      <c r="H50">
        <f>PPCL_Spot!T50</f>
        <v>0</v>
      </c>
      <c r="I50">
        <f>Bawana_NG!T50</f>
        <v>-1.6300000000000001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612.15490014929856</v>
      </c>
      <c r="P50" s="36">
        <v>23.53</v>
      </c>
      <c r="Q50" s="36">
        <v>7.7399999999999993</v>
      </c>
      <c r="R50" s="38">
        <v>24.2</v>
      </c>
      <c r="S50" s="38">
        <v>0</v>
      </c>
      <c r="T50" s="37">
        <f>SUMPRODUCT(LTA!J50:AN50,LTA!J$101:AN$101,LTA!J$105:AN$105)</f>
        <v>107.19</v>
      </c>
      <c r="U50" s="37">
        <f>SUMPRODUCT(LTA!J50:AN50,LTA!J$102:AN$102,LTA!J$105:AN$105)</f>
        <v>444.76242599999995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353.98</v>
      </c>
      <c r="AB50" s="75">
        <f>-STOA!P50</f>
        <v>0</v>
      </c>
      <c r="AC50">
        <f t="shared" si="0"/>
        <v>14.549827264559829</v>
      </c>
      <c r="AD50">
        <f t="shared" si="1"/>
        <v>1635.5651632693775</v>
      </c>
      <c r="AE50">
        <f>'IDT-1'!F50</f>
        <v>0</v>
      </c>
      <c r="AF50" s="24"/>
      <c r="AG50">
        <f t="shared" si="2"/>
        <v>1635.5651632693775</v>
      </c>
      <c r="AI50" s="34">
        <f>PXIL!J50</f>
        <v>0</v>
      </c>
      <c r="AJ50" s="34">
        <f>PXIL!P50</f>
        <v>0</v>
      </c>
      <c r="AK50" s="34">
        <f>RTM_IEX!J50</f>
        <v>33.880000000000003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3.73116</v>
      </c>
      <c r="E51">
        <f>GT_NG!T51</f>
        <v>11.076504384638644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-1.6300000000000001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612.15504492262119</v>
      </c>
      <c r="P51" s="36">
        <v>75.2</v>
      </c>
      <c r="Q51" s="36">
        <v>7.7399999999999993</v>
      </c>
      <c r="R51" s="38">
        <v>24.2</v>
      </c>
      <c r="S51" s="38">
        <v>0</v>
      </c>
      <c r="T51" s="37">
        <f>SUMPRODUCT(LTA!J51:AN51,LTA!J$101:AN$101,LTA!J$105:AN$105)</f>
        <v>107.18</v>
      </c>
      <c r="U51" s="37">
        <f>SUMPRODUCT(LTA!J51:AN51,LTA!J$102:AN$102,LTA!J$105:AN$105)</f>
        <v>440.09729799999997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353.98</v>
      </c>
      <c r="AB51" s="75">
        <f>-STOA!P51</f>
        <v>0</v>
      </c>
      <c r="AC51">
        <f t="shared" si="0"/>
        <v>14.660839412165066</v>
      </c>
      <c r="AD51">
        <f t="shared" si="1"/>
        <v>1648.0691678950948</v>
      </c>
      <c r="AE51">
        <f>'IDT-1'!F51</f>
        <v>0</v>
      </c>
      <c r="AF51" s="24"/>
      <c r="AG51">
        <f t="shared" si="2"/>
        <v>1648.0691678950948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3.73116</v>
      </c>
      <c r="E52">
        <f>GT_NG!T52</f>
        <v>11.076504384638644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-1.6300000000000001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612.15490014929856</v>
      </c>
      <c r="P52" s="36">
        <v>75.2</v>
      </c>
      <c r="Q52" s="36">
        <v>7.7399999999999993</v>
      </c>
      <c r="R52" s="38">
        <v>24.2</v>
      </c>
      <c r="S52" s="38">
        <v>0</v>
      </c>
      <c r="T52" s="37">
        <f>SUMPRODUCT(LTA!J52:AN52,LTA!J$101:AN$101,LTA!J$105:AN$105)</f>
        <v>107.13</v>
      </c>
      <c r="U52" s="37">
        <f>SUMPRODUCT(LTA!J52:AN52,LTA!J$102:AN$102,LTA!J$105:AN$105)</f>
        <v>443.06881200000004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353.98</v>
      </c>
      <c r="AB52" s="75">
        <f>-STOA!P52</f>
        <v>0</v>
      </c>
      <c r="AC52">
        <f t="shared" si="0"/>
        <v>14.686547461359829</v>
      </c>
      <c r="AD52">
        <f t="shared" si="1"/>
        <v>1650.9648290725775</v>
      </c>
      <c r="AE52">
        <f>'IDT-1'!F52</f>
        <v>0</v>
      </c>
      <c r="AF52" s="24"/>
      <c r="AG52">
        <f t="shared" si="2"/>
        <v>1650.9648290725775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3.73116</v>
      </c>
      <c r="E53">
        <f>GT_NG!T53</f>
        <v>11.076504384638644</v>
      </c>
      <c r="F53">
        <f>GT_Spot!T53</f>
        <v>0</v>
      </c>
      <c r="G53">
        <f>PPCL_NG!T53</f>
        <v>29</v>
      </c>
      <c r="H53">
        <f>PPCL_Spot!T53</f>
        <v>0</v>
      </c>
      <c r="I53">
        <f>Bawana_NG!T53</f>
        <v>-1.6300000000000001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612.15504492262119</v>
      </c>
      <c r="P53" s="36">
        <v>75.2</v>
      </c>
      <c r="Q53" s="36">
        <v>7.7399999999999993</v>
      </c>
      <c r="R53" s="38">
        <v>24.2</v>
      </c>
      <c r="S53" s="38">
        <v>0</v>
      </c>
      <c r="T53" s="37">
        <f>SUMPRODUCT(LTA!J53:AN53,LTA!J$101:AN$101,LTA!J$105:AN$105)</f>
        <v>107.17</v>
      </c>
      <c r="U53" s="37">
        <f>SUMPRODUCT(LTA!J53:AN53,LTA!J$102:AN$102,LTA!J$105:AN$105)</f>
        <v>443.31251999999995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353.98</v>
      </c>
      <c r="AB53" s="75">
        <f>-STOA!P53</f>
        <v>0</v>
      </c>
      <c r="AC53">
        <f t="shared" si="0"/>
        <v>14.859413365765066</v>
      </c>
      <c r="AD53">
        <f t="shared" si="1"/>
        <v>1670.4358159414946</v>
      </c>
      <c r="AE53">
        <f>'IDT-1'!F53</f>
        <v>0</v>
      </c>
      <c r="AF53" s="24"/>
      <c r="AG53">
        <f t="shared" si="2"/>
        <v>1670.4358159414946</v>
      </c>
      <c r="AI53" s="34">
        <f>PXIL!J53</f>
        <v>0</v>
      </c>
      <c r="AJ53" s="34">
        <f>PXIL!P53</f>
        <v>0</v>
      </c>
      <c r="AK53" s="34">
        <f>RTM_IEX!J53</f>
        <v>19.36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3.73116</v>
      </c>
      <c r="E54">
        <f>GT_NG!T54</f>
        <v>11.076504384638644</v>
      </c>
      <c r="F54">
        <f>GT_Spot!T54</f>
        <v>0</v>
      </c>
      <c r="G54">
        <f>PPCL_NG!T54</f>
        <v>29</v>
      </c>
      <c r="H54">
        <f>PPCL_Spot!T54</f>
        <v>0</v>
      </c>
      <c r="I54">
        <f>Bawana_NG!T54</f>
        <v>-1.6300000000000001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612.15490014929856</v>
      </c>
      <c r="P54" s="36">
        <v>75.2</v>
      </c>
      <c r="Q54" s="36">
        <v>7.7399999999999993</v>
      </c>
      <c r="R54" s="38">
        <v>24.2</v>
      </c>
      <c r="S54" s="38">
        <v>0</v>
      </c>
      <c r="T54" s="37">
        <f>SUMPRODUCT(LTA!J54:AN54,LTA!J$101:AN$101,LTA!J$105:AN$105)</f>
        <v>107.17</v>
      </c>
      <c r="U54" s="37">
        <f>SUMPRODUCT(LTA!J54:AN54,LTA!J$102:AN$102,LTA!J$105:AN$105)</f>
        <v>446.36556400000001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353.98</v>
      </c>
      <c r="AB54" s="75">
        <f>-STOA!P54</f>
        <v>0</v>
      </c>
      <c r="AC54">
        <f t="shared" si="0"/>
        <v>14.715910878959829</v>
      </c>
      <c r="AD54">
        <f t="shared" si="1"/>
        <v>1654.2722176549773</v>
      </c>
      <c r="AE54">
        <f>'IDT-1'!F54</f>
        <v>0</v>
      </c>
      <c r="AF54" s="24"/>
      <c r="AG54">
        <f t="shared" si="2"/>
        <v>1654.2722176549773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3.73116</v>
      </c>
      <c r="E55">
        <f>GT_NG!T55</f>
        <v>11.076504384638644</v>
      </c>
      <c r="F55">
        <f>GT_Spot!T55</f>
        <v>0</v>
      </c>
      <c r="G55">
        <f>PPCL_NG!T55</f>
        <v>29</v>
      </c>
      <c r="H55">
        <f>PPCL_Spot!T55</f>
        <v>0</v>
      </c>
      <c r="I55">
        <f>Bawana_NG!T55</f>
        <v>-1.6300000000000001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607.78724621826268</v>
      </c>
      <c r="P55" s="36">
        <v>29.040000000000003</v>
      </c>
      <c r="Q55" s="36">
        <v>7.7399999999999993</v>
      </c>
      <c r="R55" s="38">
        <v>24.2</v>
      </c>
      <c r="S55" s="38">
        <v>0</v>
      </c>
      <c r="T55" s="37">
        <f>SUMPRODUCT(LTA!J55:AN55,LTA!J$101:AN$101,LTA!J$105:AN$105)</f>
        <v>105.86</v>
      </c>
      <c r="U55" s="37">
        <f>SUMPRODUCT(LTA!J55:AN55,LTA!J$102:AN$102,LTA!J$105:AN$105)</f>
        <v>447.18136399999997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353.98</v>
      </c>
      <c r="AB55" s="75">
        <f>-STOA!P55</f>
        <v>0</v>
      </c>
      <c r="AC55">
        <f t="shared" si="0"/>
        <v>14.43728656436671</v>
      </c>
      <c r="AD55">
        <f t="shared" si="1"/>
        <v>1622.8889880385345</v>
      </c>
      <c r="AE55">
        <f>'IDT-1'!F55</f>
        <v>0</v>
      </c>
      <c r="AF55" s="24"/>
      <c r="AG55">
        <f t="shared" si="2"/>
        <v>1622.8889880385345</v>
      </c>
      <c r="AI55" s="34">
        <f>PXIL!J55</f>
        <v>0</v>
      </c>
      <c r="AJ55" s="34">
        <f>PXIL!P55</f>
        <v>0</v>
      </c>
      <c r="AK55" s="34">
        <f>RTM_IEX!J55</f>
        <v>19.36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3.73116</v>
      </c>
      <c r="E56">
        <f>GT_NG!T56</f>
        <v>11.076504384638644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-1.6300000000000001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607.78724621826268</v>
      </c>
      <c r="P56" s="36">
        <v>29.040000000000003</v>
      </c>
      <c r="Q56" s="36">
        <v>7.7399999999999993</v>
      </c>
      <c r="R56" s="38">
        <v>24.2</v>
      </c>
      <c r="S56" s="38">
        <v>0</v>
      </c>
      <c r="T56" s="37">
        <f>SUMPRODUCT(LTA!J56:AN56,LTA!J$101:AN$101,LTA!J$105:AN$105)</f>
        <v>105.85000000000001</v>
      </c>
      <c r="U56" s="37">
        <f>SUMPRODUCT(LTA!J56:AN56,LTA!J$102:AN$102,LTA!J$105:AN$105)</f>
        <v>446.99523600000003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353.98</v>
      </c>
      <c r="AB56" s="75">
        <f>-STOA!P56</f>
        <v>0</v>
      </c>
      <c r="AC56">
        <f t="shared" si="0"/>
        <v>14.350376637966713</v>
      </c>
      <c r="AD56">
        <f t="shared" si="1"/>
        <v>1613.0997699649347</v>
      </c>
      <c r="AE56">
        <f>'IDT-1'!F56</f>
        <v>0</v>
      </c>
      <c r="AF56" s="24"/>
      <c r="AG56">
        <f t="shared" si="2"/>
        <v>1613.0997699649347</v>
      </c>
      <c r="AI56" s="34">
        <f>PXIL!J56</f>
        <v>0</v>
      </c>
      <c r="AJ56" s="34">
        <f>PXIL!P56</f>
        <v>0</v>
      </c>
      <c r="AK56" s="34">
        <f>RTM_IEX!J56</f>
        <v>9.68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3.73116</v>
      </c>
      <c r="E57">
        <f>GT_NG!T57</f>
        <v>11.076504384638644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-1.6300000000000001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617.03609872938705</v>
      </c>
      <c r="P57" s="36">
        <v>29.040000000000003</v>
      </c>
      <c r="Q57" s="36">
        <v>7.7399999999999993</v>
      </c>
      <c r="R57" s="38">
        <v>24.2</v>
      </c>
      <c r="S57" s="38">
        <v>0</v>
      </c>
      <c r="T57" s="37">
        <f>SUMPRODUCT(LTA!J57:AN57,LTA!J$101:AN$101,LTA!J$105:AN$105)</f>
        <v>105.84</v>
      </c>
      <c r="U57" s="37">
        <f>SUMPRODUCT(LTA!J57:AN57,LTA!J$102:AN$102,LTA!J$105:AN$105)</f>
        <v>452.546086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353.98</v>
      </c>
      <c r="AB57" s="75">
        <f>-STOA!P57</f>
        <v>0</v>
      </c>
      <c r="AC57">
        <f t="shared" si="0"/>
        <v>14.523118020064606</v>
      </c>
      <c r="AD57">
        <f t="shared" si="1"/>
        <v>1632.5567310939612</v>
      </c>
      <c r="AE57">
        <f>'IDT-1'!F57</f>
        <v>0</v>
      </c>
      <c r="AF57" s="24"/>
      <c r="AG57">
        <f t="shared" si="2"/>
        <v>1632.5567310939612</v>
      </c>
      <c r="AI57" s="34">
        <f>PXIL!J57</f>
        <v>0</v>
      </c>
      <c r="AJ57" s="34">
        <f>PXIL!P57</f>
        <v>0</v>
      </c>
      <c r="AK57" s="34">
        <f>RTM_IEX!J57</f>
        <v>14.52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3.73116</v>
      </c>
      <c r="E58">
        <f>GT_NG!T58</f>
        <v>11.076504384638644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-1.6300000000000001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617.98007559832104</v>
      </c>
      <c r="P58" s="36">
        <v>75.2</v>
      </c>
      <c r="Q58" s="36">
        <v>7.7399999999999993</v>
      </c>
      <c r="R58" s="38">
        <v>24.2</v>
      </c>
      <c r="S58" s="38">
        <v>0</v>
      </c>
      <c r="T58" s="37">
        <f>SUMPRODUCT(LTA!J58:AN58,LTA!J$101:AN$101,LTA!J$105:AN$105)</f>
        <v>105.82000000000001</v>
      </c>
      <c r="U58" s="37">
        <f>SUMPRODUCT(LTA!J58:AN58,LTA!J$102:AN$102,LTA!J$105:AN$105)</f>
        <v>450.65279199999998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353.98</v>
      </c>
      <c r="AB58" s="75">
        <f>-STOA!P58</f>
        <v>0</v>
      </c>
      <c r="AC58">
        <f t="shared" si="0"/>
        <v>15.005980029311226</v>
      </c>
      <c r="AD58">
        <f t="shared" si="1"/>
        <v>1686.9445519536484</v>
      </c>
      <c r="AE58">
        <f>'IDT-1'!F58</f>
        <v>0</v>
      </c>
      <c r="AF58" s="24"/>
      <c r="AG58">
        <f t="shared" si="2"/>
        <v>1686.9445519536484</v>
      </c>
      <c r="AI58" s="34">
        <f>PXIL!J58</f>
        <v>0</v>
      </c>
      <c r="AJ58" s="34">
        <f>PXIL!P58</f>
        <v>0</v>
      </c>
      <c r="AK58" s="34">
        <f>RTM_IEX!J58</f>
        <v>24.2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3.73116</v>
      </c>
      <c r="E59">
        <f>GT_NG!T59</f>
        <v>11.078889928281882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-1.6300000000000001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626.22521518170049</v>
      </c>
      <c r="P59" s="36">
        <v>75.2</v>
      </c>
      <c r="Q59" s="36">
        <v>24.11352949787732</v>
      </c>
      <c r="R59" s="38">
        <v>24.2</v>
      </c>
      <c r="S59" s="38">
        <v>0</v>
      </c>
      <c r="T59" s="37">
        <f>SUMPRODUCT(LTA!J59:AN59,LTA!J$101:AN$101,LTA!J$105:AN$105)</f>
        <v>103.81</v>
      </c>
      <c r="U59" s="37">
        <f>SUMPRODUCT(LTA!J59:AN59,LTA!J$102:AN$102,LTA!J$105:AN$105)</f>
        <v>504.78232400000002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356.29</v>
      </c>
      <c r="AB59" s="75">
        <f>-STOA!P59</f>
        <v>0</v>
      </c>
      <c r="AC59">
        <f t="shared" si="0"/>
        <v>15.66622774205425</v>
      </c>
      <c r="AD59">
        <f t="shared" si="1"/>
        <v>1721.1348908658056</v>
      </c>
      <c r="AE59">
        <f>'IDT-1'!F59</f>
        <v>0</v>
      </c>
      <c r="AF59" s="24"/>
      <c r="AG59">
        <f t="shared" si="2"/>
        <v>1721.1348908658056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-20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3.73116</v>
      </c>
      <c r="E60">
        <f>GT_NG!T60</f>
        <v>11.078889928281882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-1.6300000000000001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626.35754811505115</v>
      </c>
      <c r="P60" s="36">
        <v>75.2</v>
      </c>
      <c r="Q60" s="36">
        <v>24.11352949787732</v>
      </c>
      <c r="R60" s="38">
        <v>24.2</v>
      </c>
      <c r="S60" s="38">
        <v>0</v>
      </c>
      <c r="T60" s="37">
        <f>SUMPRODUCT(LTA!J60:AN60,LTA!J$101:AN$101,LTA!J$105:AN$105)</f>
        <v>107.09</v>
      </c>
      <c r="U60" s="37">
        <f>SUMPRODUCT(LTA!J60:AN60,LTA!J$102:AN$102,LTA!J$105:AN$105)</f>
        <v>501.92524400000002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356.29</v>
      </c>
      <c r="AB60" s="75">
        <f>-STOA!P60</f>
        <v>0</v>
      </c>
      <c r="AC60">
        <f t="shared" si="0"/>
        <v>15.493551417423829</v>
      </c>
      <c r="AD60">
        <f t="shared" si="1"/>
        <v>1741.8628201237866</v>
      </c>
      <c r="AE60">
        <f>'IDT-1'!F60</f>
        <v>0</v>
      </c>
      <c r="AF60" s="24"/>
      <c r="AG60">
        <f t="shared" si="2"/>
        <v>1741.8628201237866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3.73116</v>
      </c>
      <c r="E61">
        <f>GT_NG!T61</f>
        <v>11.078889928281882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-1.6300000000000001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626.47136767577251</v>
      </c>
      <c r="P61" s="36">
        <v>75.2</v>
      </c>
      <c r="Q61" s="36">
        <v>24.11352949787732</v>
      </c>
      <c r="R61" s="38">
        <v>24.2</v>
      </c>
      <c r="S61" s="38">
        <v>0</v>
      </c>
      <c r="T61" s="37">
        <f>SUMPRODUCT(LTA!J61:AN61,LTA!J$101:AN$101,LTA!J$105:AN$105)</f>
        <v>107.07</v>
      </c>
      <c r="U61" s="37">
        <f>SUMPRODUCT(LTA!J61:AN61,LTA!J$102:AN$102,LTA!J$105:AN$105)</f>
        <v>499.50751600000001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356.29</v>
      </c>
      <c r="AB61" s="75">
        <f>-STOA!P61</f>
        <v>0</v>
      </c>
      <c r="AC61">
        <f t="shared" si="0"/>
        <v>15.606272935991109</v>
      </c>
      <c r="AD61">
        <f t="shared" si="1"/>
        <v>1724.4261901659406</v>
      </c>
      <c r="AE61">
        <f>'IDT-1'!F61</f>
        <v>0</v>
      </c>
      <c r="AF61" s="24"/>
      <c r="AG61">
        <f t="shared" si="2"/>
        <v>1724.4261901659406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-15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3.73116</v>
      </c>
      <c r="E62">
        <f>GT_NG!T62</f>
        <v>11.078889928281882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-1.6300000000000001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626.60370060912305</v>
      </c>
      <c r="P62" s="36">
        <v>75.2</v>
      </c>
      <c r="Q62" s="36">
        <v>24.11352949787732</v>
      </c>
      <c r="R62" s="38">
        <v>24.2</v>
      </c>
      <c r="S62" s="38">
        <v>0</v>
      </c>
      <c r="T62" s="37">
        <f>SUMPRODUCT(LTA!J62:AN62,LTA!J$101:AN$101,LTA!J$105:AN$105)</f>
        <v>97.05</v>
      </c>
      <c r="U62" s="37">
        <f>SUMPRODUCT(LTA!J62:AN62,LTA!J$102:AN$102,LTA!J$105:AN$105)</f>
        <v>497.414222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356.29</v>
      </c>
      <c r="AB62" s="75">
        <f>-STOA!P62</f>
        <v>0</v>
      </c>
      <c r="AC62">
        <f t="shared" si="0"/>
        <v>15.367668565771663</v>
      </c>
      <c r="AD62">
        <f t="shared" si="1"/>
        <v>1727.6838334695105</v>
      </c>
      <c r="AE62">
        <f>'IDT-1'!F62</f>
        <v>0</v>
      </c>
      <c r="AF62" s="24"/>
      <c r="AG62">
        <f t="shared" si="2"/>
        <v>1727.6838334695105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3.73116</v>
      </c>
      <c r="E63">
        <f>GT_NG!T63</f>
        <v>11.078889928281882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-1.6300000000000001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619.36195568229834</v>
      </c>
      <c r="P63" s="36">
        <v>75.2</v>
      </c>
      <c r="Q63" s="36">
        <v>24.11352949787732</v>
      </c>
      <c r="R63" s="38">
        <v>24.2</v>
      </c>
      <c r="S63" s="38">
        <v>0</v>
      </c>
      <c r="T63" s="37">
        <f>SUMPRODUCT(LTA!J63:AN63,LTA!J$101:AN$101,LTA!J$105:AN$105)</f>
        <v>91.69</v>
      </c>
      <c r="U63" s="37">
        <f>SUMPRODUCT(LTA!J63:AN63,LTA!J$102:AN$102,LTA!J$105:AN$105)</f>
        <v>496.51180999999997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356.46999999999997</v>
      </c>
      <c r="AB63" s="75">
        <f>-STOA!P63</f>
        <v>0</v>
      </c>
      <c r="AC63">
        <f t="shared" si="0"/>
        <v>15.250415984815605</v>
      </c>
      <c r="AD63">
        <f t="shared" si="1"/>
        <v>1714.4769291236419</v>
      </c>
      <c r="AE63">
        <f>'IDT-1'!F63</f>
        <v>0</v>
      </c>
      <c r="AF63" s="24"/>
      <c r="AG63">
        <f t="shared" si="2"/>
        <v>1714.4769291236419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3.73116</v>
      </c>
      <c r="E64">
        <f>GT_NG!T64</f>
        <v>11.078889928281882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-1.6300000000000001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618.83276771058263</v>
      </c>
      <c r="P64" s="36">
        <v>75.2</v>
      </c>
      <c r="Q64" s="36">
        <v>24.11352949787732</v>
      </c>
      <c r="R64" s="38">
        <v>24.2</v>
      </c>
      <c r="S64" s="38">
        <v>0</v>
      </c>
      <c r="T64" s="37">
        <f>SUMPRODUCT(LTA!J64:AN64,LTA!J$101:AN$101,LTA!J$105:AN$105)</f>
        <v>87.66</v>
      </c>
      <c r="U64" s="37">
        <f>SUMPRODUCT(LTA!J64:AN64,LTA!J$102:AN$102,LTA!J$105:AN$105)</f>
        <v>494.87924199999998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356.46999999999997</v>
      </c>
      <c r="AB64" s="75">
        <f>-STOA!P64</f>
        <v>0</v>
      </c>
      <c r="AC64">
        <f t="shared" si="0"/>
        <v>15.195928532264507</v>
      </c>
      <c r="AD64">
        <f t="shared" si="1"/>
        <v>1708.3396606044773</v>
      </c>
      <c r="AE64">
        <f>'IDT-1'!F64</f>
        <v>0</v>
      </c>
      <c r="AF64" s="24"/>
      <c r="AG64">
        <f t="shared" si="2"/>
        <v>1708.3396606044773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3.73116</v>
      </c>
      <c r="E65">
        <f>GT_NG!T65</f>
        <v>11.078889928281882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-1.6300000000000001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618.50529362614657</v>
      </c>
      <c r="P65" s="36">
        <v>75.2</v>
      </c>
      <c r="Q65" s="36">
        <v>24.11352949787732</v>
      </c>
      <c r="R65" s="38">
        <v>24.2</v>
      </c>
      <c r="S65" s="38">
        <v>0</v>
      </c>
      <c r="T65" s="37">
        <f>SUMPRODUCT(LTA!J65:AN65,LTA!J$101:AN$101,LTA!J$105:AN$105)</f>
        <v>83.61</v>
      </c>
      <c r="U65" s="37">
        <f>SUMPRODUCT(LTA!J65:AN65,LTA!J$102:AN$102,LTA!J$105:AN$105)</f>
        <v>491.35063200000002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356.46999999999997</v>
      </c>
      <c r="AB65" s="75">
        <f>-STOA!P65</f>
        <v>0</v>
      </c>
      <c r="AC65">
        <f t="shared" si="0"/>
        <v>15.392698817987331</v>
      </c>
      <c r="AD65">
        <f t="shared" si="1"/>
        <v>1670.2368062343185</v>
      </c>
      <c r="AE65">
        <f>'IDT-1'!F65</f>
        <v>0</v>
      </c>
      <c r="AF65" s="24"/>
      <c r="AG65">
        <f t="shared" si="2"/>
        <v>1670.2368062343185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3.73116</v>
      </c>
      <c r="E66">
        <f>GT_NG!T66</f>
        <v>11.078889928281882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-1.6300000000000001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618.50514883915298</v>
      </c>
      <c r="P66" s="36">
        <v>75.2</v>
      </c>
      <c r="Q66" s="36">
        <v>24.11352949787732</v>
      </c>
      <c r="R66" s="38">
        <v>24.2</v>
      </c>
      <c r="S66" s="38">
        <v>0</v>
      </c>
      <c r="T66" s="37">
        <f>SUMPRODUCT(LTA!J66:AN66,LTA!J$101:AN$101,LTA!J$105:AN$105)</f>
        <v>78.81</v>
      </c>
      <c r="U66" s="37">
        <f>SUMPRODUCT(LTA!J66:AN66,LTA!J$102:AN$102,LTA!J$105:AN$105)</f>
        <v>488.74138199999999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356.46999999999997</v>
      </c>
      <c r="AB66" s="75">
        <f>-STOA!P66</f>
        <v>0</v>
      </c>
      <c r="AC66">
        <f t="shared" si="0"/>
        <v>15.371886781472762</v>
      </c>
      <c r="AD66">
        <f t="shared" si="1"/>
        <v>1657.8482234838393</v>
      </c>
      <c r="AE66">
        <f>'IDT-1'!F66</f>
        <v>0</v>
      </c>
      <c r="AF66" s="24"/>
      <c r="AG66">
        <f t="shared" si="2"/>
        <v>1657.8482234838393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-35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3.73116</v>
      </c>
      <c r="E67">
        <f>GT_NG!T67</f>
        <v>11.078889928281882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-1.6300000000000001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618.50478687850477</v>
      </c>
      <c r="P67" s="36">
        <v>75.2</v>
      </c>
      <c r="Q67" s="36">
        <v>24.11352949787732</v>
      </c>
      <c r="R67" s="38">
        <v>24.2</v>
      </c>
      <c r="S67" s="38">
        <v>0</v>
      </c>
      <c r="T67" s="37">
        <f>SUMPRODUCT(LTA!J67:AN67,LTA!J$101:AN$101,LTA!J$105:AN$105)</f>
        <v>75.12</v>
      </c>
      <c r="U67" s="37">
        <f>SUMPRODUCT(LTA!J67:AN67,LTA!J$102:AN$102,LTA!J$105:AN$105)</f>
        <v>486.23019599999998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356.46999999999997</v>
      </c>
      <c r="AB67" s="75">
        <f>-STOA!P67</f>
        <v>0</v>
      </c>
      <c r="AC67">
        <f t="shared" si="0"/>
        <v>15.539266347473941</v>
      </c>
      <c r="AD67">
        <f t="shared" si="1"/>
        <v>1626.4792959571898</v>
      </c>
      <c r="AE67">
        <f>'IDT-1'!F67</f>
        <v>0</v>
      </c>
      <c r="AF67" s="24"/>
      <c r="AG67">
        <f t="shared" si="2"/>
        <v>1626.4792959571898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-60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3.73116</v>
      </c>
      <c r="E68">
        <f>GT_NG!T68</f>
        <v>11.078889928281882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-1.6300000000000001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618.50517779381755</v>
      </c>
      <c r="P68" s="36">
        <v>75.2</v>
      </c>
      <c r="Q68" s="36">
        <v>24.11352949787732</v>
      </c>
      <c r="R68" s="38">
        <v>24.2</v>
      </c>
      <c r="S68" s="38">
        <v>0</v>
      </c>
      <c r="T68" s="37">
        <f>SUMPRODUCT(LTA!J68:AN68,LTA!J$101:AN$101,LTA!J$105:AN$105)</f>
        <v>68.180000000000007</v>
      </c>
      <c r="U68" s="37">
        <f>SUMPRODUCT(LTA!J68:AN68,LTA!J$102:AN$102,LTA!J$105:AN$105)</f>
        <v>481.76433399999996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356.46999999999997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15.438898201928694</v>
      </c>
      <c r="AD68">
        <f t="shared" ref="AD68:AD98" si="4">SUM(B68:AB68,AI68:AR68)-AC68</f>
        <v>1615.1741930180481</v>
      </c>
      <c r="AE68">
        <f>'IDT-1'!F68</f>
        <v>0</v>
      </c>
      <c r="AF68" s="24"/>
      <c r="AG68">
        <f t="shared" ref="AG68:AG98" si="5">SUM(AD68:AF68)</f>
        <v>1615.1741930180481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-60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3.73116</v>
      </c>
      <c r="E69">
        <f>GT_NG!T69</f>
        <v>11.078889928281882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-1.6300000000000001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618.50478687850477</v>
      </c>
      <c r="P69" s="36">
        <v>75.2</v>
      </c>
      <c r="Q69" s="36">
        <v>24.11352949787732</v>
      </c>
      <c r="R69" s="38">
        <v>24.2</v>
      </c>
      <c r="S69" s="38">
        <v>0</v>
      </c>
      <c r="T69" s="37">
        <f>SUMPRODUCT(LTA!J69:AN69,LTA!J$101:AN$101,LTA!J$105:AN$105)</f>
        <v>62.53</v>
      </c>
      <c r="U69" s="37">
        <f>SUMPRODUCT(LTA!J69:AN69,LTA!J$102:AN$102,LTA!J$105:AN$105)</f>
        <v>475.50678599999998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356.46999999999997</v>
      </c>
      <c r="AB69" s="75">
        <f>-STOA!P69</f>
        <v>0</v>
      </c>
      <c r="AC69">
        <f t="shared" si="3"/>
        <v>15.289717701862966</v>
      </c>
      <c r="AD69">
        <f t="shared" si="4"/>
        <v>1608.415434602801</v>
      </c>
      <c r="AE69">
        <f>'IDT-1'!F69</f>
        <v>0</v>
      </c>
      <c r="AF69" s="24"/>
      <c r="AG69">
        <f t="shared" si="5"/>
        <v>1608.415434602801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-55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3.73116</v>
      </c>
      <c r="E70">
        <f>GT_NG!T70</f>
        <v>11.078889928281882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-1.6300000000000001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618.50485926516603</v>
      </c>
      <c r="P70" s="36">
        <v>75.2</v>
      </c>
      <c r="Q70" s="36">
        <v>24.11352949787732</v>
      </c>
      <c r="R70" s="38">
        <v>24.2</v>
      </c>
      <c r="S70" s="38">
        <v>0</v>
      </c>
      <c r="T70" s="37">
        <f>SUMPRODUCT(LTA!J70:AN70,LTA!J$101:AN$101,LTA!J$105:AN$105)</f>
        <v>54.22</v>
      </c>
      <c r="U70" s="37">
        <f>SUMPRODUCT(LTA!J70:AN70,LTA!J$102:AN$102,LTA!J$105:AN$105)</f>
        <v>469.51545199999998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356.46999999999997</v>
      </c>
      <c r="AB70" s="75">
        <f>-STOA!P70</f>
        <v>0</v>
      </c>
      <c r="AC70">
        <f t="shared" si="3"/>
        <v>15.208257237276561</v>
      </c>
      <c r="AD70">
        <f t="shared" si="4"/>
        <v>1589.1956334540489</v>
      </c>
      <c r="AE70">
        <f>'IDT-1'!F70</f>
        <v>0</v>
      </c>
      <c r="AF70" s="24"/>
      <c r="AG70">
        <f t="shared" si="5"/>
        <v>1589.1956334540489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3.73116</v>
      </c>
      <c r="E71">
        <f>GT_NG!T71</f>
        <v>11.078889928281882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-1.6300000000000001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620.40194593027127</v>
      </c>
      <c r="P71" s="36">
        <v>75.2</v>
      </c>
      <c r="Q71" s="36">
        <v>24.11352949787732</v>
      </c>
      <c r="R71" s="38">
        <v>22.907482694209431</v>
      </c>
      <c r="S71" s="38">
        <v>0</v>
      </c>
      <c r="T71" s="37">
        <f>SUMPRODUCT(LTA!J71:AN71,LTA!J$101:AN$101,LTA!J$105:AN$105)</f>
        <v>48.54</v>
      </c>
      <c r="U71" s="37">
        <f>SUMPRODUCT(LTA!J71:AN71,LTA!J$102:AN$102,LTA!J$105:AN$105)</f>
        <v>416.88983999999999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356.66</v>
      </c>
      <c r="AB71" s="75">
        <f>-STOA!P71</f>
        <v>0</v>
      </c>
      <c r="AC71">
        <f t="shared" si="3"/>
        <v>14.16947241070681</v>
      </c>
      <c r="AD71">
        <f t="shared" si="4"/>
        <v>1592.7233756399332</v>
      </c>
      <c r="AE71">
        <f>'IDT-1'!F71</f>
        <v>0</v>
      </c>
      <c r="AF71" s="24"/>
      <c r="AG71">
        <f t="shared" si="5"/>
        <v>1592.7233756399332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3.73116</v>
      </c>
      <c r="E72">
        <f>GT_NG!T72</f>
        <v>11.078889928281882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-1.6300000000000001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616.62093774827076</v>
      </c>
      <c r="P72" s="36">
        <v>75.2</v>
      </c>
      <c r="Q72" s="36">
        <v>24.11352949787732</v>
      </c>
      <c r="R72" s="38">
        <v>20.11</v>
      </c>
      <c r="S72" s="38">
        <v>0</v>
      </c>
      <c r="T72" s="37">
        <f>SUMPRODUCT(LTA!J72:AN72,LTA!J$101:AN$101,LTA!J$105:AN$105)</f>
        <v>40.820000000000007</v>
      </c>
      <c r="U72" s="37">
        <f>SUMPRODUCT(LTA!J72:AN72,LTA!J$102:AN$102,LTA!J$105:AN$105)</f>
        <v>412.09922399999999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356.66</v>
      </c>
      <c r="AB72" s="75">
        <f>-STOA!P72</f>
        <v>0</v>
      </c>
      <c r="AC72">
        <f t="shared" si="3"/>
        <v>14.001488270196162</v>
      </c>
      <c r="AD72">
        <f t="shared" si="4"/>
        <v>1573.8022529042339</v>
      </c>
      <c r="AE72">
        <f>'IDT-1'!F72</f>
        <v>0</v>
      </c>
      <c r="AF72" s="24"/>
      <c r="AG72">
        <f t="shared" si="5"/>
        <v>1573.8022529042339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3.73116</v>
      </c>
      <c r="E73">
        <f>GT_NG!T73</f>
        <v>11.081429031219827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-1.6300000000000001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621.43633667692006</v>
      </c>
      <c r="P73" s="36">
        <v>75.2</v>
      </c>
      <c r="Q73" s="36">
        <v>24.11352949787732</v>
      </c>
      <c r="R73" s="38">
        <v>11.78</v>
      </c>
      <c r="S73" s="38">
        <v>0</v>
      </c>
      <c r="T73" s="37">
        <f>SUMPRODUCT(LTA!J73:AN73,LTA!J$101:AN$101,LTA!J$105:AN$105)</f>
        <v>31.759999999999998</v>
      </c>
      <c r="U73" s="37">
        <f>SUMPRODUCT(LTA!J73:AN73,LTA!J$102:AN$102,LTA!J$105:AN$105)</f>
        <v>407.90529800000002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356.66</v>
      </c>
      <c r="AB73" s="75">
        <f>-STOA!P73</f>
        <v>0</v>
      </c>
      <c r="AC73">
        <f t="shared" si="3"/>
        <v>14.194683576074132</v>
      </c>
      <c r="AD73">
        <f t="shared" si="4"/>
        <v>1595.5630696299431</v>
      </c>
      <c r="AE73">
        <f>'IDT-1'!F73</f>
        <v>0</v>
      </c>
      <c r="AF73" s="24"/>
      <c r="AG73">
        <f t="shared" si="5"/>
        <v>1595.5630696299431</v>
      </c>
      <c r="AI73" s="34">
        <f>PXIL!J73</f>
        <v>0</v>
      </c>
      <c r="AJ73" s="34">
        <f>PXIL!P73</f>
        <v>0</v>
      </c>
      <c r="AK73" s="34">
        <f>RTM_IEX!J73</f>
        <v>38.72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3.73116</v>
      </c>
      <c r="E74">
        <f>GT_NG!T74</f>
        <v>11.081429031219827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-1.6300000000000001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621.43626427658796</v>
      </c>
      <c r="P74" s="36">
        <v>75.2</v>
      </c>
      <c r="Q74" s="36">
        <v>24.11352949787732</v>
      </c>
      <c r="R74" s="38">
        <v>6.42</v>
      </c>
      <c r="S74" s="38">
        <v>0</v>
      </c>
      <c r="T74" s="37">
        <f>SUMPRODUCT(LTA!J74:AN74,LTA!J$101:AN$101,LTA!J$105:AN$105)</f>
        <v>26.020000000000003</v>
      </c>
      <c r="U74" s="37">
        <f>SUMPRODUCT(LTA!J74:AN74,LTA!J$102:AN$102,LTA!J$105:AN$105)</f>
        <v>404.22217599999999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356.66</v>
      </c>
      <c r="AB74" s="75">
        <f>-STOA!P74</f>
        <v>0</v>
      </c>
      <c r="AC74">
        <f t="shared" si="3"/>
        <v>14.107183465351209</v>
      </c>
      <c r="AD74">
        <f t="shared" si="4"/>
        <v>1585.7073753403338</v>
      </c>
      <c r="AE74">
        <f>'IDT-1'!F74</f>
        <v>0</v>
      </c>
      <c r="AF74" s="24"/>
      <c r="AG74">
        <f t="shared" si="5"/>
        <v>1585.7073753403338</v>
      </c>
      <c r="AI74" s="34">
        <f>PXIL!J74</f>
        <v>0</v>
      </c>
      <c r="AJ74" s="34">
        <f>PXIL!P74</f>
        <v>0</v>
      </c>
      <c r="AK74" s="34">
        <f>RTM_IEX!J74</f>
        <v>43.56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3.73116</v>
      </c>
      <c r="E75">
        <f>GT_NG!T75</f>
        <v>11.187640811071773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-1.6300000000000001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624.32884919856917</v>
      </c>
      <c r="P75" s="36">
        <v>75.2</v>
      </c>
      <c r="Q75" s="36">
        <v>24.11352949787732</v>
      </c>
      <c r="R75" s="38">
        <v>0</v>
      </c>
      <c r="S75" s="38">
        <v>0</v>
      </c>
      <c r="T75" s="37">
        <f>SUMPRODUCT(LTA!J75:AN75,LTA!J$101:AN$101,LTA!J$105:AN$105)</f>
        <v>20.52</v>
      </c>
      <c r="U75" s="37">
        <f>SUMPRODUCT(LTA!J75:AN75,LTA!J$102:AN$102,LTA!J$105:AN$105)</f>
        <v>400.60373000000004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356.84</v>
      </c>
      <c r="AB75" s="75">
        <f>-STOA!P75</f>
        <v>0</v>
      </c>
      <c r="AC75">
        <f t="shared" si="3"/>
        <v>13.870642551527338</v>
      </c>
      <c r="AD75">
        <f t="shared" si="4"/>
        <v>1559.0642669559909</v>
      </c>
      <c r="AE75">
        <f>'IDT-1'!F75</f>
        <v>0</v>
      </c>
      <c r="AF75" s="24"/>
      <c r="AG75">
        <f t="shared" si="5"/>
        <v>1559.0642669559909</v>
      </c>
      <c r="AI75" s="34">
        <f>PXIL!J75</f>
        <v>0</v>
      </c>
      <c r="AJ75" s="34">
        <f>PXIL!P75</f>
        <v>0</v>
      </c>
      <c r="AK75" s="34">
        <f>RTM_IEX!J75</f>
        <v>29.04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3.73116</v>
      </c>
      <c r="E76">
        <f>GT_NG!T76</f>
        <v>11.187640811071773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-1.6300000000000001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632.38312253194522</v>
      </c>
      <c r="P76" s="36">
        <v>75.2</v>
      </c>
      <c r="Q76" s="36">
        <v>24.11352949787732</v>
      </c>
      <c r="R76" s="38">
        <v>0</v>
      </c>
      <c r="S76" s="38">
        <v>0</v>
      </c>
      <c r="T76" s="37">
        <f>SUMPRODUCT(LTA!J76:AN76,LTA!J$101:AN$101,LTA!J$105:AN$105)</f>
        <v>14.96</v>
      </c>
      <c r="U76" s="37">
        <f>SUMPRODUCT(LTA!J76:AN76,LTA!J$102:AN$102,LTA!J$105:AN$105)</f>
        <v>397.37504199999995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356.84</v>
      </c>
      <c r="AB76" s="75">
        <f>-STOA!P76</f>
        <v>0</v>
      </c>
      <c r="AC76">
        <f t="shared" si="3"/>
        <v>13.864179702461049</v>
      </c>
      <c r="AD76">
        <f t="shared" si="4"/>
        <v>1558.3363151384331</v>
      </c>
      <c r="AE76">
        <f>'IDT-1'!F76</f>
        <v>0</v>
      </c>
      <c r="AF76" s="24"/>
      <c r="AG76">
        <f t="shared" si="5"/>
        <v>1558.3363151384331</v>
      </c>
      <c r="AI76" s="34">
        <f>PXIL!J76</f>
        <v>0</v>
      </c>
      <c r="AJ76" s="34">
        <f>PXIL!P76</f>
        <v>0</v>
      </c>
      <c r="AK76" s="34">
        <f>RTM_IEX!J76</f>
        <v>29.04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3.73116</v>
      </c>
      <c r="E77">
        <f>GT_NG!T77</f>
        <v>11.187640811071773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-1.6300000000000001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643.4899650497872</v>
      </c>
      <c r="P77" s="36">
        <v>75.2</v>
      </c>
      <c r="Q77" s="36">
        <v>24.11352949787732</v>
      </c>
      <c r="R77" s="38">
        <v>0</v>
      </c>
      <c r="S77" s="38">
        <v>0</v>
      </c>
      <c r="T77" s="37">
        <f>SUMPRODUCT(LTA!J77:AN77,LTA!J$101:AN$101,LTA!J$105:AN$105)</f>
        <v>8.4700000000000006</v>
      </c>
      <c r="U77" s="37">
        <f>SUMPRODUCT(LTA!J77:AN77,LTA!J$102:AN$102,LTA!J$105:AN$105)</f>
        <v>397.50570599999998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356.84</v>
      </c>
      <c r="AB77" s="75">
        <f>-STOA!P77</f>
        <v>0</v>
      </c>
      <c r="AC77">
        <f t="shared" si="3"/>
        <v>13.905957759818058</v>
      </c>
      <c r="AD77">
        <f t="shared" si="4"/>
        <v>1563.0420435989181</v>
      </c>
      <c r="AE77">
        <f>'IDT-1'!F77</f>
        <v>0</v>
      </c>
      <c r="AF77" s="24"/>
      <c r="AG77">
        <f t="shared" si="5"/>
        <v>1563.0420435989181</v>
      </c>
      <c r="AI77" s="34">
        <f>PXIL!J77</f>
        <v>0</v>
      </c>
      <c r="AJ77" s="34">
        <f>PXIL!P77</f>
        <v>0</v>
      </c>
      <c r="AK77" s="34">
        <f>RTM_IEX!J77</f>
        <v>29.04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3.73116</v>
      </c>
      <c r="E78">
        <f>GT_NG!T78</f>
        <v>11.187640811071773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-1.6300000000000001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647.31995839187857</v>
      </c>
      <c r="P78" s="36">
        <v>75.2</v>
      </c>
      <c r="Q78" s="36">
        <v>24.11352949787732</v>
      </c>
      <c r="R78" s="38">
        <v>0</v>
      </c>
      <c r="S78" s="38">
        <v>0</v>
      </c>
      <c r="T78" s="37">
        <f>SUMPRODUCT(LTA!J78:AN78,LTA!J$101:AN$101,LTA!J$105:AN$105)</f>
        <v>5.33</v>
      </c>
      <c r="U78" s="37">
        <f>SUMPRODUCT(LTA!J78:AN78,LTA!J$102:AN$102,LTA!J$105:AN$105)</f>
        <v>404.72757200000001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356.84</v>
      </c>
      <c r="AB78" s="75">
        <f>-STOA!P78</f>
        <v>0</v>
      </c>
      <c r="AC78">
        <f t="shared" si="3"/>
        <v>13.847806122028464</v>
      </c>
      <c r="AD78">
        <f t="shared" si="4"/>
        <v>1556.4920545787991</v>
      </c>
      <c r="AE78">
        <f>'IDT-1'!F78</f>
        <v>0</v>
      </c>
      <c r="AF78" s="24"/>
      <c r="AG78">
        <f t="shared" si="5"/>
        <v>1556.4920545787991</v>
      </c>
      <c r="AI78" s="34">
        <f>PXIL!J78</f>
        <v>0</v>
      </c>
      <c r="AJ78" s="34">
        <f>PXIL!P78</f>
        <v>0</v>
      </c>
      <c r="AK78" s="34">
        <f>RTM_IEX!J78</f>
        <v>14.52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3.73116</v>
      </c>
      <c r="E79">
        <f>GT_NG!T79</f>
        <v>11.187640811071773</v>
      </c>
      <c r="F79">
        <f>GT_Spot!T79</f>
        <v>0</v>
      </c>
      <c r="G79">
        <f>PPCL_NG!T79</f>
        <v>29</v>
      </c>
      <c r="H79">
        <f>PPCL_Spot!T79</f>
        <v>0</v>
      </c>
      <c r="I79">
        <f>Bawana_NG!T79</f>
        <v>-1.6300000000000001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663.38455474788202</v>
      </c>
      <c r="P79" s="36">
        <v>75.2</v>
      </c>
      <c r="Q79" s="36">
        <v>24.113067820333374</v>
      </c>
      <c r="R79" s="38">
        <v>0</v>
      </c>
      <c r="S79" s="38">
        <v>0</v>
      </c>
      <c r="T79" s="37">
        <f>SUMPRODUCT(LTA!J79:AN79,LTA!J$101:AN$101,LTA!J$105:AN$105)</f>
        <v>2.67</v>
      </c>
      <c r="U79" s="37">
        <f>SUMPRODUCT(LTA!J79:AN79,LTA!J$102:AN$102,LTA!J$105:AN$105)</f>
        <v>412.80031999999994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-63</v>
      </c>
      <c r="AA79" s="75">
        <f>STOA!J79</f>
        <v>356.84</v>
      </c>
      <c r="AB79" s="75">
        <f>-STOA!P79</f>
        <v>0</v>
      </c>
      <c r="AC79">
        <f t="shared" si="3"/>
        <v>15.064636723497211</v>
      </c>
      <c r="AD79">
        <f t="shared" si="4"/>
        <v>1566.9921066557899</v>
      </c>
      <c r="AE79">
        <f>'IDT-1'!F79</f>
        <v>0</v>
      </c>
      <c r="AF79" s="24"/>
      <c r="AG79">
        <f t="shared" si="5"/>
        <v>1566.9921066557899</v>
      </c>
      <c r="AI79" s="34">
        <f>PXIL!J79</f>
        <v>0</v>
      </c>
      <c r="AJ79" s="34">
        <f>PXIL!P79</f>
        <v>0</v>
      </c>
      <c r="AK79" s="34">
        <f>RTM_IEX!J79</f>
        <v>67.760000000000005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3.73116</v>
      </c>
      <c r="E80">
        <f>GT_NG!T80</f>
        <v>11.187640811071773</v>
      </c>
      <c r="F80">
        <f>GT_Spot!T80</f>
        <v>0</v>
      </c>
      <c r="G80">
        <f>PPCL_NG!T80</f>
        <v>29</v>
      </c>
      <c r="H80">
        <f>PPCL_Spot!T80</f>
        <v>0</v>
      </c>
      <c r="I80">
        <f>Bawana_NG!T80</f>
        <v>-1.6300000000000001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663.38455474788202</v>
      </c>
      <c r="P80" s="36">
        <v>75.2</v>
      </c>
      <c r="Q80" s="36">
        <v>24.113067820333374</v>
      </c>
      <c r="R80" s="38">
        <v>0</v>
      </c>
      <c r="S80" s="38">
        <v>0</v>
      </c>
      <c r="T80" s="37">
        <f>SUMPRODUCT(LTA!J80:AN80,LTA!J$101:AN$101,LTA!J$105:AN$105)</f>
        <v>0.67</v>
      </c>
      <c r="U80" s="37">
        <f>SUMPRODUCT(LTA!J80:AN80,LTA!J$102:AN$102,LTA!J$105:AN$105)</f>
        <v>421.4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-60</v>
      </c>
      <c r="AA80" s="75">
        <f>STOA!J80</f>
        <v>356.84</v>
      </c>
      <c r="AB80" s="75">
        <f>-STOA!P80</f>
        <v>0</v>
      </c>
      <c r="AC80">
        <f t="shared" si="3"/>
        <v>15.096079524930623</v>
      </c>
      <c r="AD80">
        <f t="shared" si="4"/>
        <v>1576.5603438543562</v>
      </c>
      <c r="AE80">
        <f>'IDT-1'!F80</f>
        <v>0</v>
      </c>
      <c r="AF80" s="24"/>
      <c r="AG80">
        <f t="shared" si="5"/>
        <v>1576.5603438543562</v>
      </c>
      <c r="AI80" s="34">
        <f>PXIL!J80</f>
        <v>0</v>
      </c>
      <c r="AJ80" s="34">
        <f>PXIL!P80</f>
        <v>0</v>
      </c>
      <c r="AK80" s="34">
        <f>RTM_IEX!J80</f>
        <v>67.760000000000005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3.73116</v>
      </c>
      <c r="E81">
        <f>GT_NG!T81</f>
        <v>11.187640811071773</v>
      </c>
      <c r="F81">
        <f>GT_Spot!T81</f>
        <v>0</v>
      </c>
      <c r="G81">
        <f>PPCL_NG!T81</f>
        <v>29</v>
      </c>
      <c r="H81">
        <f>PPCL_Spot!T81</f>
        <v>0</v>
      </c>
      <c r="I81">
        <f>Bawana_NG!T81</f>
        <v>-1.6300000000000001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729.33990827584421</v>
      </c>
      <c r="P81" s="36">
        <v>75.2</v>
      </c>
      <c r="Q81" s="36">
        <v>24.113067820333374</v>
      </c>
      <c r="R81" s="38">
        <v>0</v>
      </c>
      <c r="S81" s="38">
        <v>0</v>
      </c>
      <c r="T81" s="37">
        <f>SUMPRODUCT(LTA!J81:AN81,LTA!J$101:AN$101,LTA!J$105:AN$105)</f>
        <v>0.06</v>
      </c>
      <c r="U81" s="37">
        <f>SUMPRODUCT(LTA!J81:AN81,LTA!J$102:AN$102,LTA!J$105:AN$105)</f>
        <v>429.35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-55</v>
      </c>
      <c r="AA81" s="75">
        <f>STOA!J81</f>
        <v>356.84</v>
      </c>
      <c r="AB81" s="75">
        <f>-STOA!P81</f>
        <v>0</v>
      </c>
      <c r="AC81">
        <f t="shared" si="3"/>
        <v>15.100399998365717</v>
      </c>
      <c r="AD81">
        <f t="shared" si="4"/>
        <v>1587.0913769088836</v>
      </c>
      <c r="AE81">
        <f>'IDT-1'!F81</f>
        <v>0</v>
      </c>
      <c r="AF81" s="24"/>
      <c r="AG81">
        <f t="shared" si="5"/>
        <v>1587.0913769088836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3.73116</v>
      </c>
      <c r="E82">
        <f>GT_NG!T82</f>
        <v>11.187640811071773</v>
      </c>
      <c r="F82">
        <f>GT_Spot!T82</f>
        <v>0</v>
      </c>
      <c r="G82">
        <f>PPCL_NG!T82</f>
        <v>29</v>
      </c>
      <c r="H82">
        <f>PPCL_Spot!T82</f>
        <v>0</v>
      </c>
      <c r="I82">
        <f>Bawana_NG!T82</f>
        <v>-1.6300000000000001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729.33990827584421</v>
      </c>
      <c r="P82" s="36">
        <v>75.2</v>
      </c>
      <c r="Q82" s="36">
        <v>24.113067820333374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431.5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-55</v>
      </c>
      <c r="AA82" s="75">
        <f>STOA!J82</f>
        <v>356.84</v>
      </c>
      <c r="AB82" s="75">
        <f>-STOA!P82</f>
        <v>0</v>
      </c>
      <c r="AC82">
        <f t="shared" si="3"/>
        <v>15.118791998365715</v>
      </c>
      <c r="AD82">
        <f t="shared" si="4"/>
        <v>1589.1629849088836</v>
      </c>
      <c r="AE82">
        <f>'IDT-1'!F82</f>
        <v>0</v>
      </c>
      <c r="AF82" s="24"/>
      <c r="AG82">
        <f t="shared" si="5"/>
        <v>1589.1629849088836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3.73116</v>
      </c>
      <c r="E83">
        <f>GT_NG!T83</f>
        <v>11.187640811071773</v>
      </c>
      <c r="F83">
        <f>GT_Spot!T83</f>
        <v>0</v>
      </c>
      <c r="G83">
        <f>PPCL_NG!T83</f>
        <v>29</v>
      </c>
      <c r="H83">
        <f>PPCL_Spot!T83</f>
        <v>0</v>
      </c>
      <c r="I83">
        <f>Bawana_NG!T83</f>
        <v>-1.6300000000000001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729.33990827584421</v>
      </c>
      <c r="P83" s="36">
        <v>75.2</v>
      </c>
      <c r="Q83" s="36">
        <v>24.113067820333374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433.89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-57</v>
      </c>
      <c r="AA83" s="75">
        <f>STOA!J83</f>
        <v>356.84</v>
      </c>
      <c r="AB83" s="75">
        <f>-STOA!P83</f>
        <v>0</v>
      </c>
      <c r="AC83">
        <f t="shared" si="3"/>
        <v>15.157580253410107</v>
      </c>
      <c r="AD83">
        <f t="shared" si="4"/>
        <v>1589.5141966538392</v>
      </c>
      <c r="AE83">
        <f>'IDT-1'!F83</f>
        <v>0</v>
      </c>
      <c r="AF83" s="24"/>
      <c r="AG83">
        <f t="shared" si="5"/>
        <v>1589.5141966538392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3.73116</v>
      </c>
      <c r="E84">
        <f>GT_NG!T84</f>
        <v>11.187640811071773</v>
      </c>
      <c r="F84">
        <f>GT_Spot!T84</f>
        <v>0</v>
      </c>
      <c r="G84">
        <f>PPCL_NG!T84</f>
        <v>29</v>
      </c>
      <c r="H84">
        <f>PPCL_Spot!T84</f>
        <v>0</v>
      </c>
      <c r="I84">
        <f>Bawana_NG!T84</f>
        <v>-1.6300000000000001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729.33990827584421</v>
      </c>
      <c r="P84" s="36">
        <v>75.2</v>
      </c>
      <c r="Q84" s="36">
        <v>24.113067820333374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433.78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-63</v>
      </c>
      <c r="AA84" s="75">
        <f>STOA!J84</f>
        <v>356.84</v>
      </c>
      <c r="AB84" s="75">
        <f>-STOA!P84</f>
        <v>0</v>
      </c>
      <c r="AC84">
        <f t="shared" si="3"/>
        <v>15.20988101854328</v>
      </c>
      <c r="AD84">
        <f t="shared" si="4"/>
        <v>1583.3518958887062</v>
      </c>
      <c r="AE84">
        <f>'IDT-1'!F84</f>
        <v>0</v>
      </c>
      <c r="AF84" s="24"/>
      <c r="AG84">
        <f t="shared" si="5"/>
        <v>1583.3518958887062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3.73116</v>
      </c>
      <c r="E85">
        <f>GT_NG!T85</f>
        <v>11.187640811071773</v>
      </c>
      <c r="F85">
        <f>GT_Spot!T85</f>
        <v>0</v>
      </c>
      <c r="G85">
        <f>PPCL_NG!T85</f>
        <v>29</v>
      </c>
      <c r="H85">
        <f>PPCL_Spot!T85</f>
        <v>0</v>
      </c>
      <c r="I85">
        <f>Bawana_NG!T85</f>
        <v>-1.6300000000000001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819.26685319544242</v>
      </c>
      <c r="P85" s="36">
        <v>75.2</v>
      </c>
      <c r="Q85" s="36">
        <v>24.113067820333374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434.23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-60</v>
      </c>
      <c r="AA85" s="75">
        <f>STOA!J85</f>
        <v>356.84</v>
      </c>
      <c r="AB85" s="75">
        <f>-STOA!P85</f>
        <v>0</v>
      </c>
      <c r="AC85">
        <f t="shared" si="3"/>
        <v>16.156126301713062</v>
      </c>
      <c r="AD85">
        <f t="shared" si="4"/>
        <v>1655.7825955251344</v>
      </c>
      <c r="AE85">
        <f>'IDT-1'!F85</f>
        <v>0</v>
      </c>
      <c r="AF85" s="24"/>
      <c r="AG85">
        <f t="shared" si="5"/>
        <v>1655.7825955251344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3.73116</v>
      </c>
      <c r="E86">
        <f>GT_NG!T86</f>
        <v>11.187640811071773</v>
      </c>
      <c r="F86">
        <f>GT_Spot!T86</f>
        <v>0</v>
      </c>
      <c r="G86">
        <f>PPCL_NG!T86</f>
        <v>29.5</v>
      </c>
      <c r="H86">
        <f>PPCL_Spot!T86</f>
        <v>0</v>
      </c>
      <c r="I86">
        <f>Bawana_NG!T86</f>
        <v>-1.6300000000000001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904.35552865773218</v>
      </c>
      <c r="P86" s="36">
        <v>75.2</v>
      </c>
      <c r="Q86" s="36">
        <v>24.113067820333374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434.21999999999997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-123.2</v>
      </c>
      <c r="AA86" s="75">
        <f>STOA!J86</f>
        <v>356.84</v>
      </c>
      <c r="AB86" s="75">
        <f>-STOA!P86</f>
        <v>0</v>
      </c>
      <c r="AC86">
        <f t="shared" si="3"/>
        <v>17.647878855627862</v>
      </c>
      <c r="AD86">
        <f t="shared" si="4"/>
        <v>1656.6695184335094</v>
      </c>
      <c r="AE86">
        <f>'IDT-1'!F86</f>
        <v>0</v>
      </c>
      <c r="AF86" s="24"/>
      <c r="AG86">
        <f t="shared" si="5"/>
        <v>1656.6695184335094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3.73116</v>
      </c>
      <c r="E87">
        <f>GT_NG!T87</f>
        <v>11.187640811071773</v>
      </c>
      <c r="F87">
        <f>GT_Spot!T87</f>
        <v>0</v>
      </c>
      <c r="G87">
        <f>PPCL_NG!T87</f>
        <v>29.5</v>
      </c>
      <c r="H87">
        <f>PPCL_Spot!T87</f>
        <v>0</v>
      </c>
      <c r="I87">
        <f>Bawana_NG!T87</f>
        <v>-1.6300000000000001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929.74447175639011</v>
      </c>
      <c r="P87" s="36">
        <v>75.2</v>
      </c>
      <c r="Q87" s="36">
        <v>24.113067820333374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434.5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-67</v>
      </c>
      <c r="AA87" s="75">
        <f>STOA!J87</f>
        <v>356.84</v>
      </c>
      <c r="AB87" s="75">
        <f>-STOA!P87</f>
        <v>0</v>
      </c>
      <c r="AC87">
        <f t="shared" si="3"/>
        <v>18.440190090812116</v>
      </c>
      <c r="AD87">
        <f t="shared" si="4"/>
        <v>1617.7461502969829</v>
      </c>
      <c r="AE87">
        <f>'IDT-1'!F87</f>
        <v>0</v>
      </c>
      <c r="AF87" s="24"/>
      <c r="AG87">
        <f t="shared" si="5"/>
        <v>1617.7461502969829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-160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3.73116</v>
      </c>
      <c r="E88">
        <f>GT_NG!T88</f>
        <v>11.187640811071773</v>
      </c>
      <c r="F88">
        <f>GT_Spot!T88</f>
        <v>0</v>
      </c>
      <c r="G88">
        <f>PPCL_NG!T88</f>
        <v>29.5</v>
      </c>
      <c r="H88">
        <f>PPCL_Spot!T88</f>
        <v>0</v>
      </c>
      <c r="I88">
        <f>Bawana_NG!T88</f>
        <v>-1.6300000000000001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987.26927063705239</v>
      </c>
      <c r="P88" s="36">
        <v>75.2</v>
      </c>
      <c r="Q88" s="36">
        <v>24.113067820333374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433.7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-280</v>
      </c>
      <c r="AA88" s="75">
        <f>STOA!J88</f>
        <v>356.84</v>
      </c>
      <c r="AB88" s="75">
        <f>-STOA!P88</f>
        <v>0</v>
      </c>
      <c r="AC88">
        <f t="shared" si="3"/>
        <v>19.498690354860248</v>
      </c>
      <c r="AD88">
        <f t="shared" si="4"/>
        <v>1610.4124489135972</v>
      </c>
      <c r="AE88">
        <f>'IDT-1'!F88</f>
        <v>0</v>
      </c>
      <c r="AF88" s="24"/>
      <c r="AG88">
        <f t="shared" si="5"/>
        <v>1610.4124489135972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3.73116</v>
      </c>
      <c r="E89">
        <f>GT_NG!T89</f>
        <v>11.187640811071773</v>
      </c>
      <c r="F89">
        <f>GT_Spot!T89</f>
        <v>0</v>
      </c>
      <c r="G89">
        <f>PPCL_NG!T89</f>
        <v>29.5</v>
      </c>
      <c r="H89">
        <f>PPCL_Spot!T89</f>
        <v>0</v>
      </c>
      <c r="I89">
        <f>Bawana_NG!T89</f>
        <v>-1.6300000000000001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1010.0733605754863</v>
      </c>
      <c r="P89" s="36">
        <v>75.2</v>
      </c>
      <c r="Q89" s="36">
        <v>24.113067820333374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436.57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-253</v>
      </c>
      <c r="AA89" s="75">
        <f>STOA!J89</f>
        <v>356.84</v>
      </c>
      <c r="AB89" s="75">
        <f>-STOA!P89</f>
        <v>0</v>
      </c>
      <c r="AC89">
        <f t="shared" si="3"/>
        <v>19.529303540830167</v>
      </c>
      <c r="AD89">
        <f t="shared" si="4"/>
        <v>1658.0559256660611</v>
      </c>
      <c r="AE89">
        <f>'IDT-1'!F89</f>
        <v>0</v>
      </c>
      <c r="AF89" s="24"/>
      <c r="AG89">
        <f t="shared" si="5"/>
        <v>1658.0559256660611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-15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3.73116</v>
      </c>
      <c r="E90">
        <f>GT_NG!T90</f>
        <v>11.187640811071773</v>
      </c>
      <c r="F90">
        <f>GT_Spot!T90</f>
        <v>0</v>
      </c>
      <c r="G90">
        <f>PPCL_NG!T90</f>
        <v>29.5</v>
      </c>
      <c r="H90">
        <f>PPCL_Spot!T90</f>
        <v>0</v>
      </c>
      <c r="I90">
        <f>Bawana_NG!T90</f>
        <v>-1.6300000000000001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1015.1911038542272</v>
      </c>
      <c r="P90" s="36">
        <v>75.2</v>
      </c>
      <c r="Q90" s="36">
        <v>24.113067820333374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436.44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-234</v>
      </c>
      <c r="AA90" s="75">
        <f>STOA!J90</f>
        <v>356.84</v>
      </c>
      <c r="AB90" s="75">
        <f>-STOA!P90</f>
        <v>0</v>
      </c>
      <c r="AC90">
        <f t="shared" si="3"/>
        <v>19.404511258761378</v>
      </c>
      <c r="AD90">
        <f t="shared" si="4"/>
        <v>1682.1684612268709</v>
      </c>
      <c r="AE90">
        <f>'IDT-1'!F90</f>
        <v>0</v>
      </c>
      <c r="AF90" s="24"/>
      <c r="AG90">
        <f t="shared" si="5"/>
        <v>1682.1684612268709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-15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3.73116</v>
      </c>
      <c r="E91">
        <f>GT_NG!T91</f>
        <v>11.187640811071773</v>
      </c>
      <c r="F91">
        <f>GT_Spot!T91</f>
        <v>0</v>
      </c>
      <c r="G91">
        <f>PPCL_NG!T91</f>
        <v>29.88</v>
      </c>
      <c r="H91">
        <f>PPCL_Spot!T91</f>
        <v>0</v>
      </c>
      <c r="I91">
        <f>Bawana_NG!T91</f>
        <v>-1.6300000000000001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1016.1521421939124</v>
      </c>
      <c r="P91" s="36">
        <v>75.2</v>
      </c>
      <c r="Q91" s="36">
        <v>24.113067820333374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436.17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-212</v>
      </c>
      <c r="AA91" s="75">
        <f>STOA!J91</f>
        <v>356.84</v>
      </c>
      <c r="AB91" s="75">
        <f>-STOA!P91</f>
        <v>0</v>
      </c>
      <c r="AC91">
        <f t="shared" si="3"/>
        <v>19.263008228273286</v>
      </c>
      <c r="AD91">
        <f t="shared" si="4"/>
        <v>1700.3810025970442</v>
      </c>
      <c r="AE91">
        <f>'IDT-1'!F91</f>
        <v>0</v>
      </c>
      <c r="AF91" s="24"/>
      <c r="AG91">
        <f t="shared" si="5"/>
        <v>1700.3810025970442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3.73116</v>
      </c>
      <c r="E92">
        <f>GT_NG!T92</f>
        <v>11.181789834736515</v>
      </c>
      <c r="F92">
        <f>GT_Spot!T92</f>
        <v>0</v>
      </c>
      <c r="G92">
        <f>PPCL_NG!T92</f>
        <v>29.88</v>
      </c>
      <c r="H92">
        <f>PPCL_Spot!T92</f>
        <v>0</v>
      </c>
      <c r="I92">
        <f>Bawana_NG!T92</f>
        <v>-1.6300000000000001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1016.1521421939124</v>
      </c>
      <c r="P92" s="36">
        <v>75.2</v>
      </c>
      <c r="Q92" s="36">
        <v>24.113067820333374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435.3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-192</v>
      </c>
      <c r="AA92" s="75">
        <f>STOA!J92</f>
        <v>356.84</v>
      </c>
      <c r="AB92" s="75">
        <f>-STOA!P92</f>
        <v>0</v>
      </c>
      <c r="AC92">
        <f t="shared" si="3"/>
        <v>18.988956914015677</v>
      </c>
      <c r="AD92">
        <f t="shared" si="4"/>
        <v>1729.7792029349664</v>
      </c>
      <c r="AE92">
        <f>'IDT-1'!F92</f>
        <v>0</v>
      </c>
      <c r="AF92" s="24"/>
      <c r="AG92">
        <f t="shared" si="5"/>
        <v>1729.7792029349664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3.73116</v>
      </c>
      <c r="E93">
        <f>GT_NG!T93</f>
        <v>11.181789834736515</v>
      </c>
      <c r="F93">
        <f>GT_Spot!T93</f>
        <v>0</v>
      </c>
      <c r="G93">
        <f>PPCL_NG!T93</f>
        <v>29.88</v>
      </c>
      <c r="H93">
        <f>PPCL_Spot!T93</f>
        <v>0</v>
      </c>
      <c r="I93">
        <f>Bawana_NG!T93</f>
        <v>-1.6300000000000001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1016.1521421939124</v>
      </c>
      <c r="P93" s="36">
        <v>75.2</v>
      </c>
      <c r="Q93" s="36">
        <v>24.113067820333374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435.15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-171</v>
      </c>
      <c r="AA93" s="75">
        <f>STOA!J93</f>
        <v>356.84</v>
      </c>
      <c r="AB93" s="75">
        <f>-STOA!P93</f>
        <v>0</v>
      </c>
      <c r="AC93">
        <f t="shared" si="3"/>
        <v>18.801196236049577</v>
      </c>
      <c r="AD93">
        <f t="shared" si="4"/>
        <v>1750.8169636129328</v>
      </c>
      <c r="AE93">
        <f>'IDT-1'!F93</f>
        <v>0</v>
      </c>
      <c r="AF93" s="24"/>
      <c r="AG93">
        <f t="shared" si="5"/>
        <v>1750.8169636129328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3.73116</v>
      </c>
      <c r="E94">
        <f>GT_NG!T94</f>
        <v>11.181789834736515</v>
      </c>
      <c r="F94">
        <f>GT_Spot!T94</f>
        <v>0</v>
      </c>
      <c r="G94">
        <f>PPCL_NG!T94</f>
        <v>29.88</v>
      </c>
      <c r="H94">
        <f>PPCL_Spot!T94</f>
        <v>0</v>
      </c>
      <c r="I94">
        <f>Bawana_NG!T94</f>
        <v>-1.6300000000000001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1016.1521421939124</v>
      </c>
      <c r="P94" s="36">
        <v>75.2</v>
      </c>
      <c r="Q94" s="36">
        <v>24.113067820333374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436.14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-157</v>
      </c>
      <c r="AA94" s="75">
        <f>STOA!J94</f>
        <v>356.84</v>
      </c>
      <c r="AB94" s="75">
        <f>-STOA!P94</f>
        <v>0</v>
      </c>
      <c r="AC94">
        <f t="shared" si="3"/>
        <v>18.685614450738839</v>
      </c>
      <c r="AD94">
        <f t="shared" si="4"/>
        <v>1765.9225453982433</v>
      </c>
      <c r="AE94">
        <f>'IDT-1'!F94</f>
        <v>0</v>
      </c>
      <c r="AF94" s="24"/>
      <c r="AG94">
        <f t="shared" si="5"/>
        <v>1765.9225453982433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3.73116</v>
      </c>
      <c r="E95">
        <f>GT_NG!T95</f>
        <v>11.176292712428182</v>
      </c>
      <c r="F95">
        <f>GT_Spot!T95</f>
        <v>0</v>
      </c>
      <c r="G95">
        <f>PPCL_NG!T95</f>
        <v>29.88</v>
      </c>
      <c r="H95">
        <f>PPCL_Spot!T95</f>
        <v>0</v>
      </c>
      <c r="I95">
        <f>Bawana_NG!T95</f>
        <v>-1.6300000000000001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1011.1225604739853</v>
      </c>
      <c r="P95" s="36">
        <v>75.2</v>
      </c>
      <c r="Q95" s="36">
        <v>24.113067820333374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436.78999999999996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-149</v>
      </c>
      <c r="AA95" s="75">
        <f>STOA!J95</f>
        <v>356.84</v>
      </c>
      <c r="AB95" s="75">
        <f>-STOA!P95</f>
        <v>0</v>
      </c>
      <c r="AC95">
        <f t="shared" si="3"/>
        <v>18.931125837637421</v>
      </c>
      <c r="AD95">
        <f t="shared" si="4"/>
        <v>1729.2919551691093</v>
      </c>
      <c r="AE95">
        <f>'IDT-1'!F95</f>
        <v>0</v>
      </c>
      <c r="AF95" s="24"/>
      <c r="AG95">
        <f t="shared" si="5"/>
        <v>1729.2919551691093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3.73116</v>
      </c>
      <c r="E96">
        <f>GT_NG!T96</f>
        <v>11.176292712428182</v>
      </c>
      <c r="F96">
        <f>GT_Spot!T96</f>
        <v>0</v>
      </c>
      <c r="G96">
        <f>PPCL_NG!T96</f>
        <v>29.88</v>
      </c>
      <c r="H96">
        <f>PPCL_Spot!T96</f>
        <v>0</v>
      </c>
      <c r="I96">
        <f>Bawana_NG!T96</f>
        <v>-1.6300000000000001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1011.1245197151713</v>
      </c>
      <c r="P96" s="36">
        <v>75.2</v>
      </c>
      <c r="Q96" s="36">
        <v>24.113067820333374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436.49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-151</v>
      </c>
      <c r="AA96" s="75">
        <f>STOA!J96</f>
        <v>356.84</v>
      </c>
      <c r="AB96" s="75">
        <f>-STOA!P96</f>
        <v>0</v>
      </c>
      <c r="AC96">
        <f t="shared" si="3"/>
        <v>18.946259334004246</v>
      </c>
      <c r="AD96">
        <f t="shared" si="4"/>
        <v>1726.9787809139286</v>
      </c>
      <c r="AE96">
        <f>'IDT-1'!F96</f>
        <v>0</v>
      </c>
      <c r="AF96" s="24"/>
      <c r="AG96">
        <f t="shared" si="5"/>
        <v>1726.9787809139286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3.73116</v>
      </c>
      <c r="E97">
        <f>GT_NG!T97</f>
        <v>11.176292712428182</v>
      </c>
      <c r="F97">
        <f>GT_Spot!T97</f>
        <v>0</v>
      </c>
      <c r="G97">
        <f>PPCL_NG!T97</f>
        <v>29.88</v>
      </c>
      <c r="H97">
        <f>PPCL_Spot!T97</f>
        <v>0</v>
      </c>
      <c r="I97">
        <f>Bawana_NG!T97</f>
        <v>-1.6300000000000001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1011.2126812739853</v>
      </c>
      <c r="P97" s="36">
        <v>75.2</v>
      </c>
      <c r="Q97" s="36">
        <v>24.113067820333374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436.43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-154</v>
      </c>
      <c r="AA97" s="75">
        <f>STOA!J97</f>
        <v>356.84</v>
      </c>
      <c r="AB97" s="75">
        <f>-STOA!P97</f>
        <v>0</v>
      </c>
      <c r="AC97">
        <f t="shared" si="3"/>
        <v>18.973141538288395</v>
      </c>
      <c r="AD97">
        <f t="shared" si="4"/>
        <v>1723.9800602684584</v>
      </c>
      <c r="AE97">
        <f>'IDT-1'!F97</f>
        <v>0</v>
      </c>
      <c r="AF97" s="24"/>
      <c r="AG97">
        <f t="shared" si="5"/>
        <v>1723.9800602684584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3.73116</v>
      </c>
      <c r="E98">
        <f>GT_NG!T98</f>
        <v>11.176292712428182</v>
      </c>
      <c r="F98">
        <f>GT_Spot!T98</f>
        <v>0</v>
      </c>
      <c r="G98">
        <f>PPCL_NG!T98</f>
        <v>29.88</v>
      </c>
      <c r="H98">
        <f>PPCL_Spot!T98</f>
        <v>0</v>
      </c>
      <c r="I98">
        <f>Bawana_NG!T98</f>
        <v>-1.6300000000000001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1011.2146405151716</v>
      </c>
      <c r="P98" s="36">
        <v>75.2</v>
      </c>
      <c r="Q98" s="36">
        <v>24.113067820333374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436.08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-155</v>
      </c>
      <c r="AA98" s="75">
        <f>STOA!J98</f>
        <v>356.84</v>
      </c>
      <c r="AB98" s="75">
        <f>-STOA!P98</f>
        <v>0</v>
      </c>
      <c r="AC98">
        <f t="shared" si="3"/>
        <v>18.978956907133028</v>
      </c>
      <c r="AD98">
        <f t="shared" si="4"/>
        <v>1722.6262041407999</v>
      </c>
      <c r="AE98">
        <f>'IDT-1'!F98</f>
        <v>0</v>
      </c>
      <c r="AF98" s="24"/>
      <c r="AG98">
        <f t="shared" si="5"/>
        <v>1722.6262041407999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9.1390852499999814E-2</v>
      </c>
      <c r="E99">
        <f t="shared" si="6"/>
        <v>0.26719016675560259</v>
      </c>
      <c r="F99">
        <f t="shared" si="6"/>
        <v>0</v>
      </c>
      <c r="G99">
        <f t="shared" si="6"/>
        <v>0.70099816360765754</v>
      </c>
      <c r="H99">
        <f t="shared" si="6"/>
        <v>0</v>
      </c>
      <c r="I99">
        <f t="shared" si="6"/>
        <v>-3.895699999999995E-2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16.249210377486087</v>
      </c>
      <c r="P99" s="36">
        <f t="shared" si="6"/>
        <v>1.2980949999999987</v>
      </c>
      <c r="Q99" s="36">
        <f t="shared" si="6"/>
        <v>0.37814666321233825</v>
      </c>
      <c r="R99" s="38">
        <f>SUM(R3:R98)/4000</f>
        <v>0.26270119838491285</v>
      </c>
      <c r="S99" s="38">
        <f t="shared" si="6"/>
        <v>0</v>
      </c>
      <c r="T99" s="37">
        <f t="shared" si="6"/>
        <v>0.89699250000000019</v>
      </c>
      <c r="U99" s="37">
        <f t="shared" si="6"/>
        <v>9.7859470105000028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-1.3956249999999999</v>
      </c>
      <c r="AA99" s="75">
        <f t="shared" si="6"/>
        <v>8.5462800000000012</v>
      </c>
      <c r="AB99" s="75">
        <f t="shared" si="6"/>
        <v>0</v>
      </c>
      <c r="AC99">
        <f t="shared" si="6"/>
        <v>0.35802134193208379</v>
      </c>
      <c r="AD99">
        <f t="shared" si="6"/>
        <v>36.357518590514523</v>
      </c>
      <c r="AE99">
        <f t="shared" si="6"/>
        <v>0</v>
      </c>
      <c r="AG99">
        <f t="shared" si="6"/>
        <v>36.357518590514523</v>
      </c>
      <c r="AI99">
        <f t="shared" si="6"/>
        <v>0</v>
      </c>
      <c r="AJ99">
        <f t="shared" si="6"/>
        <v>0</v>
      </c>
      <c r="AK99">
        <f t="shared" si="6"/>
        <v>0.21417000000000003</v>
      </c>
      <c r="AL99">
        <f t="shared" si="6"/>
        <v>-0.54100000000000004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45104</v>
      </c>
      <c r="B1" s="195"/>
      <c r="C1" s="195"/>
      <c r="D1" s="208" t="s">
        <v>464</v>
      </c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  <c r="AT1" s="154" t="s">
        <v>149</v>
      </c>
    </row>
    <row r="2" spans="1:46">
      <c r="A2" s="25" t="s">
        <v>44</v>
      </c>
      <c r="B2" s="195"/>
      <c r="C2" s="195"/>
      <c r="D2" s="208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  <c r="AT2" s="154" t="s">
        <v>152</v>
      </c>
    </row>
    <row r="3" spans="1:46">
      <c r="A3" t="s">
        <v>45</v>
      </c>
      <c r="D3">
        <f>TWEPL!S3</f>
        <v>0.63666</v>
      </c>
      <c r="E3">
        <f>GT_NG!S3</f>
        <v>1.7084222014343624</v>
      </c>
      <c r="F3">
        <f>GT_Spot!S3</f>
        <v>0</v>
      </c>
      <c r="G3">
        <f>PPCL_NG!S3</f>
        <v>47.173146853146854</v>
      </c>
      <c r="H3">
        <f>PPCL_Spot!S3</f>
        <v>0</v>
      </c>
      <c r="I3">
        <f>Bawana_NG!S3</f>
        <v>-0.44000000000000011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35.904906245321335</v>
      </c>
      <c r="P3" s="36">
        <v>0</v>
      </c>
      <c r="Q3" s="36">
        <v>0</v>
      </c>
      <c r="R3" s="38">
        <v>0</v>
      </c>
      <c r="S3" s="38">
        <v>0.28999999999999998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69.7</v>
      </c>
      <c r="AB3" s="75">
        <f>-STOA!Q3</f>
        <v>0</v>
      </c>
      <c r="AC3">
        <f>SUMIF(B3:AB3,"&gt;0")*$AC$2-SUMIF(B3:AB3,"&lt;0")*($AC$2/(1-$AC$2))+SUMIF(AI3:AR3,"&gt;0")*$AC$2-SUMIF(AI3:AR3,"&lt;0")*($AC$2/(1-$AC$2))</f>
        <v>1.3715419667489086</v>
      </c>
      <c r="AD3">
        <f>SUM(B3:AB3,AI3:AR3)-AC3</f>
        <v>153.60159333315366</v>
      </c>
      <c r="AE3">
        <f>'IDT-1'!E3</f>
        <v>0</v>
      </c>
      <c r="AF3" s="24"/>
      <c r="AG3">
        <f>SUM(AD3:AF3)+AT3</f>
        <v>153.60159333315366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0.63666</v>
      </c>
      <c r="E4">
        <f>GT_NG!S4</f>
        <v>1.7084222014343624</v>
      </c>
      <c r="F4">
        <f>GT_Spot!S4</f>
        <v>0</v>
      </c>
      <c r="G4">
        <f>PPCL_NG!S4</f>
        <v>47.173146853146854</v>
      </c>
      <c r="H4">
        <f>PPCL_Spot!S4</f>
        <v>0</v>
      </c>
      <c r="I4">
        <f>Bawana_NG!S4</f>
        <v>-0.44000000000000011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35.835140314268983</v>
      </c>
      <c r="P4" s="36">
        <v>0</v>
      </c>
      <c r="Q4" s="36">
        <v>0</v>
      </c>
      <c r="R4" s="38">
        <v>0</v>
      </c>
      <c r="S4" s="38">
        <v>0.28999999999999998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69.7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1.3709280265556478</v>
      </c>
      <c r="AD4">
        <f t="shared" ref="AD4:AD67" si="1">SUM(B4:AB4,AI4:AR4)-AC4</f>
        <v>153.53244134229456</v>
      </c>
      <c r="AE4">
        <f>'IDT-1'!E4</f>
        <v>0</v>
      </c>
      <c r="AF4" s="24"/>
      <c r="AG4">
        <f t="shared" ref="AG4:AG67" si="2">SUM(AD4:AF4)+AT4</f>
        <v>153.53244134229456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0.63666</v>
      </c>
      <c r="E5">
        <f>GT_NG!S5</f>
        <v>1.7577260356818869</v>
      </c>
      <c r="F5">
        <f>GT_Spot!S5</f>
        <v>0</v>
      </c>
      <c r="G5">
        <f>PPCL_NG!S5</f>
        <v>46.056969936188402</v>
      </c>
      <c r="H5">
        <f>PPCL_Spot!S5</f>
        <v>0</v>
      </c>
      <c r="I5">
        <f>Bawana_NG!S5</f>
        <v>-0.55000000000000016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35.699525027042206</v>
      </c>
      <c r="P5" s="36">
        <v>0</v>
      </c>
      <c r="Q5" s="36">
        <v>0</v>
      </c>
      <c r="R5" s="38">
        <v>0</v>
      </c>
      <c r="S5" s="38">
        <v>0.28999999999999998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69.7</v>
      </c>
      <c r="AB5" s="75">
        <f>-STOA!Q5</f>
        <v>0</v>
      </c>
      <c r="AC5">
        <f t="shared" si="0"/>
        <v>1.3613227229276377</v>
      </c>
      <c r="AD5">
        <f t="shared" si="1"/>
        <v>152.22955827598486</v>
      </c>
      <c r="AE5">
        <f>'IDT-1'!E5</f>
        <v>0</v>
      </c>
      <c r="AF5" s="24"/>
      <c r="AG5">
        <f t="shared" si="2"/>
        <v>152.22955827598486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0.63666</v>
      </c>
      <c r="E6">
        <f>GT_NG!S6</f>
        <v>1.7577260356818869</v>
      </c>
      <c r="F6">
        <f>GT_Spot!S6</f>
        <v>0</v>
      </c>
      <c r="G6">
        <f>PPCL_NG!S6</f>
        <v>46.056969936188402</v>
      </c>
      <c r="H6">
        <f>PPCL_Spot!S6</f>
        <v>0</v>
      </c>
      <c r="I6">
        <f>Bawana_NG!S6</f>
        <v>-0.55000000000000016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35.67622765725244</v>
      </c>
      <c r="P6" s="36">
        <v>0</v>
      </c>
      <c r="Q6" s="36">
        <v>0</v>
      </c>
      <c r="R6" s="38">
        <v>0</v>
      </c>
      <c r="S6" s="38">
        <v>0.28999999999999998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69.7</v>
      </c>
      <c r="AB6" s="75">
        <f>-STOA!Q6</f>
        <v>0</v>
      </c>
      <c r="AC6">
        <f t="shared" si="0"/>
        <v>1.3611177060734878</v>
      </c>
      <c r="AD6">
        <f t="shared" si="1"/>
        <v>152.20646592304925</v>
      </c>
      <c r="AE6">
        <f>'IDT-1'!E6</f>
        <v>0</v>
      </c>
      <c r="AF6" s="24"/>
      <c r="AG6">
        <f t="shared" si="2"/>
        <v>152.20646592304925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0.63666</v>
      </c>
      <c r="E7">
        <f>GT_NG!S7</f>
        <v>1.7569122395068977</v>
      </c>
      <c r="F7">
        <f>GT_Spot!S7</f>
        <v>0</v>
      </c>
      <c r="G7">
        <f>PPCL_NG!S7</f>
        <v>46.056969936188402</v>
      </c>
      <c r="H7">
        <f>PPCL_Spot!S7</f>
        <v>0</v>
      </c>
      <c r="I7">
        <f>Bawana_NG!S7</f>
        <v>-0.55000000000000016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35.544774777706188</v>
      </c>
      <c r="P7" s="36">
        <v>0</v>
      </c>
      <c r="Q7" s="36">
        <v>0</v>
      </c>
      <c r="R7" s="38">
        <v>0</v>
      </c>
      <c r="S7" s="38">
        <v>0.28999999999999998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-20</v>
      </c>
      <c r="AA7" s="75">
        <f>STOA!K7</f>
        <v>69.7</v>
      </c>
      <c r="AB7" s="75">
        <f>-STOA!Q7</f>
        <v>0</v>
      </c>
      <c r="AC7">
        <f t="shared" si="0"/>
        <v>1.5375163097710469</v>
      </c>
      <c r="AD7">
        <f t="shared" si="1"/>
        <v>131.89780064363046</v>
      </c>
      <c r="AE7">
        <f>'IDT-1'!E7</f>
        <v>0</v>
      </c>
      <c r="AF7" s="24"/>
      <c r="AG7">
        <f t="shared" si="2"/>
        <v>131.89780064363046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0.63666</v>
      </c>
      <c r="E8">
        <f>GT_NG!S8</f>
        <v>1.7569122395068977</v>
      </c>
      <c r="F8">
        <f>GT_Spot!S8</f>
        <v>0</v>
      </c>
      <c r="G8">
        <f>PPCL_NG!S8</f>
        <v>46.056969936188402</v>
      </c>
      <c r="H8">
        <f>PPCL_Spot!S8</f>
        <v>0</v>
      </c>
      <c r="I8">
        <f>Bawana_NG!S8</f>
        <v>-0.55000000000000016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35.477439317423205</v>
      </c>
      <c r="P8" s="36">
        <v>0</v>
      </c>
      <c r="Q8" s="36">
        <v>0</v>
      </c>
      <c r="R8" s="38">
        <v>0</v>
      </c>
      <c r="S8" s="38">
        <v>0.28999999999999998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-20</v>
      </c>
      <c r="AA8" s="75">
        <f>STOA!K8</f>
        <v>69.7</v>
      </c>
      <c r="AB8" s="75">
        <f>-STOA!Q8</f>
        <v>0</v>
      </c>
      <c r="AC8">
        <f t="shared" si="0"/>
        <v>1.5369237577205566</v>
      </c>
      <c r="AD8">
        <f t="shared" si="1"/>
        <v>131.83105773539796</v>
      </c>
      <c r="AE8">
        <f>'IDT-1'!E8</f>
        <v>0</v>
      </c>
      <c r="AF8" s="24"/>
      <c r="AG8">
        <f t="shared" si="2"/>
        <v>131.83105773539796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0.63666</v>
      </c>
      <c r="E9">
        <f>GT_NG!S9</f>
        <v>1.7569122395068977</v>
      </c>
      <c r="F9">
        <f>GT_Spot!S9</f>
        <v>0</v>
      </c>
      <c r="G9">
        <f>PPCL_NG!S9</f>
        <v>46.056969936188402</v>
      </c>
      <c r="H9">
        <f>PPCL_Spot!S9</f>
        <v>0</v>
      </c>
      <c r="I9">
        <f>Bawana_NG!S9</f>
        <v>-0.55000000000000016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35.5383239948628</v>
      </c>
      <c r="P9" s="36">
        <v>0</v>
      </c>
      <c r="Q9" s="36">
        <v>0</v>
      </c>
      <c r="R9" s="38">
        <v>0</v>
      </c>
      <c r="S9" s="38">
        <v>0.28999999999999998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-20</v>
      </c>
      <c r="AA9" s="75">
        <f>STOA!K9</f>
        <v>69.7</v>
      </c>
      <c r="AB9" s="75">
        <f>-STOA!Q9</f>
        <v>0</v>
      </c>
      <c r="AC9">
        <f t="shared" si="0"/>
        <v>1.537459542882025</v>
      </c>
      <c r="AD9">
        <f t="shared" si="1"/>
        <v>131.89140662767608</v>
      </c>
      <c r="AE9">
        <f>'IDT-1'!E9</f>
        <v>0</v>
      </c>
      <c r="AF9" s="24"/>
      <c r="AG9">
        <f t="shared" si="2"/>
        <v>131.89140662767608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0.63666</v>
      </c>
      <c r="E10">
        <f>GT_NG!S10</f>
        <v>1.7569122395068977</v>
      </c>
      <c r="F10">
        <f>GT_Spot!S10</f>
        <v>0</v>
      </c>
      <c r="G10">
        <f>PPCL_NG!S10</f>
        <v>46.056969936188402</v>
      </c>
      <c r="H10">
        <f>PPCL_Spot!S10</f>
        <v>0</v>
      </c>
      <c r="I10">
        <f>Bawana_NG!S10</f>
        <v>-0.55000000000000016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35.5383239948628</v>
      </c>
      <c r="P10" s="36">
        <v>0</v>
      </c>
      <c r="Q10" s="36">
        <v>0</v>
      </c>
      <c r="R10" s="38">
        <v>0</v>
      </c>
      <c r="S10" s="38">
        <v>0.28999999999999998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-20</v>
      </c>
      <c r="AA10" s="75">
        <f>STOA!K10</f>
        <v>69.7</v>
      </c>
      <c r="AB10" s="75">
        <f>-STOA!Q10</f>
        <v>0</v>
      </c>
      <c r="AC10">
        <f t="shared" si="0"/>
        <v>1.537459542882025</v>
      </c>
      <c r="AD10">
        <f t="shared" si="1"/>
        <v>131.89140662767608</v>
      </c>
      <c r="AE10">
        <f>'IDT-1'!E10</f>
        <v>0</v>
      </c>
      <c r="AF10" s="24"/>
      <c r="AG10">
        <f t="shared" si="2"/>
        <v>131.89140662767608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0.63666</v>
      </c>
      <c r="E11">
        <f>GT_NG!S11</f>
        <v>1.7569122395068977</v>
      </c>
      <c r="F11">
        <f>GT_Spot!S11</f>
        <v>0</v>
      </c>
      <c r="G11">
        <f>PPCL_NG!S11</f>
        <v>46.056969936188402</v>
      </c>
      <c r="H11">
        <f>PPCL_Spot!S11</f>
        <v>0</v>
      </c>
      <c r="I11">
        <f>Bawana_NG!S11</f>
        <v>-0.55000000000000016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30.704694461396958</v>
      </c>
      <c r="P11" s="36">
        <v>0</v>
      </c>
      <c r="Q11" s="36">
        <v>0</v>
      </c>
      <c r="R11" s="38">
        <v>0</v>
      </c>
      <c r="S11" s="38">
        <v>0.28999999999999998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-20</v>
      </c>
      <c r="AA11" s="75">
        <f>STOA!K11</f>
        <v>69.7</v>
      </c>
      <c r="AB11" s="75">
        <f>-STOA!Q11</f>
        <v>0</v>
      </c>
      <c r="AC11">
        <f t="shared" si="0"/>
        <v>1.4949236029875257</v>
      </c>
      <c r="AD11">
        <f t="shared" si="1"/>
        <v>127.10031303410476</v>
      </c>
      <c r="AE11">
        <f>'IDT-1'!E11</f>
        <v>0</v>
      </c>
      <c r="AF11" s="24"/>
      <c r="AG11">
        <f t="shared" si="2"/>
        <v>127.10031303410476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0.63666</v>
      </c>
      <c r="E12">
        <f>GT_NG!S12</f>
        <v>1.8076900498972703</v>
      </c>
      <c r="F12">
        <f>GT_Spot!S12</f>
        <v>0</v>
      </c>
      <c r="G12">
        <f>PPCL_NG!S12</f>
        <v>46.056969936188402</v>
      </c>
      <c r="H12">
        <f>PPCL_Spot!S12</f>
        <v>0</v>
      </c>
      <c r="I12">
        <f>Bawana_NG!S12</f>
        <v>-0.55000000000000016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30.704694461396958</v>
      </c>
      <c r="P12" s="36">
        <v>0</v>
      </c>
      <c r="Q12" s="36">
        <v>0</v>
      </c>
      <c r="R12" s="38">
        <v>0</v>
      </c>
      <c r="S12" s="38">
        <v>0.28999999999999998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-20</v>
      </c>
      <c r="AA12" s="75">
        <f>STOA!K12</f>
        <v>69.7</v>
      </c>
      <c r="AB12" s="75">
        <f>-STOA!Q12</f>
        <v>0</v>
      </c>
      <c r="AC12">
        <f t="shared" si="0"/>
        <v>1.4953704477189611</v>
      </c>
      <c r="AD12">
        <f t="shared" si="1"/>
        <v>127.15064399976367</v>
      </c>
      <c r="AE12">
        <f>'IDT-1'!E12</f>
        <v>0</v>
      </c>
      <c r="AF12" s="24"/>
      <c r="AG12">
        <f t="shared" si="2"/>
        <v>127.15064399976367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0.63666</v>
      </c>
      <c r="E13">
        <f>GT_NG!S13</f>
        <v>1.8076900498972703</v>
      </c>
      <c r="F13">
        <f>GT_Spot!S13</f>
        <v>0</v>
      </c>
      <c r="G13">
        <f>PPCL_NG!S13</f>
        <v>46.056969936188402</v>
      </c>
      <c r="H13">
        <f>PPCL_Spot!S13</f>
        <v>0</v>
      </c>
      <c r="I13">
        <f>Bawana_NG!S13</f>
        <v>-0.55000000000000016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30.719522307856792</v>
      </c>
      <c r="P13" s="36">
        <v>0</v>
      </c>
      <c r="Q13" s="36">
        <v>0</v>
      </c>
      <c r="R13" s="38">
        <v>0</v>
      </c>
      <c r="S13" s="38">
        <v>0.28999999999999998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-20</v>
      </c>
      <c r="AA13" s="75">
        <f>STOA!K13</f>
        <v>69.7</v>
      </c>
      <c r="AB13" s="75">
        <f>-STOA!Q13</f>
        <v>0</v>
      </c>
      <c r="AC13">
        <f t="shared" si="0"/>
        <v>1.4955009327678077</v>
      </c>
      <c r="AD13">
        <f t="shared" si="1"/>
        <v>127.16534136117468</v>
      </c>
      <c r="AE13">
        <f>'IDT-1'!E13</f>
        <v>0</v>
      </c>
      <c r="AF13" s="24"/>
      <c r="AG13">
        <f t="shared" si="2"/>
        <v>127.16534136117468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0.63666</v>
      </c>
      <c r="E14">
        <f>GT_NG!S14</f>
        <v>1.8076900498972703</v>
      </c>
      <c r="F14">
        <f>GT_Spot!S14</f>
        <v>0</v>
      </c>
      <c r="G14">
        <f>PPCL_NG!S14</f>
        <v>46.056969936188402</v>
      </c>
      <c r="H14">
        <f>PPCL_Spot!S14</f>
        <v>0</v>
      </c>
      <c r="I14">
        <f>Bawana_NG!S14</f>
        <v>-0.55000000000000016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30.700264292407365</v>
      </c>
      <c r="P14" s="36">
        <v>0</v>
      </c>
      <c r="Q14" s="36">
        <v>0</v>
      </c>
      <c r="R14" s="38">
        <v>0</v>
      </c>
      <c r="S14" s="38">
        <v>0.28999999999999998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-20</v>
      </c>
      <c r="AA14" s="75">
        <f>STOA!K14</f>
        <v>69.7</v>
      </c>
      <c r="AB14" s="75">
        <f>-STOA!Q14</f>
        <v>0</v>
      </c>
      <c r="AC14">
        <f t="shared" si="0"/>
        <v>1.4953314622318528</v>
      </c>
      <c r="AD14">
        <f t="shared" si="1"/>
        <v>127.1462528162612</v>
      </c>
      <c r="AE14">
        <f>'IDT-1'!E14</f>
        <v>0</v>
      </c>
      <c r="AF14" s="24"/>
      <c r="AG14">
        <f t="shared" si="2"/>
        <v>127.1462528162612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0.63666</v>
      </c>
      <c r="E15">
        <f>GT_NG!S15</f>
        <v>1.8076900498972703</v>
      </c>
      <c r="F15">
        <f>GT_Spot!S15</f>
        <v>0</v>
      </c>
      <c r="G15">
        <f>PPCL_NG!S15</f>
        <v>46.056969936188402</v>
      </c>
      <c r="H15">
        <f>PPCL_Spot!S15</f>
        <v>0</v>
      </c>
      <c r="I15">
        <f>Bawana_NG!S15</f>
        <v>-0.55000000000000016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30.694714405340036</v>
      </c>
      <c r="P15" s="36">
        <v>0</v>
      </c>
      <c r="Q15" s="36">
        <v>0</v>
      </c>
      <c r="R15" s="38">
        <v>0</v>
      </c>
      <c r="S15" s="38">
        <v>0.4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-20</v>
      </c>
      <c r="AA15" s="75">
        <f>STOA!K15</f>
        <v>69.7</v>
      </c>
      <c r="AB15" s="75">
        <f>-STOA!Q15</f>
        <v>0</v>
      </c>
      <c r="AC15">
        <f t="shared" si="0"/>
        <v>1.4962506232256603</v>
      </c>
      <c r="AD15">
        <f t="shared" si="1"/>
        <v>127.24978376820006</v>
      </c>
      <c r="AE15">
        <f>'IDT-1'!E15</f>
        <v>0</v>
      </c>
      <c r="AF15" s="24"/>
      <c r="AG15">
        <f t="shared" si="2"/>
        <v>127.24978376820006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0.63666</v>
      </c>
      <c r="E16">
        <f>GT_NG!S16</f>
        <v>1.8076900498972703</v>
      </c>
      <c r="F16">
        <f>GT_Spot!S16</f>
        <v>0</v>
      </c>
      <c r="G16">
        <f>PPCL_NG!S16</f>
        <v>46.056969936188402</v>
      </c>
      <c r="H16">
        <f>PPCL_Spot!S16</f>
        <v>0</v>
      </c>
      <c r="I16">
        <f>Bawana_NG!S16</f>
        <v>-0.55000000000000016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30.630636974541531</v>
      </c>
      <c r="P16" s="36">
        <v>0</v>
      </c>
      <c r="Q16" s="36">
        <v>0</v>
      </c>
      <c r="R16" s="38">
        <v>0</v>
      </c>
      <c r="S16" s="38">
        <v>0.4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-20</v>
      </c>
      <c r="AA16" s="75">
        <f>STOA!K16</f>
        <v>69.7</v>
      </c>
      <c r="AB16" s="75">
        <f>-STOA!Q16</f>
        <v>0</v>
      </c>
      <c r="AC16">
        <f t="shared" si="0"/>
        <v>1.4956867418346331</v>
      </c>
      <c r="AD16">
        <f t="shared" si="1"/>
        <v>127.18627021879259</v>
      </c>
      <c r="AE16">
        <f>'IDT-1'!E16</f>
        <v>0</v>
      </c>
      <c r="AF16" s="24"/>
      <c r="AG16">
        <f t="shared" si="2"/>
        <v>127.18627021879259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0.63666</v>
      </c>
      <c r="E17">
        <f>GT_NG!S17</f>
        <v>1.8076900498972703</v>
      </c>
      <c r="F17">
        <f>GT_Spot!S17</f>
        <v>0</v>
      </c>
      <c r="G17">
        <f>PPCL_NG!S17</f>
        <v>46.056969936188402</v>
      </c>
      <c r="H17">
        <f>PPCL_Spot!S17</f>
        <v>0</v>
      </c>
      <c r="I17">
        <f>Bawana_NG!S17</f>
        <v>-0.55000000000000016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30.641826077080012</v>
      </c>
      <c r="P17" s="36">
        <v>0</v>
      </c>
      <c r="Q17" s="36">
        <v>0</v>
      </c>
      <c r="R17" s="38">
        <v>0</v>
      </c>
      <c r="S17" s="38">
        <v>0.4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-20</v>
      </c>
      <c r="AA17" s="75">
        <f>STOA!K17</f>
        <v>69.7</v>
      </c>
      <c r="AB17" s="75">
        <f>-STOA!Q17</f>
        <v>0</v>
      </c>
      <c r="AC17">
        <f t="shared" si="0"/>
        <v>1.4957852059369718</v>
      </c>
      <c r="AD17">
        <f t="shared" si="1"/>
        <v>127.19736085722873</v>
      </c>
      <c r="AE17">
        <f>'IDT-1'!E17</f>
        <v>0</v>
      </c>
      <c r="AF17" s="24"/>
      <c r="AG17">
        <f t="shared" si="2"/>
        <v>127.19736085722873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0.63666</v>
      </c>
      <c r="E18">
        <f>GT_NG!S18</f>
        <v>1.8076900498972703</v>
      </c>
      <c r="F18">
        <f>GT_Spot!S18</f>
        <v>0</v>
      </c>
      <c r="G18">
        <f>PPCL_NG!S18</f>
        <v>46.056969936188402</v>
      </c>
      <c r="H18">
        <f>PPCL_Spot!S18</f>
        <v>0</v>
      </c>
      <c r="I18">
        <f>Bawana_NG!S18</f>
        <v>-0.55000000000000016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30.598795522536967</v>
      </c>
      <c r="P18" s="36">
        <v>0</v>
      </c>
      <c r="Q18" s="36">
        <v>0</v>
      </c>
      <c r="R18" s="38">
        <v>0</v>
      </c>
      <c r="S18" s="38">
        <v>0.4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-20</v>
      </c>
      <c r="AA18" s="75">
        <f>STOA!K18</f>
        <v>69.7</v>
      </c>
      <c r="AB18" s="75">
        <f>-STOA!Q18</f>
        <v>0</v>
      </c>
      <c r="AC18">
        <f t="shared" si="0"/>
        <v>1.4954065370569933</v>
      </c>
      <c r="AD18">
        <f t="shared" si="1"/>
        <v>127.15470897156567</v>
      </c>
      <c r="AE18">
        <f>'IDT-1'!E18</f>
        <v>0</v>
      </c>
      <c r="AF18" s="24"/>
      <c r="AG18">
        <f t="shared" si="2"/>
        <v>127.15470897156567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0.63666</v>
      </c>
      <c r="E19">
        <f>GT_NG!S19</f>
        <v>1.8076900498972703</v>
      </c>
      <c r="F19">
        <f>GT_Spot!S19</f>
        <v>0</v>
      </c>
      <c r="G19">
        <f>PPCL_NG!S19</f>
        <v>46.056969936188402</v>
      </c>
      <c r="H19">
        <f>PPCL_Spot!S19</f>
        <v>0</v>
      </c>
      <c r="I19">
        <f>Bawana_NG!S19</f>
        <v>-0.55000000000000016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30.543817156726032</v>
      </c>
      <c r="P19" s="36">
        <v>0</v>
      </c>
      <c r="Q19" s="36">
        <v>0</v>
      </c>
      <c r="R19" s="38">
        <v>0</v>
      </c>
      <c r="S19" s="38">
        <v>0.39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-40</v>
      </c>
      <c r="AA19" s="75">
        <f>STOA!K19</f>
        <v>69.7</v>
      </c>
      <c r="AB19" s="75">
        <f>-STOA!Q19</f>
        <v>0</v>
      </c>
      <c r="AC19">
        <f t="shared" si="0"/>
        <v>1.6723972778817633</v>
      </c>
      <c r="AD19">
        <f t="shared" si="1"/>
        <v>106.91273986492996</v>
      </c>
      <c r="AE19">
        <f>'IDT-1'!E19</f>
        <v>0</v>
      </c>
      <c r="AF19" s="24"/>
      <c r="AG19">
        <f t="shared" si="2"/>
        <v>106.91273986492996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0.63666</v>
      </c>
      <c r="E20">
        <f>GT_NG!S20</f>
        <v>1.7569122395068977</v>
      </c>
      <c r="F20">
        <f>GT_Spot!S20</f>
        <v>0</v>
      </c>
      <c r="G20">
        <f>PPCL_NG!S20</f>
        <v>46.056969936188402</v>
      </c>
      <c r="H20">
        <f>PPCL_Spot!S20</f>
        <v>0</v>
      </c>
      <c r="I20">
        <f>Bawana_NG!S20</f>
        <v>-0.55000000000000016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30.543817156726032</v>
      </c>
      <c r="P20" s="36">
        <v>0</v>
      </c>
      <c r="Q20" s="36">
        <v>0</v>
      </c>
      <c r="R20" s="38">
        <v>0</v>
      </c>
      <c r="S20" s="38">
        <v>0.39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-40</v>
      </c>
      <c r="AA20" s="75">
        <f>STOA!K20</f>
        <v>69.7</v>
      </c>
      <c r="AB20" s="75">
        <f>-STOA!Q20</f>
        <v>0</v>
      </c>
      <c r="AC20">
        <f t="shared" si="0"/>
        <v>1.6719504331503281</v>
      </c>
      <c r="AD20">
        <f t="shared" si="1"/>
        <v>106.862408899271</v>
      </c>
      <c r="AE20">
        <f>'IDT-1'!E20</f>
        <v>0</v>
      </c>
      <c r="AF20" s="24"/>
      <c r="AG20">
        <f t="shared" si="2"/>
        <v>106.862408899271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0.63666</v>
      </c>
      <c r="E21">
        <f>GT_NG!S21</f>
        <v>1.7566457501426127</v>
      </c>
      <c r="F21">
        <f>GT_Spot!S21</f>
        <v>0</v>
      </c>
      <c r="G21">
        <f>PPCL_NG!S21</f>
        <v>46.056969936188402</v>
      </c>
      <c r="H21">
        <f>PPCL_Spot!S21</f>
        <v>0</v>
      </c>
      <c r="I21">
        <f>Bawana_NG!S21</f>
        <v>-0.55000000000000016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30.543817156726032</v>
      </c>
      <c r="P21" s="36">
        <v>0</v>
      </c>
      <c r="Q21" s="36">
        <v>0</v>
      </c>
      <c r="R21" s="38">
        <v>0</v>
      </c>
      <c r="S21" s="38">
        <v>0.39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-40</v>
      </c>
      <c r="AA21" s="75">
        <f>STOA!K21</f>
        <v>69.7</v>
      </c>
      <c r="AB21" s="75">
        <f>-STOA!Q21</f>
        <v>0</v>
      </c>
      <c r="AC21">
        <f t="shared" si="0"/>
        <v>1.6719480880439224</v>
      </c>
      <c r="AD21">
        <f t="shared" si="1"/>
        <v>106.86214475501313</v>
      </c>
      <c r="AE21">
        <f>'IDT-1'!E21</f>
        <v>0</v>
      </c>
      <c r="AF21" s="24"/>
      <c r="AG21">
        <f t="shared" si="2"/>
        <v>106.86214475501313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0.63666</v>
      </c>
      <c r="E22">
        <f>GT_NG!S22</f>
        <v>1.7566457501426127</v>
      </c>
      <c r="F22">
        <f>GT_Spot!S22</f>
        <v>0</v>
      </c>
      <c r="G22">
        <f>PPCL_NG!S22</f>
        <v>46.056969936188402</v>
      </c>
      <c r="H22">
        <f>PPCL_Spot!S22</f>
        <v>0</v>
      </c>
      <c r="I22">
        <f>Bawana_NG!S22</f>
        <v>-0.55000000000000016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30.563040381516934</v>
      </c>
      <c r="P22" s="36">
        <v>0</v>
      </c>
      <c r="Q22" s="36">
        <v>0</v>
      </c>
      <c r="R22" s="38">
        <v>0</v>
      </c>
      <c r="S22" s="38">
        <v>0.39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-40</v>
      </c>
      <c r="AA22" s="75">
        <f>STOA!K22</f>
        <v>69.7</v>
      </c>
      <c r="AB22" s="75">
        <f>-STOA!Q22</f>
        <v>0</v>
      </c>
      <c r="AC22">
        <f t="shared" si="0"/>
        <v>1.6721172524220822</v>
      </c>
      <c r="AD22">
        <f t="shared" si="1"/>
        <v>106.88119881542588</v>
      </c>
      <c r="AE22">
        <f>'IDT-1'!E22</f>
        <v>0</v>
      </c>
      <c r="AF22" s="24"/>
      <c r="AG22">
        <f t="shared" si="2"/>
        <v>106.88119881542588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0.63666</v>
      </c>
      <c r="E23">
        <f>GT_NG!S23</f>
        <v>1.7566457501426127</v>
      </c>
      <c r="F23">
        <f>GT_Spot!S23</f>
        <v>0</v>
      </c>
      <c r="G23">
        <f>PPCL_NG!S23</f>
        <v>46.056969936188402</v>
      </c>
      <c r="H23">
        <f>PPCL_Spot!S23</f>
        <v>0</v>
      </c>
      <c r="I23">
        <f>Bawana_NG!S23</f>
        <v>-0.55000000000000016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30.575855874596758</v>
      </c>
      <c r="P23" s="36">
        <v>0</v>
      </c>
      <c r="Q23" s="36">
        <v>0</v>
      </c>
      <c r="R23" s="38">
        <v>0</v>
      </c>
      <c r="S23" s="38">
        <v>0.39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-45</v>
      </c>
      <c r="AA23" s="75">
        <f>STOA!K23</f>
        <v>69.7</v>
      </c>
      <c r="AB23" s="75">
        <f>-STOA!Q23</f>
        <v>0</v>
      </c>
      <c r="AC23">
        <f t="shared" si="0"/>
        <v>1.7166206663721615</v>
      </c>
      <c r="AD23">
        <f t="shared" si="1"/>
        <v>101.84951089455561</v>
      </c>
      <c r="AE23">
        <f>'IDT-1'!E23</f>
        <v>0</v>
      </c>
      <c r="AF23" s="24"/>
      <c r="AG23">
        <f t="shared" si="2"/>
        <v>101.84951089455561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0.63666</v>
      </c>
      <c r="E24">
        <f>GT_NG!S24</f>
        <v>1.7566457501426127</v>
      </c>
      <c r="F24">
        <f>GT_Spot!S24</f>
        <v>0</v>
      </c>
      <c r="G24">
        <f>PPCL_NG!S24</f>
        <v>46.056969936188402</v>
      </c>
      <c r="H24">
        <f>PPCL_Spot!S24</f>
        <v>0</v>
      </c>
      <c r="I24">
        <f>Bawana_NG!S24</f>
        <v>-0.55000000000000016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30.780903674900941</v>
      </c>
      <c r="P24" s="36">
        <v>0</v>
      </c>
      <c r="Q24" s="36">
        <v>0</v>
      </c>
      <c r="R24" s="38">
        <v>0</v>
      </c>
      <c r="S24" s="38">
        <v>0.39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-45</v>
      </c>
      <c r="AA24" s="75">
        <f>STOA!K24</f>
        <v>69.7</v>
      </c>
      <c r="AB24" s="75">
        <f>-STOA!Q24</f>
        <v>0</v>
      </c>
      <c r="AC24">
        <f t="shared" si="0"/>
        <v>1.7184250870148379</v>
      </c>
      <c r="AD24">
        <f t="shared" si="1"/>
        <v>102.05275427421712</v>
      </c>
      <c r="AE24">
        <f>'IDT-1'!E24</f>
        <v>0</v>
      </c>
      <c r="AF24" s="24"/>
      <c r="AG24">
        <f t="shared" si="2"/>
        <v>102.05275427421712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0.63666</v>
      </c>
      <c r="E25">
        <f>GT_NG!S25</f>
        <v>1.7566457501426127</v>
      </c>
      <c r="F25">
        <f>GT_Spot!S25</f>
        <v>0</v>
      </c>
      <c r="G25">
        <f>PPCL_NG!S25</f>
        <v>46.056969936188402</v>
      </c>
      <c r="H25">
        <f>PPCL_Spot!S25</f>
        <v>0</v>
      </c>
      <c r="I25">
        <f>Bawana_NG!S25</f>
        <v>-0.55000000000000016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30.782623144533293</v>
      </c>
      <c r="P25" s="36">
        <v>0</v>
      </c>
      <c r="Q25" s="36">
        <v>0</v>
      </c>
      <c r="R25" s="38">
        <v>0</v>
      </c>
      <c r="S25" s="38">
        <v>0.4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-45</v>
      </c>
      <c r="AA25" s="75">
        <f>STOA!K25</f>
        <v>69.7</v>
      </c>
      <c r="AB25" s="75">
        <f>-STOA!Q25</f>
        <v>0</v>
      </c>
      <c r="AC25">
        <f t="shared" si="0"/>
        <v>1.7185282183476027</v>
      </c>
      <c r="AD25">
        <f t="shared" si="1"/>
        <v>102.06437061251671</v>
      </c>
      <c r="AE25">
        <f>'IDT-1'!E25</f>
        <v>0</v>
      </c>
      <c r="AF25" s="24"/>
      <c r="AG25">
        <f t="shared" si="2"/>
        <v>102.06437061251671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0.63666</v>
      </c>
      <c r="E26">
        <f>GT_NG!S26</f>
        <v>1.7566457501426127</v>
      </c>
      <c r="F26">
        <f>GT_Spot!S26</f>
        <v>0</v>
      </c>
      <c r="G26">
        <f>PPCL_NG!S26</f>
        <v>46.056969936188402</v>
      </c>
      <c r="H26">
        <f>PPCL_Spot!S26</f>
        <v>0</v>
      </c>
      <c r="I26">
        <f>Bawana_NG!S26</f>
        <v>-0.55000000000000016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30.782623144533293</v>
      </c>
      <c r="P26" s="36">
        <v>0</v>
      </c>
      <c r="Q26" s="36">
        <v>0</v>
      </c>
      <c r="R26" s="38">
        <v>0</v>
      </c>
      <c r="S26" s="38">
        <v>0.4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-45</v>
      </c>
      <c r="AA26" s="75">
        <f>STOA!K26</f>
        <v>69.7</v>
      </c>
      <c r="AB26" s="75">
        <f>-STOA!Q26</f>
        <v>0</v>
      </c>
      <c r="AC26">
        <f t="shared" si="0"/>
        <v>1.7185282183476027</v>
      </c>
      <c r="AD26">
        <f t="shared" si="1"/>
        <v>102.06437061251671</v>
      </c>
      <c r="AE26">
        <f>'IDT-1'!E26</f>
        <v>0</v>
      </c>
      <c r="AF26" s="24"/>
      <c r="AG26">
        <f t="shared" si="2"/>
        <v>102.06437061251671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0.63666</v>
      </c>
      <c r="E27">
        <f>GT_NG!S27</f>
        <v>1.8069004847447963</v>
      </c>
      <c r="F27">
        <f>GT_Spot!S27</f>
        <v>0</v>
      </c>
      <c r="G27">
        <f>PPCL_NG!S27</f>
        <v>43.935925268074463</v>
      </c>
      <c r="H27">
        <f>PPCL_Spot!S27</f>
        <v>0</v>
      </c>
      <c r="I27">
        <f>Bawana_NG!S27</f>
        <v>-0.55000000000000016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30.778977846297899</v>
      </c>
      <c r="P27" s="36">
        <v>0</v>
      </c>
      <c r="Q27" s="36">
        <v>0</v>
      </c>
      <c r="R27" s="38">
        <v>0</v>
      </c>
      <c r="S27" s="38">
        <v>0.4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-45</v>
      </c>
      <c r="AA27" s="75">
        <f>STOA!K27</f>
        <v>69.7</v>
      </c>
      <c r="AB27" s="75">
        <f>-STOA!Q27</f>
        <v>0</v>
      </c>
      <c r="AC27">
        <f t="shared" si="0"/>
        <v>1.7002731883082278</v>
      </c>
      <c r="AD27">
        <f t="shared" si="1"/>
        <v>100.00819041080894</v>
      </c>
      <c r="AE27">
        <f>'IDT-1'!E27</f>
        <v>0</v>
      </c>
      <c r="AF27" s="24"/>
      <c r="AG27">
        <f t="shared" si="2"/>
        <v>100.00819041080894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0.63666</v>
      </c>
      <c r="E28">
        <f>GT_NG!S28</f>
        <v>1.8069004847447963</v>
      </c>
      <c r="F28">
        <f>GT_Spot!S28</f>
        <v>0</v>
      </c>
      <c r="G28">
        <f>PPCL_NG!S28</f>
        <v>43.935925268074463</v>
      </c>
      <c r="H28">
        <f>PPCL_Spot!S28</f>
        <v>0</v>
      </c>
      <c r="I28">
        <f>Bawana_NG!S28</f>
        <v>-0.55000000000000016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30.77725837666555</v>
      </c>
      <c r="P28" s="36">
        <v>0</v>
      </c>
      <c r="Q28" s="36">
        <v>0</v>
      </c>
      <c r="R28" s="38">
        <v>0</v>
      </c>
      <c r="S28" s="38">
        <v>0.4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-45</v>
      </c>
      <c r="AA28" s="75">
        <f>STOA!K28</f>
        <v>69.7</v>
      </c>
      <c r="AB28" s="75">
        <f>-STOA!Q28</f>
        <v>0</v>
      </c>
      <c r="AC28">
        <f t="shared" si="0"/>
        <v>1.7002580569754633</v>
      </c>
      <c r="AD28">
        <f t="shared" si="1"/>
        <v>100.00648607250936</v>
      </c>
      <c r="AE28">
        <f>'IDT-1'!E28</f>
        <v>0</v>
      </c>
      <c r="AF28" s="24"/>
      <c r="AG28">
        <f t="shared" si="2"/>
        <v>100.00648607250936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0.63666</v>
      </c>
      <c r="E29">
        <f>GT_NG!S29</f>
        <v>1.8069004847447963</v>
      </c>
      <c r="F29">
        <f>GT_Spot!S29</f>
        <v>0</v>
      </c>
      <c r="G29">
        <f>PPCL_NG!S29</f>
        <v>43.935925268074463</v>
      </c>
      <c r="H29">
        <f>PPCL_Spot!S29</f>
        <v>0</v>
      </c>
      <c r="I29">
        <f>Bawana_NG!S29</f>
        <v>-0.55000000000000016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42.757258376665547</v>
      </c>
      <c r="P29" s="36">
        <v>0</v>
      </c>
      <c r="Q29" s="36">
        <v>0</v>
      </c>
      <c r="R29" s="38">
        <v>0</v>
      </c>
      <c r="S29" s="38">
        <v>0.4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-45</v>
      </c>
      <c r="AA29" s="75">
        <f>STOA!K29</f>
        <v>69.7</v>
      </c>
      <c r="AB29" s="75">
        <f>-STOA!Q29</f>
        <v>0</v>
      </c>
      <c r="AC29">
        <f t="shared" si="0"/>
        <v>1.8056820569754632</v>
      </c>
      <c r="AD29">
        <f t="shared" si="1"/>
        <v>111.88106207250935</v>
      </c>
      <c r="AE29">
        <f>'IDT-1'!E29</f>
        <v>0</v>
      </c>
      <c r="AF29" s="24"/>
      <c r="AG29">
        <f t="shared" si="2"/>
        <v>111.88106207250935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0.63666</v>
      </c>
      <c r="E30">
        <f>GT_NG!S30</f>
        <v>1.8069004847447963</v>
      </c>
      <c r="F30">
        <f>GT_Spot!S30</f>
        <v>0</v>
      </c>
      <c r="G30">
        <f>PPCL_NG!S30</f>
        <v>45</v>
      </c>
      <c r="H30">
        <f>PPCL_Spot!S30</f>
        <v>0</v>
      </c>
      <c r="I30">
        <f>Bawana_NG!S30</f>
        <v>-0.55000000000000016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45.060171858490648</v>
      </c>
      <c r="P30" s="36">
        <v>0</v>
      </c>
      <c r="Q30" s="36">
        <v>0</v>
      </c>
      <c r="R30" s="38">
        <v>0</v>
      </c>
      <c r="S30" s="38">
        <v>0.39999999999999997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-45</v>
      </c>
      <c r="AA30" s="75">
        <f>STOA!K30</f>
        <v>69.7</v>
      </c>
      <c r="AB30" s="75">
        <f>-STOA!Q30</f>
        <v>0</v>
      </c>
      <c r="AC30">
        <f t="shared" si="0"/>
        <v>1.8353115532564688</v>
      </c>
      <c r="AD30">
        <f t="shared" si="1"/>
        <v>115.21842078997898</v>
      </c>
      <c r="AE30">
        <f>'IDT-1'!E30</f>
        <v>0</v>
      </c>
      <c r="AF30" s="24"/>
      <c r="AG30">
        <f t="shared" si="2"/>
        <v>115.21842078997898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0.63666</v>
      </c>
      <c r="E31">
        <f>GT_NG!S31</f>
        <v>1.7566457501426127</v>
      </c>
      <c r="F31">
        <f>GT_Spot!S31</f>
        <v>0</v>
      </c>
      <c r="G31">
        <f>PPCL_NG!S31</f>
        <v>45</v>
      </c>
      <c r="H31">
        <f>PPCL_Spot!S31</f>
        <v>0</v>
      </c>
      <c r="I31">
        <f>Bawana_NG!S31</f>
        <v>-0.55000000000000016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45.060171858490648</v>
      </c>
      <c r="P31" s="36">
        <v>0</v>
      </c>
      <c r="Q31" s="36">
        <v>0</v>
      </c>
      <c r="R31" s="38">
        <v>0</v>
      </c>
      <c r="S31" s="38">
        <v>0.39999999999999997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-20</v>
      </c>
      <c r="AA31" s="75">
        <f>STOA!K31</f>
        <v>69.7</v>
      </c>
      <c r="AB31" s="75">
        <f>-STOA!Q31</f>
        <v>0</v>
      </c>
      <c r="AC31">
        <f t="shared" si="0"/>
        <v>1.6129161235370866</v>
      </c>
      <c r="AD31">
        <f t="shared" si="1"/>
        <v>140.39056148509619</v>
      </c>
      <c r="AE31">
        <f>'IDT-1'!E31</f>
        <v>0</v>
      </c>
      <c r="AF31" s="24"/>
      <c r="AG31">
        <f t="shared" si="2"/>
        <v>140.39056148509619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0.63666</v>
      </c>
      <c r="E32">
        <f>GT_NG!S32</f>
        <v>1.7566457501426127</v>
      </c>
      <c r="F32">
        <f>GT_Spot!S32</f>
        <v>0</v>
      </c>
      <c r="G32">
        <f>PPCL_NG!S32</f>
        <v>45</v>
      </c>
      <c r="H32">
        <f>PPCL_Spot!S32</f>
        <v>0</v>
      </c>
      <c r="I32">
        <f>Bawana_NG!S32</f>
        <v>-0.55000000000000016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45.060171858490648</v>
      </c>
      <c r="P32" s="36">
        <v>0</v>
      </c>
      <c r="Q32" s="36">
        <v>0</v>
      </c>
      <c r="R32" s="38">
        <v>0</v>
      </c>
      <c r="S32" s="38">
        <v>0.39999999999999997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-20</v>
      </c>
      <c r="AA32" s="75">
        <f>STOA!K32</f>
        <v>69.7</v>
      </c>
      <c r="AB32" s="75">
        <f>-STOA!Q32</f>
        <v>0</v>
      </c>
      <c r="AC32">
        <f t="shared" si="0"/>
        <v>1.6129161235370866</v>
      </c>
      <c r="AD32">
        <f t="shared" si="1"/>
        <v>140.39056148509619</v>
      </c>
      <c r="AE32">
        <f>'IDT-1'!E32</f>
        <v>0</v>
      </c>
      <c r="AF32" s="24"/>
      <c r="AG32">
        <f t="shared" si="2"/>
        <v>140.39056148509619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0.63666</v>
      </c>
      <c r="E33">
        <f>GT_NG!S33</f>
        <v>1.7566457501426127</v>
      </c>
      <c r="F33">
        <f>GT_Spot!S33</f>
        <v>0</v>
      </c>
      <c r="G33">
        <f>PPCL_NG!S33</f>
        <v>45</v>
      </c>
      <c r="H33">
        <f>PPCL_Spot!S33</f>
        <v>0</v>
      </c>
      <c r="I33">
        <f>Bawana_NG!S33</f>
        <v>-0.55000000000000016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57.645600705085734</v>
      </c>
      <c r="P33" s="36">
        <v>0</v>
      </c>
      <c r="Q33" s="36">
        <v>0</v>
      </c>
      <c r="R33" s="38">
        <v>0</v>
      </c>
      <c r="S33" s="38">
        <v>0.28999999999999998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-20</v>
      </c>
      <c r="AA33" s="75">
        <f>STOA!K33</f>
        <v>69.7</v>
      </c>
      <c r="AB33" s="75">
        <f>-STOA!Q33</f>
        <v>0</v>
      </c>
      <c r="AC33">
        <f t="shared" si="0"/>
        <v>1.7226998973871235</v>
      </c>
      <c r="AD33">
        <f t="shared" si="1"/>
        <v>152.75620655784124</v>
      </c>
      <c r="AE33">
        <f>'IDT-1'!E33</f>
        <v>0</v>
      </c>
      <c r="AF33" s="24"/>
      <c r="AG33">
        <f t="shared" si="2"/>
        <v>152.75620655784124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0.63666</v>
      </c>
      <c r="E34">
        <f>GT_NG!S34</f>
        <v>1.7566457501426127</v>
      </c>
      <c r="F34">
        <f>GT_Spot!S34</f>
        <v>0</v>
      </c>
      <c r="G34">
        <f>PPCL_NG!S34</f>
        <v>45</v>
      </c>
      <c r="H34">
        <f>PPCL_Spot!S34</f>
        <v>0</v>
      </c>
      <c r="I34">
        <f>Bawana_NG!S34</f>
        <v>-0.55000000000000016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66.367946722706279</v>
      </c>
      <c r="P34" s="36">
        <v>0</v>
      </c>
      <c r="Q34" s="36">
        <v>0</v>
      </c>
      <c r="R34" s="38">
        <v>0</v>
      </c>
      <c r="S34" s="38">
        <v>0.28999999999999998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-20</v>
      </c>
      <c r="AA34" s="75">
        <f>STOA!K34</f>
        <v>69.7</v>
      </c>
      <c r="AB34" s="75">
        <f>-STOA!Q34</f>
        <v>0</v>
      </c>
      <c r="AC34">
        <f t="shared" si="0"/>
        <v>1.7994565423421842</v>
      </c>
      <c r="AD34">
        <f t="shared" si="1"/>
        <v>161.40179593050675</v>
      </c>
      <c r="AE34">
        <f>'IDT-1'!E34</f>
        <v>0</v>
      </c>
      <c r="AF34" s="24"/>
      <c r="AG34">
        <f t="shared" si="2"/>
        <v>161.40179593050675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0.63666</v>
      </c>
      <c r="E35">
        <f>GT_NG!S35</f>
        <v>1.7566457501426127</v>
      </c>
      <c r="F35">
        <f>GT_Spot!S35</f>
        <v>0</v>
      </c>
      <c r="G35">
        <f>PPCL_NG!S35</f>
        <v>45</v>
      </c>
      <c r="H35">
        <f>PPCL_Spot!S35</f>
        <v>0</v>
      </c>
      <c r="I35">
        <f>Bawana_NG!S35</f>
        <v>-0.55000000000000016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57.855292544732308</v>
      </c>
      <c r="P35" s="36">
        <v>0</v>
      </c>
      <c r="Q35" s="36">
        <v>0</v>
      </c>
      <c r="R35" s="38">
        <v>0</v>
      </c>
      <c r="S35" s="38">
        <v>0.28999999999999998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69.7</v>
      </c>
      <c r="AB35" s="75">
        <f>-STOA!Q35</f>
        <v>0</v>
      </c>
      <c r="AC35">
        <f t="shared" si="0"/>
        <v>1.546982635132107</v>
      </c>
      <c r="AD35">
        <f t="shared" si="1"/>
        <v>173.14161565974283</v>
      </c>
      <c r="AE35">
        <f>'IDT-1'!E35</f>
        <v>0</v>
      </c>
      <c r="AF35" s="24"/>
      <c r="AG35">
        <f t="shared" si="2"/>
        <v>173.14161565974283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0.63666</v>
      </c>
      <c r="E36">
        <f>GT_NG!S36</f>
        <v>1.7566457501426127</v>
      </c>
      <c r="F36">
        <f>GT_Spot!S36</f>
        <v>0</v>
      </c>
      <c r="G36">
        <f>PPCL_NG!S36</f>
        <v>45</v>
      </c>
      <c r="H36">
        <f>PPCL_Spot!S36</f>
        <v>0</v>
      </c>
      <c r="I36">
        <f>Bawana_NG!S36</f>
        <v>-0.55000000000000016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67.535290184847469</v>
      </c>
      <c r="P36" s="36">
        <v>0</v>
      </c>
      <c r="Q36" s="36">
        <v>0</v>
      </c>
      <c r="R36" s="38">
        <v>0</v>
      </c>
      <c r="S36" s="38">
        <v>0.28999999999999998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69.7</v>
      </c>
      <c r="AB36" s="75">
        <f>-STOA!Q36</f>
        <v>0</v>
      </c>
      <c r="AC36">
        <f t="shared" si="0"/>
        <v>1.6321666143651203</v>
      </c>
      <c r="AD36">
        <f t="shared" si="1"/>
        <v>182.73642932062495</v>
      </c>
      <c r="AE36">
        <f>'IDT-1'!E36</f>
        <v>0</v>
      </c>
      <c r="AF36" s="24"/>
      <c r="AG36">
        <f t="shared" si="2"/>
        <v>182.73642932062495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0.63666</v>
      </c>
      <c r="E37">
        <f>GT_NG!S37</f>
        <v>1.7566457501426127</v>
      </c>
      <c r="F37">
        <f>GT_Spot!S37</f>
        <v>0</v>
      </c>
      <c r="G37">
        <f>PPCL_NG!S37</f>
        <v>45</v>
      </c>
      <c r="H37">
        <f>PPCL_Spot!S37</f>
        <v>0</v>
      </c>
      <c r="I37">
        <f>Bawana_NG!S37</f>
        <v>-0.55000000000000016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74.385290184847477</v>
      </c>
      <c r="P37" s="36">
        <v>0</v>
      </c>
      <c r="Q37" s="36">
        <v>0</v>
      </c>
      <c r="R37" s="38">
        <v>0</v>
      </c>
      <c r="S37" s="38">
        <v>0.28999999999999998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69.7</v>
      </c>
      <c r="AB37" s="75">
        <f>-STOA!Q37</f>
        <v>0</v>
      </c>
      <c r="AC37">
        <f t="shared" si="0"/>
        <v>1.6924466143651207</v>
      </c>
      <c r="AD37">
        <f t="shared" si="1"/>
        <v>189.526149320625</v>
      </c>
      <c r="AE37">
        <f>'IDT-1'!E37</f>
        <v>0</v>
      </c>
      <c r="AF37" s="24"/>
      <c r="AG37">
        <f t="shared" si="2"/>
        <v>189.526149320625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0.60264000000000006</v>
      </c>
      <c r="E38">
        <f>GT_NG!S38</f>
        <v>1.7566457501426127</v>
      </c>
      <c r="F38">
        <f>GT_Spot!S38</f>
        <v>0</v>
      </c>
      <c r="G38">
        <f>PPCL_NG!S38</f>
        <v>45</v>
      </c>
      <c r="H38">
        <f>PPCL_Spot!S38</f>
        <v>0</v>
      </c>
      <c r="I38">
        <f>Bawana_NG!S38</f>
        <v>-0.55000000000000016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93.665290184847478</v>
      </c>
      <c r="P38" s="36">
        <v>0</v>
      </c>
      <c r="Q38" s="36">
        <v>0</v>
      </c>
      <c r="R38" s="38">
        <v>0</v>
      </c>
      <c r="S38" s="38">
        <v>0.28999999999999998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69.7</v>
      </c>
      <c r="AB38" s="75">
        <f>-STOA!Q38</f>
        <v>0</v>
      </c>
      <c r="AC38">
        <f t="shared" si="0"/>
        <v>1.8618112383651204</v>
      </c>
      <c r="AD38">
        <f t="shared" si="1"/>
        <v>208.60276469662497</v>
      </c>
      <c r="AE38">
        <f>'IDT-1'!E38</f>
        <v>0</v>
      </c>
      <c r="AF38" s="24"/>
      <c r="AG38">
        <f t="shared" si="2"/>
        <v>208.60276469662497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0.60264000000000006</v>
      </c>
      <c r="E39">
        <f>GT_NG!S39</f>
        <v>1.7418425556189387</v>
      </c>
      <c r="F39">
        <f>GT_Spot!S39</f>
        <v>0</v>
      </c>
      <c r="G39">
        <f>PPCL_NG!S39</f>
        <v>45</v>
      </c>
      <c r="H39">
        <f>PPCL_Spot!S39</f>
        <v>0</v>
      </c>
      <c r="I39">
        <f>Bawana_NG!S39</f>
        <v>-0.55000000000000016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88.525530471019522</v>
      </c>
      <c r="P39" s="36">
        <v>0</v>
      </c>
      <c r="Q39" s="36">
        <v>0</v>
      </c>
      <c r="R39" s="38">
        <v>0</v>
      </c>
      <c r="S39" s="38">
        <v>0.28999999999999998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93.9</v>
      </c>
      <c r="AB39" s="75">
        <f>-STOA!Q39</f>
        <v>0</v>
      </c>
      <c r="AC39">
        <f t="shared" si="0"/>
        <v>2.0294110847716258</v>
      </c>
      <c r="AD39">
        <f t="shared" si="1"/>
        <v>227.48060194186684</v>
      </c>
      <c r="AE39">
        <f>'IDT-1'!E39</f>
        <v>0</v>
      </c>
      <c r="AF39" s="24"/>
      <c r="AG39">
        <f t="shared" si="2"/>
        <v>227.48060194186684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0.60264000000000006</v>
      </c>
      <c r="E40">
        <f>GT_NG!S40</f>
        <v>1.7418425556189387</v>
      </c>
      <c r="F40">
        <f>GT_Spot!S40</f>
        <v>0</v>
      </c>
      <c r="G40">
        <f>PPCL_NG!S40</f>
        <v>45.42</v>
      </c>
      <c r="H40">
        <f>PPCL_Spot!S40</f>
        <v>0</v>
      </c>
      <c r="I40">
        <f>Bawana_NG!S40</f>
        <v>-0.55000000000000016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100.74458097101952</v>
      </c>
      <c r="P40" s="36">
        <v>0</v>
      </c>
      <c r="Q40" s="36">
        <v>0</v>
      </c>
      <c r="R40" s="38">
        <v>0</v>
      </c>
      <c r="S40" s="38">
        <v>0.28999999999999998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93.9</v>
      </c>
      <c r="AB40" s="75">
        <f>-STOA!Q40</f>
        <v>0</v>
      </c>
      <c r="AC40">
        <f t="shared" si="0"/>
        <v>2.1406347291716257</v>
      </c>
      <c r="AD40">
        <f t="shared" si="1"/>
        <v>240.00842879746682</v>
      </c>
      <c r="AE40">
        <f>'IDT-1'!E40</f>
        <v>0</v>
      </c>
      <c r="AF40" s="24"/>
      <c r="AG40">
        <f t="shared" si="2"/>
        <v>240.00842879746682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0.60264000000000006</v>
      </c>
      <c r="E41">
        <f>GT_NG!S41</f>
        <v>1.7416788963897856</v>
      </c>
      <c r="F41">
        <f>GT_Spot!S41</f>
        <v>0</v>
      </c>
      <c r="G41">
        <f>PPCL_NG!S41</f>
        <v>45.42</v>
      </c>
      <c r="H41">
        <f>PPCL_Spot!S41</f>
        <v>0</v>
      </c>
      <c r="I41">
        <f>Bawana_NG!S41</f>
        <v>-0.55000000000000016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106.36527549244256</v>
      </c>
      <c r="P41" s="36">
        <v>0</v>
      </c>
      <c r="Q41" s="36">
        <v>0</v>
      </c>
      <c r="R41" s="38">
        <v>0</v>
      </c>
      <c r="S41" s="38">
        <v>0.28999999999999998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93.9</v>
      </c>
      <c r="AB41" s="75">
        <f>-STOA!Q41</f>
        <v>0</v>
      </c>
      <c r="AC41">
        <f t="shared" si="0"/>
        <v>2.1900954007589322</v>
      </c>
      <c r="AD41">
        <f t="shared" si="1"/>
        <v>245.57949898807342</v>
      </c>
      <c r="AE41">
        <f>'IDT-1'!E41</f>
        <v>0</v>
      </c>
      <c r="AF41" s="24"/>
      <c r="AG41">
        <f t="shared" si="2"/>
        <v>245.57949898807342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0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0.60264000000000006</v>
      </c>
      <c r="E42">
        <f>GT_NG!S42</f>
        <v>1.7420320532204414</v>
      </c>
      <c r="F42">
        <f>GT_Spot!S42</f>
        <v>0</v>
      </c>
      <c r="G42">
        <f>PPCL_NG!S42</f>
        <v>45.42</v>
      </c>
      <c r="H42">
        <f>PPCL_Spot!S42</f>
        <v>0</v>
      </c>
      <c r="I42">
        <f>Bawana_NG!S42</f>
        <v>-0.55000000000000016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112.93527549244256</v>
      </c>
      <c r="P42" s="36">
        <v>0</v>
      </c>
      <c r="Q42" s="36">
        <v>0</v>
      </c>
      <c r="R42" s="38">
        <v>0</v>
      </c>
      <c r="S42" s="38">
        <v>0.28999999999999998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93.9</v>
      </c>
      <c r="AB42" s="75">
        <f>-STOA!Q42</f>
        <v>0</v>
      </c>
      <c r="AC42">
        <f t="shared" si="0"/>
        <v>2.2479145085390417</v>
      </c>
      <c r="AD42">
        <f t="shared" si="1"/>
        <v>252.09203303712394</v>
      </c>
      <c r="AE42">
        <f>'IDT-1'!E42</f>
        <v>0</v>
      </c>
      <c r="AF42" s="24"/>
      <c r="AG42">
        <f t="shared" si="2"/>
        <v>252.09203303712394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0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0.60264000000000006</v>
      </c>
      <c r="E43">
        <f>GT_NG!S43</f>
        <v>1.6921960072595279</v>
      </c>
      <c r="F43">
        <f>GT_Spot!S43</f>
        <v>0</v>
      </c>
      <c r="G43">
        <f>PPCL_NG!S43</f>
        <v>46.36</v>
      </c>
      <c r="H43">
        <f>PPCL_Spot!S43</f>
        <v>0</v>
      </c>
      <c r="I43">
        <f>Bawana_NG!S43</f>
        <v>-0.55000000000000016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117.61527549244256</v>
      </c>
      <c r="P43" s="36">
        <v>0</v>
      </c>
      <c r="Q43" s="36">
        <v>0</v>
      </c>
      <c r="R43" s="38">
        <v>0</v>
      </c>
      <c r="S43" s="38">
        <v>0.28999999999999998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93.9</v>
      </c>
      <c r="AB43" s="75">
        <f>-STOA!Q43</f>
        <v>0</v>
      </c>
      <c r="AC43">
        <f t="shared" si="0"/>
        <v>2.2969319513345856</v>
      </c>
      <c r="AD43">
        <f t="shared" si="1"/>
        <v>257.6131795483675</v>
      </c>
      <c r="AE43">
        <f>'IDT-1'!E43</f>
        <v>0</v>
      </c>
      <c r="AF43" s="24"/>
      <c r="AG43">
        <f t="shared" si="2"/>
        <v>257.6131795483675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0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0.60264000000000006</v>
      </c>
      <c r="E44">
        <f>GT_NG!S44</f>
        <v>1.6921960072595279</v>
      </c>
      <c r="F44">
        <f>GT_Spot!S44</f>
        <v>0</v>
      </c>
      <c r="G44">
        <f>PPCL_NG!S44</f>
        <v>46.36</v>
      </c>
      <c r="H44">
        <f>PPCL_Spot!S44</f>
        <v>0</v>
      </c>
      <c r="I44">
        <f>Bawana_NG!S44</f>
        <v>-0.55000000000000016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121.36527549244256</v>
      </c>
      <c r="P44" s="36">
        <v>0</v>
      </c>
      <c r="Q44" s="36">
        <v>0</v>
      </c>
      <c r="R44" s="38">
        <v>0</v>
      </c>
      <c r="S44" s="38">
        <v>0.28999999999999998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93.9</v>
      </c>
      <c r="AB44" s="75">
        <f>-STOA!Q44</f>
        <v>0</v>
      </c>
      <c r="AC44">
        <f t="shared" si="0"/>
        <v>2.3299319513345855</v>
      </c>
      <c r="AD44">
        <f t="shared" si="1"/>
        <v>261.33017954836754</v>
      </c>
      <c r="AE44">
        <f>'IDT-1'!E44</f>
        <v>0</v>
      </c>
      <c r="AF44" s="24"/>
      <c r="AG44">
        <f t="shared" si="2"/>
        <v>261.33017954836754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0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0.60264000000000006</v>
      </c>
      <c r="E45">
        <f>GT_NG!S45</f>
        <v>1.6921960072595279</v>
      </c>
      <c r="F45">
        <f>GT_Spot!S45</f>
        <v>0</v>
      </c>
      <c r="G45">
        <f>PPCL_NG!S45</f>
        <v>46.36</v>
      </c>
      <c r="H45">
        <f>PPCL_Spot!S45</f>
        <v>0</v>
      </c>
      <c r="I45">
        <f>Bawana_NG!S45</f>
        <v>-0.55000000000000016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125.11403785510431</v>
      </c>
      <c r="P45" s="36">
        <v>0</v>
      </c>
      <c r="Q45" s="36">
        <v>0</v>
      </c>
      <c r="R45" s="38">
        <v>0</v>
      </c>
      <c r="S45" s="38">
        <v>0.28999999999999998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93.9</v>
      </c>
      <c r="AB45" s="75">
        <f>-STOA!Q45</f>
        <v>0</v>
      </c>
      <c r="AC45">
        <f t="shared" si="0"/>
        <v>2.3629210601260091</v>
      </c>
      <c r="AD45">
        <f t="shared" si="1"/>
        <v>265.04595280223788</v>
      </c>
      <c r="AE45">
        <f>'IDT-1'!E45</f>
        <v>0</v>
      </c>
      <c r="AF45" s="24"/>
      <c r="AG45">
        <f t="shared" si="2"/>
        <v>265.04595280223788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0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0.60264000000000006</v>
      </c>
      <c r="E46">
        <f>GT_NG!S46</f>
        <v>1.6921960072595279</v>
      </c>
      <c r="F46">
        <f>GT_Spot!S46</f>
        <v>0</v>
      </c>
      <c r="G46">
        <f>PPCL_NG!S46</f>
        <v>46.36</v>
      </c>
      <c r="H46">
        <f>PPCL_Spot!S46</f>
        <v>0</v>
      </c>
      <c r="I46">
        <f>Bawana_NG!S46</f>
        <v>-0.55000000000000016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134.48403559468639</v>
      </c>
      <c r="P46" s="36">
        <v>0</v>
      </c>
      <c r="Q46" s="36">
        <v>0</v>
      </c>
      <c r="R46" s="38">
        <v>0</v>
      </c>
      <c r="S46" s="38">
        <v>0.28999999999999998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93.9</v>
      </c>
      <c r="AB46" s="75">
        <f>-STOA!Q46</f>
        <v>0</v>
      </c>
      <c r="AC46">
        <f t="shared" si="0"/>
        <v>2.4453770402343316</v>
      </c>
      <c r="AD46">
        <f t="shared" si="1"/>
        <v>274.33349456171157</v>
      </c>
      <c r="AE46">
        <f>'IDT-1'!E46</f>
        <v>0</v>
      </c>
      <c r="AF46" s="24"/>
      <c r="AG46">
        <f t="shared" si="2"/>
        <v>274.33349456171157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0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0.60264000000000006</v>
      </c>
      <c r="E47">
        <f>GT_NG!S47</f>
        <v>1.6921960072595279</v>
      </c>
      <c r="F47">
        <f>GT_Spot!S47</f>
        <v>0</v>
      </c>
      <c r="G47">
        <f>PPCL_NG!S47</f>
        <v>46.36</v>
      </c>
      <c r="H47">
        <f>PPCL_Spot!S47</f>
        <v>0</v>
      </c>
      <c r="I47">
        <f>Bawana_NG!S47</f>
        <v>-0.55000000000000016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141.90513574230519</v>
      </c>
      <c r="P47" s="36">
        <v>0</v>
      </c>
      <c r="Q47" s="36">
        <v>0</v>
      </c>
      <c r="R47" s="38">
        <v>0</v>
      </c>
      <c r="S47" s="38">
        <v>0.28999999999999998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93.9</v>
      </c>
      <c r="AB47" s="75">
        <f>-STOA!Q47</f>
        <v>0</v>
      </c>
      <c r="AC47">
        <f t="shared" si="0"/>
        <v>2.5106827215333767</v>
      </c>
      <c r="AD47">
        <f t="shared" si="1"/>
        <v>281.68928902803134</v>
      </c>
      <c r="AE47">
        <f>'IDT-1'!E47</f>
        <v>0</v>
      </c>
      <c r="AF47" s="24"/>
      <c r="AG47">
        <f t="shared" si="2"/>
        <v>281.68928902803134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0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0.60264000000000006</v>
      </c>
      <c r="E48">
        <f>GT_NG!S48</f>
        <v>1.6413365588146354</v>
      </c>
      <c r="F48">
        <f>GT_Spot!S48</f>
        <v>0</v>
      </c>
      <c r="G48">
        <f>PPCL_NG!S48</f>
        <v>46.36</v>
      </c>
      <c r="H48">
        <f>PPCL_Spot!S48</f>
        <v>0</v>
      </c>
      <c r="I48">
        <f>Bawana_NG!S48</f>
        <v>-0.55000000000000016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141.90508898100421</v>
      </c>
      <c r="P48" s="36">
        <v>0</v>
      </c>
      <c r="Q48" s="36">
        <v>0</v>
      </c>
      <c r="R48" s="38">
        <v>0</v>
      </c>
      <c r="S48" s="38">
        <v>0.28999999999999998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93.9</v>
      </c>
      <c r="AB48" s="75">
        <f>-STOA!Q48</f>
        <v>0</v>
      </c>
      <c r="AC48">
        <f t="shared" si="0"/>
        <v>2.5102347468876132</v>
      </c>
      <c r="AD48">
        <f t="shared" si="1"/>
        <v>281.63883079293123</v>
      </c>
      <c r="AE48">
        <f>'IDT-1'!E48</f>
        <v>0</v>
      </c>
      <c r="AF48" s="24"/>
      <c r="AG48">
        <f t="shared" si="2"/>
        <v>281.63883079293123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0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0.60264000000000006</v>
      </c>
      <c r="E49">
        <f>GT_NG!S49</f>
        <v>1.6413365588146354</v>
      </c>
      <c r="F49">
        <f>GT_Spot!S49</f>
        <v>0</v>
      </c>
      <c r="G49">
        <f>PPCL_NG!S49</f>
        <v>46.36</v>
      </c>
      <c r="H49">
        <f>PPCL_Spot!S49</f>
        <v>0</v>
      </c>
      <c r="I49">
        <f>Bawana_NG!S49</f>
        <v>-0.55000000000000016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141.90661704972169</v>
      </c>
      <c r="P49" s="36">
        <v>0</v>
      </c>
      <c r="Q49" s="36">
        <v>0</v>
      </c>
      <c r="R49" s="38">
        <v>0</v>
      </c>
      <c r="S49" s="38">
        <v>0.28999999999999998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93.9</v>
      </c>
      <c r="AB49" s="75">
        <f>-STOA!Q49</f>
        <v>0</v>
      </c>
      <c r="AC49">
        <f t="shared" si="0"/>
        <v>2.5102481938923273</v>
      </c>
      <c r="AD49">
        <f t="shared" si="1"/>
        <v>281.640345414644</v>
      </c>
      <c r="AE49">
        <f>'IDT-1'!E49</f>
        <v>0</v>
      </c>
      <c r="AF49" s="24"/>
      <c r="AG49">
        <f t="shared" si="2"/>
        <v>281.640345414644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0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0.60264000000000006</v>
      </c>
      <c r="E50">
        <f>GT_NG!S50</f>
        <v>1.6413365588146354</v>
      </c>
      <c r="F50">
        <f>GT_Spot!S50</f>
        <v>0</v>
      </c>
      <c r="G50">
        <f>PPCL_NG!S50</f>
        <v>46.36</v>
      </c>
      <c r="H50">
        <f>PPCL_Spot!S50</f>
        <v>0</v>
      </c>
      <c r="I50">
        <f>Bawana_NG!S50</f>
        <v>-0.55000000000000016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141.90661478930377</v>
      </c>
      <c r="P50" s="36">
        <v>0</v>
      </c>
      <c r="Q50" s="36">
        <v>0</v>
      </c>
      <c r="R50" s="38">
        <v>0</v>
      </c>
      <c r="S50" s="38">
        <v>0.28999999999999998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93.9</v>
      </c>
      <c r="AB50" s="75">
        <f>-STOA!Q50</f>
        <v>0</v>
      </c>
      <c r="AC50">
        <f t="shared" si="0"/>
        <v>2.5102481740006493</v>
      </c>
      <c r="AD50">
        <f t="shared" si="1"/>
        <v>281.64034317411773</v>
      </c>
      <c r="AE50">
        <f>'IDT-1'!E50</f>
        <v>0</v>
      </c>
      <c r="AF50" s="24"/>
      <c r="AG50">
        <f t="shared" si="2"/>
        <v>281.64034317411773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0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0.60264000000000006</v>
      </c>
      <c r="E51">
        <f>GT_NG!S51</f>
        <v>1.5909888116117326</v>
      </c>
      <c r="F51">
        <f>GT_Spot!S51</f>
        <v>0</v>
      </c>
      <c r="G51">
        <f>PPCL_NG!S51</f>
        <v>45.42</v>
      </c>
      <c r="H51">
        <f>PPCL_Spot!S51</f>
        <v>0</v>
      </c>
      <c r="I51">
        <f>Bawana_NG!S51</f>
        <v>-0.55000000000000016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146.74661704972169</v>
      </c>
      <c r="P51" s="36">
        <v>0</v>
      </c>
      <c r="Q51" s="36">
        <v>0</v>
      </c>
      <c r="R51" s="38">
        <v>0</v>
      </c>
      <c r="S51" s="38">
        <v>0.28999999999999998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93.9</v>
      </c>
      <c r="AB51" s="75">
        <f>-STOA!Q51</f>
        <v>0</v>
      </c>
      <c r="AC51">
        <f t="shared" si="0"/>
        <v>2.5441251337169417</v>
      </c>
      <c r="AD51">
        <f t="shared" si="1"/>
        <v>285.45612072761651</v>
      </c>
      <c r="AE51">
        <f>'IDT-1'!E51</f>
        <v>0</v>
      </c>
      <c r="AF51" s="24"/>
      <c r="AG51">
        <f t="shared" si="2"/>
        <v>285.45612072761651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0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0.60264000000000006</v>
      </c>
      <c r="E52">
        <f>GT_NG!S52</f>
        <v>1.5909888116117326</v>
      </c>
      <c r="F52">
        <f>GT_Spot!S52</f>
        <v>0</v>
      </c>
      <c r="G52">
        <f>PPCL_NG!S52</f>
        <v>45.42</v>
      </c>
      <c r="H52">
        <f>PPCL_Spot!S52</f>
        <v>0</v>
      </c>
      <c r="I52">
        <f>Bawana_NG!S52</f>
        <v>-0.55000000000000016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146.74661478930378</v>
      </c>
      <c r="P52" s="36">
        <v>0</v>
      </c>
      <c r="Q52" s="36">
        <v>0</v>
      </c>
      <c r="R52" s="38">
        <v>0</v>
      </c>
      <c r="S52" s="38">
        <v>0.28999999999999998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93.9</v>
      </c>
      <c r="AB52" s="75">
        <f>-STOA!Q52</f>
        <v>0</v>
      </c>
      <c r="AC52">
        <f t="shared" si="0"/>
        <v>2.5441251138252641</v>
      </c>
      <c r="AD52">
        <f t="shared" si="1"/>
        <v>285.45611848709024</v>
      </c>
      <c r="AE52">
        <f>'IDT-1'!E52</f>
        <v>0</v>
      </c>
      <c r="AF52" s="24"/>
      <c r="AG52">
        <f t="shared" si="2"/>
        <v>285.45611848709024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0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0.60264000000000006</v>
      </c>
      <c r="E53">
        <f>GT_NG!S53</f>
        <v>1.5909888116117326</v>
      </c>
      <c r="F53">
        <f>GT_Spot!S53</f>
        <v>0</v>
      </c>
      <c r="G53">
        <f>PPCL_NG!S53</f>
        <v>45.42</v>
      </c>
      <c r="H53">
        <f>PPCL_Spot!S53</f>
        <v>0</v>
      </c>
      <c r="I53">
        <f>Bawana_NG!S53</f>
        <v>-0.55000000000000016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146.74661704972169</v>
      </c>
      <c r="P53" s="36">
        <v>0</v>
      </c>
      <c r="Q53" s="36">
        <v>0</v>
      </c>
      <c r="R53" s="38">
        <v>0</v>
      </c>
      <c r="S53" s="38">
        <v>0.28999999999999998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93.9</v>
      </c>
      <c r="AB53" s="75">
        <f>-STOA!Q53</f>
        <v>0</v>
      </c>
      <c r="AC53">
        <f t="shared" si="0"/>
        <v>2.5441251337169417</v>
      </c>
      <c r="AD53">
        <f t="shared" si="1"/>
        <v>285.45612072761651</v>
      </c>
      <c r="AE53">
        <f>'IDT-1'!E53</f>
        <v>0</v>
      </c>
      <c r="AF53" s="24"/>
      <c r="AG53">
        <f t="shared" si="2"/>
        <v>285.45612072761651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0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0.60264000000000006</v>
      </c>
      <c r="E54">
        <f>GT_NG!S54</f>
        <v>1.5909888116117326</v>
      </c>
      <c r="F54">
        <f>GT_Spot!S54</f>
        <v>0</v>
      </c>
      <c r="G54">
        <f>PPCL_NG!S54</f>
        <v>45.42</v>
      </c>
      <c r="H54">
        <f>PPCL_Spot!S54</f>
        <v>0</v>
      </c>
      <c r="I54">
        <f>Bawana_NG!S54</f>
        <v>-0.55000000000000016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146.74661478930378</v>
      </c>
      <c r="P54" s="36">
        <v>0</v>
      </c>
      <c r="Q54" s="36">
        <v>0</v>
      </c>
      <c r="R54" s="38">
        <v>0</v>
      </c>
      <c r="S54" s="38">
        <v>0.28999999999999998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93.9</v>
      </c>
      <c r="AB54" s="75">
        <f>-STOA!Q54</f>
        <v>0</v>
      </c>
      <c r="AC54">
        <f t="shared" si="0"/>
        <v>2.5441251138252641</v>
      </c>
      <c r="AD54">
        <f t="shared" si="1"/>
        <v>285.45611848709024</v>
      </c>
      <c r="AE54">
        <f>'IDT-1'!E54</f>
        <v>0</v>
      </c>
      <c r="AF54" s="24"/>
      <c r="AG54">
        <f t="shared" si="2"/>
        <v>285.45611848709024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0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0.60264000000000006</v>
      </c>
      <c r="E55">
        <f>GT_NG!S55</f>
        <v>1.5909888116117326</v>
      </c>
      <c r="F55">
        <f>GT_Spot!S55</f>
        <v>0</v>
      </c>
      <c r="G55">
        <f>PPCL_NG!S55</f>
        <v>45.42</v>
      </c>
      <c r="H55">
        <f>PPCL_Spot!S55</f>
        <v>0</v>
      </c>
      <c r="I55">
        <f>Bawana_NG!S55</f>
        <v>-0.55000000000000016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147.3593828549553</v>
      </c>
      <c r="P55" s="36">
        <v>0</v>
      </c>
      <c r="Q55" s="36">
        <v>0</v>
      </c>
      <c r="R55" s="38">
        <v>0</v>
      </c>
      <c r="S55" s="38">
        <v>0.28999999999999998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93.9</v>
      </c>
      <c r="AB55" s="75">
        <f>-STOA!Q55</f>
        <v>0</v>
      </c>
      <c r="AC55">
        <f t="shared" si="0"/>
        <v>2.5495174728029975</v>
      </c>
      <c r="AD55">
        <f t="shared" si="1"/>
        <v>286.06349419376403</v>
      </c>
      <c r="AE55">
        <f>'IDT-1'!E55</f>
        <v>0</v>
      </c>
      <c r="AF55" s="24"/>
      <c r="AG55">
        <f t="shared" si="2"/>
        <v>286.06349419376403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0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0.60264000000000006</v>
      </c>
      <c r="E56">
        <f>GT_NG!S56</f>
        <v>1.5909888116117326</v>
      </c>
      <c r="F56">
        <f>GT_Spot!S56</f>
        <v>0</v>
      </c>
      <c r="G56">
        <f>PPCL_NG!S56</f>
        <v>45.42</v>
      </c>
      <c r="H56">
        <f>PPCL_Spot!S56</f>
        <v>0</v>
      </c>
      <c r="I56">
        <f>Bawana_NG!S56</f>
        <v>-0.55000000000000016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147.3593828549553</v>
      </c>
      <c r="P56" s="36">
        <v>0</v>
      </c>
      <c r="Q56" s="36">
        <v>0</v>
      </c>
      <c r="R56" s="38">
        <v>0</v>
      </c>
      <c r="S56" s="38">
        <v>0.28999999999999998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93.9</v>
      </c>
      <c r="AB56" s="75">
        <f>-STOA!Q56</f>
        <v>0</v>
      </c>
      <c r="AC56">
        <f t="shared" si="0"/>
        <v>2.5495174728029975</v>
      </c>
      <c r="AD56">
        <f t="shared" si="1"/>
        <v>286.06349419376403</v>
      </c>
      <c r="AE56">
        <f>'IDT-1'!E56</f>
        <v>0</v>
      </c>
      <c r="AF56" s="24"/>
      <c r="AG56">
        <f t="shared" si="2"/>
        <v>286.06349419376403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0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0.60264000000000006</v>
      </c>
      <c r="E57">
        <f>GT_NG!S57</f>
        <v>1.5909888116117326</v>
      </c>
      <c r="F57">
        <f>GT_Spot!S57</f>
        <v>0</v>
      </c>
      <c r="G57">
        <f>PPCL_NG!S57</f>
        <v>45.42</v>
      </c>
      <c r="H57">
        <f>PPCL_Spot!S57</f>
        <v>0</v>
      </c>
      <c r="I57">
        <f>Bawana_NG!S57</f>
        <v>-0.55000000000000016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147.36351521480063</v>
      </c>
      <c r="P57" s="36">
        <v>0</v>
      </c>
      <c r="Q57" s="36">
        <v>0</v>
      </c>
      <c r="R57" s="38">
        <v>0</v>
      </c>
      <c r="S57" s="38">
        <v>0.28999999999999998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93.9</v>
      </c>
      <c r="AB57" s="75">
        <f>-STOA!Q57</f>
        <v>0</v>
      </c>
      <c r="AC57">
        <f t="shared" si="0"/>
        <v>2.5495538375696363</v>
      </c>
      <c r="AD57">
        <f t="shared" si="1"/>
        <v>286.0675901888427</v>
      </c>
      <c r="AE57">
        <f>'IDT-1'!E57</f>
        <v>0</v>
      </c>
      <c r="AF57" s="24"/>
      <c r="AG57">
        <f t="shared" si="2"/>
        <v>286.0675901888427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0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0.60264000000000006</v>
      </c>
      <c r="E58">
        <f>GT_NG!S58</f>
        <v>1.5909888116117326</v>
      </c>
      <c r="F58">
        <f>GT_Spot!S58</f>
        <v>0</v>
      </c>
      <c r="G58">
        <f>PPCL_NG!S58</f>
        <v>45.42</v>
      </c>
      <c r="H58">
        <f>PPCL_Spot!S58</f>
        <v>0</v>
      </c>
      <c r="I58">
        <f>Bawana_NG!S58</f>
        <v>-0.55000000000000016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147.34749585833674</v>
      </c>
      <c r="P58" s="36">
        <v>0</v>
      </c>
      <c r="Q58" s="36">
        <v>0</v>
      </c>
      <c r="R58" s="38">
        <v>0</v>
      </c>
      <c r="S58" s="38">
        <v>0.28999999999999998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93.9</v>
      </c>
      <c r="AB58" s="75">
        <f>-STOA!Q58</f>
        <v>0</v>
      </c>
      <c r="AC58">
        <f t="shared" si="0"/>
        <v>2.5494128672327538</v>
      </c>
      <c r="AD58">
        <f t="shared" si="1"/>
        <v>286.05171180271572</v>
      </c>
      <c r="AE58">
        <f>'IDT-1'!E58</f>
        <v>0</v>
      </c>
      <c r="AF58" s="24"/>
      <c r="AG58">
        <f t="shared" si="2"/>
        <v>286.05171180271572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0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0.60264000000000006</v>
      </c>
      <c r="E59">
        <f>GT_NG!S59</f>
        <v>1.5913314624259431</v>
      </c>
      <c r="F59">
        <f>GT_Spot!S59</f>
        <v>0</v>
      </c>
      <c r="G59">
        <f>PPCL_NG!S59</f>
        <v>45</v>
      </c>
      <c r="H59">
        <f>PPCL_Spot!S59</f>
        <v>0</v>
      </c>
      <c r="I59">
        <f>Bawana_NG!S59</f>
        <v>-0.55000000000000016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147.39000485997937</v>
      </c>
      <c r="P59" s="36">
        <v>0</v>
      </c>
      <c r="Q59" s="36">
        <v>0</v>
      </c>
      <c r="R59" s="38">
        <v>0</v>
      </c>
      <c r="S59" s="38">
        <v>0.28999999999999998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93.9</v>
      </c>
      <c r="AB59" s="75">
        <f>-STOA!Q59</f>
        <v>0</v>
      </c>
      <c r="AC59">
        <f t="shared" si="0"/>
        <v>2.5460939617743743</v>
      </c>
      <c r="AD59">
        <f t="shared" si="1"/>
        <v>285.67788236063092</v>
      </c>
      <c r="AE59">
        <f>'IDT-1'!E59</f>
        <v>0</v>
      </c>
      <c r="AF59" s="24"/>
      <c r="AG59">
        <f t="shared" si="2"/>
        <v>285.67788236063092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0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0.60264000000000006</v>
      </c>
      <c r="E60">
        <f>GT_NG!S60</f>
        <v>1.5913314624259431</v>
      </c>
      <c r="F60">
        <f>GT_Spot!S60</f>
        <v>0</v>
      </c>
      <c r="G60">
        <f>PPCL_NG!S60</f>
        <v>45</v>
      </c>
      <c r="H60">
        <f>PPCL_Spot!S60</f>
        <v>0</v>
      </c>
      <c r="I60">
        <f>Bawana_NG!S60</f>
        <v>-0.55000000000000016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147.39207103990202</v>
      </c>
      <c r="P60" s="36">
        <v>0</v>
      </c>
      <c r="Q60" s="36">
        <v>0</v>
      </c>
      <c r="R60" s="38">
        <v>0</v>
      </c>
      <c r="S60" s="38">
        <v>0.28999999999999998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93.9</v>
      </c>
      <c r="AB60" s="75">
        <f>-STOA!Q60</f>
        <v>0</v>
      </c>
      <c r="AC60">
        <f t="shared" si="0"/>
        <v>2.5461121441576937</v>
      </c>
      <c r="AD60">
        <f t="shared" si="1"/>
        <v>285.67993035817028</v>
      </c>
      <c r="AE60">
        <f>'IDT-1'!E60</f>
        <v>0</v>
      </c>
      <c r="AF60" s="24"/>
      <c r="AG60">
        <f t="shared" si="2"/>
        <v>285.67993035817028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0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0.60264000000000006</v>
      </c>
      <c r="E61">
        <f>GT_NG!S61</f>
        <v>1.5913314624259431</v>
      </c>
      <c r="F61">
        <f>GT_Spot!S61</f>
        <v>0</v>
      </c>
      <c r="G61">
        <f>PPCL_NG!S61</f>
        <v>45</v>
      </c>
      <c r="H61">
        <f>PPCL_Spot!S61</f>
        <v>0</v>
      </c>
      <c r="I61">
        <f>Bawana_NG!S61</f>
        <v>-0.55000000000000016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147.39407314109735</v>
      </c>
      <c r="P61" s="36">
        <v>0</v>
      </c>
      <c r="Q61" s="36">
        <v>0</v>
      </c>
      <c r="R61" s="38">
        <v>0</v>
      </c>
      <c r="S61" s="38">
        <v>0.28999999999999998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93.9</v>
      </c>
      <c r="AB61" s="75">
        <f>-STOA!Q61</f>
        <v>0</v>
      </c>
      <c r="AC61">
        <f t="shared" si="0"/>
        <v>2.5461297626482127</v>
      </c>
      <c r="AD61">
        <f t="shared" si="1"/>
        <v>285.68191484087509</v>
      </c>
      <c r="AE61">
        <f>'IDT-1'!E61</f>
        <v>0</v>
      </c>
      <c r="AF61" s="24"/>
      <c r="AG61">
        <f t="shared" si="2"/>
        <v>285.68191484087509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0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0.60264000000000006</v>
      </c>
      <c r="E62">
        <f>GT_NG!S62</f>
        <v>1.5913314624259431</v>
      </c>
      <c r="F62">
        <f>GT_Spot!S62</f>
        <v>0</v>
      </c>
      <c r="G62">
        <f>PPCL_NG!S62</f>
        <v>45</v>
      </c>
      <c r="H62">
        <f>PPCL_Spot!S62</f>
        <v>0</v>
      </c>
      <c r="I62">
        <f>Bawana_NG!S62</f>
        <v>-0.55000000000000016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147.39613932102</v>
      </c>
      <c r="P62" s="36">
        <v>0</v>
      </c>
      <c r="Q62" s="36">
        <v>0</v>
      </c>
      <c r="R62" s="38">
        <v>0</v>
      </c>
      <c r="S62" s="38">
        <v>0.28999999999999998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93.9</v>
      </c>
      <c r="AB62" s="75">
        <f>-STOA!Q62</f>
        <v>0</v>
      </c>
      <c r="AC62">
        <f t="shared" si="0"/>
        <v>2.5461479450315316</v>
      </c>
      <c r="AD62">
        <f t="shared" si="1"/>
        <v>285.68396283841446</v>
      </c>
      <c r="AE62">
        <f>'IDT-1'!E62</f>
        <v>0</v>
      </c>
      <c r="AF62" s="24"/>
      <c r="AG62">
        <f t="shared" si="2"/>
        <v>285.68396283841446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0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0.60264000000000006</v>
      </c>
      <c r="E63">
        <f>GT_NG!S63</f>
        <v>1.5913314624259431</v>
      </c>
      <c r="F63">
        <f>GT_Spot!S63</f>
        <v>0</v>
      </c>
      <c r="G63">
        <f>PPCL_NG!S63</f>
        <v>45</v>
      </c>
      <c r="H63">
        <f>PPCL_Spot!S63</f>
        <v>0</v>
      </c>
      <c r="I63">
        <f>Bawana_NG!S63</f>
        <v>-0.55000000000000016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147.33145702039329</v>
      </c>
      <c r="P63" s="36">
        <v>0</v>
      </c>
      <c r="Q63" s="36">
        <v>0</v>
      </c>
      <c r="R63" s="38">
        <v>0</v>
      </c>
      <c r="S63" s="38">
        <v>0.28999999999999998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93.9</v>
      </c>
      <c r="AB63" s="75">
        <f>-STOA!Q63</f>
        <v>0</v>
      </c>
      <c r="AC63">
        <f t="shared" si="0"/>
        <v>2.5455787407860164</v>
      </c>
      <c r="AD63">
        <f t="shared" si="1"/>
        <v>285.61984974203324</v>
      </c>
      <c r="AE63">
        <f>'IDT-1'!E63</f>
        <v>0</v>
      </c>
      <c r="AF63" s="24"/>
      <c r="AG63">
        <f t="shared" si="2"/>
        <v>285.61984974203324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0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0.60264000000000006</v>
      </c>
      <c r="E64">
        <f>GT_NG!S64</f>
        <v>1.5913314624259431</v>
      </c>
      <c r="F64">
        <f>GT_Spot!S64</f>
        <v>0</v>
      </c>
      <c r="G64">
        <f>PPCL_NG!S64</f>
        <v>45</v>
      </c>
      <c r="H64">
        <f>PPCL_Spot!S64</f>
        <v>0</v>
      </c>
      <c r="I64">
        <f>Bawana_NG!S64</f>
        <v>-0.55000000000000016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147.32319454532538</v>
      </c>
      <c r="P64" s="36">
        <v>0</v>
      </c>
      <c r="Q64" s="36">
        <v>0</v>
      </c>
      <c r="R64" s="38">
        <v>0</v>
      </c>
      <c r="S64" s="38">
        <v>0.28999999999999998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93.9</v>
      </c>
      <c r="AB64" s="75">
        <f>-STOA!Q64</f>
        <v>0</v>
      </c>
      <c r="AC64">
        <f t="shared" si="0"/>
        <v>2.5455060310054192</v>
      </c>
      <c r="AD64">
        <f t="shared" si="1"/>
        <v>285.61165997674595</v>
      </c>
      <c r="AE64">
        <f>'IDT-1'!E64</f>
        <v>0</v>
      </c>
      <c r="AF64" s="24"/>
      <c r="AG64">
        <f t="shared" si="2"/>
        <v>285.61165997674595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0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0.60264000000000006</v>
      </c>
      <c r="E65">
        <f>GT_NG!S65</f>
        <v>1.5913314624259431</v>
      </c>
      <c r="F65">
        <f>GT_Spot!S65</f>
        <v>0</v>
      </c>
      <c r="G65">
        <f>PPCL_NG!S65</f>
        <v>45</v>
      </c>
      <c r="H65">
        <f>PPCL_Spot!S65</f>
        <v>0</v>
      </c>
      <c r="I65">
        <f>Bawana_NG!S65</f>
        <v>-0.55000000000000016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147.31650102953012</v>
      </c>
      <c r="P65" s="36">
        <v>0</v>
      </c>
      <c r="Q65" s="36">
        <v>0</v>
      </c>
      <c r="R65" s="38">
        <v>0</v>
      </c>
      <c r="S65" s="38">
        <v>0.28999999999999998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93.9</v>
      </c>
      <c r="AB65" s="75">
        <f>-STOA!Q65</f>
        <v>0</v>
      </c>
      <c r="AC65">
        <f t="shared" si="0"/>
        <v>2.5454471280664204</v>
      </c>
      <c r="AD65">
        <f t="shared" si="1"/>
        <v>285.60502536388964</v>
      </c>
      <c r="AE65">
        <f>'IDT-1'!E65</f>
        <v>0</v>
      </c>
      <c r="AF65" s="24"/>
      <c r="AG65">
        <f t="shared" si="2"/>
        <v>285.60502536388964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0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0.60264000000000006</v>
      </c>
      <c r="E66">
        <f>GT_NG!S66</f>
        <v>1.5913314624259431</v>
      </c>
      <c r="F66">
        <f>GT_Spot!S66</f>
        <v>0</v>
      </c>
      <c r="G66">
        <f>PPCL_NG!S66</f>
        <v>45</v>
      </c>
      <c r="H66">
        <f>PPCL_Spot!S66</f>
        <v>0</v>
      </c>
      <c r="I66">
        <f>Bawana_NG!S66</f>
        <v>-0.55000000000000016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147.31649876889875</v>
      </c>
      <c r="P66" s="36">
        <v>0</v>
      </c>
      <c r="Q66" s="36">
        <v>0</v>
      </c>
      <c r="R66" s="38">
        <v>0</v>
      </c>
      <c r="S66" s="38">
        <v>0.28999999999999998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93.9</v>
      </c>
      <c r="AB66" s="75">
        <f>-STOA!Q66</f>
        <v>0</v>
      </c>
      <c r="AC66">
        <f t="shared" si="0"/>
        <v>2.5454471081728647</v>
      </c>
      <c r="AD66">
        <f t="shared" si="1"/>
        <v>285.6050231231518</v>
      </c>
      <c r="AE66">
        <f>'IDT-1'!E66</f>
        <v>0</v>
      </c>
      <c r="AF66" s="24"/>
      <c r="AG66">
        <f t="shared" si="2"/>
        <v>285.6050231231518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0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0.60264000000000006</v>
      </c>
      <c r="E67">
        <f>GT_NG!S67</f>
        <v>1.5913314624259431</v>
      </c>
      <c r="F67">
        <f>GT_Spot!S67</f>
        <v>0</v>
      </c>
      <c r="G67">
        <f>PPCL_NG!S67</f>
        <v>45</v>
      </c>
      <c r="H67">
        <f>PPCL_Spot!S67</f>
        <v>0</v>
      </c>
      <c r="I67">
        <f>Bawana_NG!S67</f>
        <v>-0.55000000000000016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146.7149127174271</v>
      </c>
      <c r="P67" s="36">
        <v>0</v>
      </c>
      <c r="Q67" s="36">
        <v>0</v>
      </c>
      <c r="R67" s="38">
        <v>0</v>
      </c>
      <c r="S67" s="38">
        <v>0.28999999999999998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93.9</v>
      </c>
      <c r="AB67" s="75">
        <f>-STOA!Q67</f>
        <v>0</v>
      </c>
      <c r="AC67">
        <f t="shared" si="0"/>
        <v>2.540153150919914</v>
      </c>
      <c r="AD67">
        <f t="shared" si="1"/>
        <v>285.00873102893314</v>
      </c>
      <c r="AE67">
        <f>'IDT-1'!E67</f>
        <v>0</v>
      </c>
      <c r="AF67" s="24"/>
      <c r="AG67">
        <f t="shared" si="2"/>
        <v>285.00873102893314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0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0.60264000000000006</v>
      </c>
      <c r="E68">
        <f>GT_NG!S68</f>
        <v>1.5913314624259431</v>
      </c>
      <c r="F68">
        <f>GT_Spot!S68</f>
        <v>0</v>
      </c>
      <c r="G68">
        <f>PPCL_NG!S68</f>
        <v>45</v>
      </c>
      <c r="H68">
        <f>PPCL_Spot!S68</f>
        <v>0</v>
      </c>
      <c r="I68">
        <f>Bawana_NG!S68</f>
        <v>-0.55000000000000016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146.71491882098235</v>
      </c>
      <c r="P68" s="36">
        <v>0</v>
      </c>
      <c r="Q68" s="36">
        <v>0</v>
      </c>
      <c r="R68" s="38">
        <v>0</v>
      </c>
      <c r="S68" s="38">
        <v>0.28999999999999998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2.5401532046312005</v>
      </c>
      <c r="AD68">
        <f t="shared" ref="AD68:AD98" si="4">SUM(B68:AB68,AI68:AR68)-AC68</f>
        <v>285.00873707877707</v>
      </c>
      <c r="AE68">
        <f>'IDT-1'!E68</f>
        <v>0</v>
      </c>
      <c r="AF68" s="24"/>
      <c r="AG68">
        <f t="shared" ref="AG68:AG98" si="5">SUM(AD68:AF68)+AT68</f>
        <v>285.00873707877707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0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0.60264000000000006</v>
      </c>
      <c r="E69">
        <f>GT_NG!S69</f>
        <v>1.5913314624259431</v>
      </c>
      <c r="F69">
        <f>GT_Spot!S69</f>
        <v>0</v>
      </c>
      <c r="G69">
        <f>PPCL_NG!S69</f>
        <v>45</v>
      </c>
      <c r="H69">
        <f>PPCL_Spot!S69</f>
        <v>0</v>
      </c>
      <c r="I69">
        <f>Bawana_NG!S69</f>
        <v>-0.55000000000000016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137.03807361742707</v>
      </c>
      <c r="P69" s="36">
        <v>0</v>
      </c>
      <c r="Q69" s="36">
        <v>0</v>
      </c>
      <c r="R69" s="38">
        <v>0</v>
      </c>
      <c r="S69" s="38">
        <v>0.28999999999999998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93.9</v>
      </c>
      <c r="AB69" s="75">
        <f>-STOA!Q69</f>
        <v>0</v>
      </c>
      <c r="AC69">
        <f t="shared" si="3"/>
        <v>2.4549969668399139</v>
      </c>
      <c r="AD69">
        <f t="shared" si="4"/>
        <v>275.4170481130131</v>
      </c>
      <c r="AE69">
        <f>'IDT-1'!E69</f>
        <v>0</v>
      </c>
      <c r="AF69" s="24"/>
      <c r="AG69">
        <f t="shared" si="5"/>
        <v>275.4170481130131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0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0.60264000000000006</v>
      </c>
      <c r="E70">
        <f>GT_NG!S70</f>
        <v>1.5913314624259431</v>
      </c>
      <c r="F70">
        <f>GT_Spot!S70</f>
        <v>0</v>
      </c>
      <c r="G70">
        <f>PPCL_NG!S70</f>
        <v>45</v>
      </c>
      <c r="H70">
        <f>PPCL_Spot!S70</f>
        <v>0</v>
      </c>
      <c r="I70">
        <f>Bawana_NG!S70</f>
        <v>-0.55000000000000016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132.19807474763604</v>
      </c>
      <c r="P70" s="36">
        <v>0</v>
      </c>
      <c r="Q70" s="36">
        <v>0</v>
      </c>
      <c r="R70" s="38">
        <v>0</v>
      </c>
      <c r="S70" s="38">
        <v>0.28999999999999998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93.9</v>
      </c>
      <c r="AB70" s="75">
        <f>-STOA!Q70</f>
        <v>0</v>
      </c>
      <c r="AC70">
        <f t="shared" si="3"/>
        <v>2.4124049767857532</v>
      </c>
      <c r="AD70">
        <f t="shared" si="4"/>
        <v>270.61964123327624</v>
      </c>
      <c r="AE70">
        <f>'IDT-1'!E70</f>
        <v>0</v>
      </c>
      <c r="AF70" s="24"/>
      <c r="AG70">
        <f t="shared" si="5"/>
        <v>270.61964123327624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0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0.60264000000000006</v>
      </c>
      <c r="E71">
        <f>GT_NG!S71</f>
        <v>1.5913314624259431</v>
      </c>
      <c r="F71">
        <f>GT_Spot!S71</f>
        <v>0</v>
      </c>
      <c r="G71">
        <f>PPCL_NG!S71</f>
        <v>45</v>
      </c>
      <c r="H71">
        <f>PPCL_Spot!S71</f>
        <v>0</v>
      </c>
      <c r="I71">
        <f>Bawana_NG!S71</f>
        <v>-0.55000000000000016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140.91653296122487</v>
      </c>
      <c r="P71" s="36">
        <v>0</v>
      </c>
      <c r="Q71" s="36">
        <v>0</v>
      </c>
      <c r="R71" s="38">
        <v>0</v>
      </c>
      <c r="S71" s="38">
        <v>0.28999999999999998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69.7</v>
      </c>
      <c r="AB71" s="75">
        <f>-STOA!Q71</f>
        <v>0</v>
      </c>
      <c r="AC71">
        <f t="shared" si="3"/>
        <v>2.2761674090653345</v>
      </c>
      <c r="AD71">
        <f t="shared" si="4"/>
        <v>255.27433701458548</v>
      </c>
      <c r="AE71">
        <f>'IDT-1'!E71</f>
        <v>0</v>
      </c>
      <c r="AF71" s="24"/>
      <c r="AG71">
        <f t="shared" si="5"/>
        <v>255.27433701458548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0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0.60264000000000006</v>
      </c>
      <c r="E72">
        <f>GT_NG!S72</f>
        <v>1.5913314624259431</v>
      </c>
      <c r="F72">
        <f>GT_Spot!S72</f>
        <v>0</v>
      </c>
      <c r="G72">
        <f>PPCL_NG!S72</f>
        <v>45</v>
      </c>
      <c r="H72">
        <f>PPCL_Spot!S72</f>
        <v>0</v>
      </c>
      <c r="I72">
        <f>Bawana_NG!S72</f>
        <v>-0.55000000000000016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140.85245552054047</v>
      </c>
      <c r="P72" s="36">
        <v>0</v>
      </c>
      <c r="Q72" s="36">
        <v>0</v>
      </c>
      <c r="R72" s="38">
        <v>0</v>
      </c>
      <c r="S72" s="38">
        <v>0.28999999999999998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69.7</v>
      </c>
      <c r="AB72" s="75">
        <f>-STOA!Q72</f>
        <v>0</v>
      </c>
      <c r="AC72">
        <f t="shared" si="3"/>
        <v>2.2756035275873119</v>
      </c>
      <c r="AD72">
        <f t="shared" si="4"/>
        <v>255.21082345537909</v>
      </c>
      <c r="AE72">
        <f>'IDT-1'!E72</f>
        <v>0</v>
      </c>
      <c r="AF72" s="24"/>
      <c r="AG72">
        <f t="shared" si="5"/>
        <v>255.21082345537909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0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0.60264000000000006</v>
      </c>
      <c r="E73">
        <f>GT_NG!S73</f>
        <v>1.5916961699388479</v>
      </c>
      <c r="F73">
        <f>GT_Spot!S73</f>
        <v>0</v>
      </c>
      <c r="G73">
        <f>PPCL_NG!S73</f>
        <v>45</v>
      </c>
      <c r="H73">
        <f>PPCL_Spot!S73</f>
        <v>0</v>
      </c>
      <c r="I73">
        <f>Bawana_NG!S73</f>
        <v>-0.55000000000000016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127.35041601831011</v>
      </c>
      <c r="P73" s="36">
        <v>0</v>
      </c>
      <c r="Q73" s="36">
        <v>0</v>
      </c>
      <c r="R73" s="38">
        <v>0</v>
      </c>
      <c r="S73" s="38">
        <v>0.28999999999999998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69.7</v>
      </c>
      <c r="AB73" s="75">
        <f>-STOA!Q73</f>
        <v>0</v>
      </c>
      <c r="AC73">
        <f t="shared" si="3"/>
        <v>2.156788789393798</v>
      </c>
      <c r="AD73">
        <f t="shared" si="4"/>
        <v>241.82796339885519</v>
      </c>
      <c r="AE73">
        <f>'IDT-1'!E73</f>
        <v>0</v>
      </c>
      <c r="AF73" s="24"/>
      <c r="AG73">
        <f t="shared" si="5"/>
        <v>241.82796339885519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0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0.60264000000000006</v>
      </c>
      <c r="E74">
        <f>GT_NG!S74</f>
        <v>1.5916961699388479</v>
      </c>
      <c r="F74">
        <f>GT_Spot!S74</f>
        <v>0</v>
      </c>
      <c r="G74">
        <f>PPCL_NG!S74</f>
        <v>45</v>
      </c>
      <c r="H74">
        <f>PPCL_Spot!S74</f>
        <v>0</v>
      </c>
      <c r="I74">
        <f>Bawana_NG!S74</f>
        <v>-0.55000000000000016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114.77041488788771</v>
      </c>
      <c r="P74" s="36">
        <v>0</v>
      </c>
      <c r="Q74" s="36">
        <v>0</v>
      </c>
      <c r="R74" s="38">
        <v>0</v>
      </c>
      <c r="S74" s="38">
        <v>0.28999999999999998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69.7</v>
      </c>
      <c r="AB74" s="75">
        <f>-STOA!Q74</f>
        <v>0</v>
      </c>
      <c r="AC74">
        <f t="shared" si="3"/>
        <v>2.046084779446081</v>
      </c>
      <c r="AD74">
        <f t="shared" si="4"/>
        <v>229.35866627838047</v>
      </c>
      <c r="AE74">
        <f>'IDT-1'!E74</f>
        <v>0</v>
      </c>
      <c r="AF74" s="24"/>
      <c r="AG74">
        <f t="shared" si="5"/>
        <v>229.35866627838047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0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0.60264000000000006</v>
      </c>
      <c r="E75">
        <f>GT_NG!S75</f>
        <v>1.6069520437721276</v>
      </c>
      <c r="F75">
        <f>GT_Spot!S75</f>
        <v>0</v>
      </c>
      <c r="G75">
        <f>PPCL_NG!S75</f>
        <v>45</v>
      </c>
      <c r="H75">
        <f>PPCL_Spot!S75</f>
        <v>0</v>
      </c>
      <c r="I75">
        <f>Bawana_NG!S75</f>
        <v>-0.55000000000000016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105.1525769866879</v>
      </c>
      <c r="P75" s="36">
        <v>0</v>
      </c>
      <c r="Q75" s="36">
        <v>0</v>
      </c>
      <c r="R75" s="38">
        <v>0</v>
      </c>
      <c r="S75" s="38">
        <v>0.28999999999999998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69.7</v>
      </c>
      <c r="AB75" s="75">
        <f>-STOA!Q75</f>
        <v>0</v>
      </c>
      <c r="AC75">
        <f t="shared" si="3"/>
        <v>1.9615820576052556</v>
      </c>
      <c r="AD75">
        <f t="shared" si="4"/>
        <v>219.84058697285479</v>
      </c>
      <c r="AE75">
        <f>'IDT-1'!E75</f>
        <v>0</v>
      </c>
      <c r="AF75" s="24"/>
      <c r="AG75">
        <f t="shared" si="5"/>
        <v>219.84058697285479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0.60264000000000006</v>
      </c>
      <c r="E76">
        <f>GT_NG!S76</f>
        <v>1.6069520437721276</v>
      </c>
      <c r="F76">
        <f>GT_Spot!S76</f>
        <v>0</v>
      </c>
      <c r="G76">
        <f>PPCL_NG!S76</f>
        <v>45</v>
      </c>
      <c r="H76">
        <f>PPCL_Spot!S76</f>
        <v>0</v>
      </c>
      <c r="I76">
        <f>Bawana_NG!S76</f>
        <v>-0.55000000000000016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97.529897506388835</v>
      </c>
      <c r="P76" s="36">
        <v>0</v>
      </c>
      <c r="Q76" s="36">
        <v>0</v>
      </c>
      <c r="R76" s="38">
        <v>0</v>
      </c>
      <c r="S76" s="38">
        <v>0.28999999999999998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69.7</v>
      </c>
      <c r="AB76" s="75">
        <f>-STOA!Q76</f>
        <v>0</v>
      </c>
      <c r="AC76">
        <f t="shared" si="3"/>
        <v>1.8945024781786242</v>
      </c>
      <c r="AD76">
        <f t="shared" si="4"/>
        <v>212.28498707198233</v>
      </c>
      <c r="AE76">
        <f>'IDT-1'!E76</f>
        <v>0</v>
      </c>
      <c r="AF76" s="24"/>
      <c r="AG76">
        <f t="shared" si="5"/>
        <v>212.28498707198233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0.60264000000000006</v>
      </c>
      <c r="E77">
        <f>GT_NG!S77</f>
        <v>1.6069520437721276</v>
      </c>
      <c r="F77">
        <f>GT_Spot!S77</f>
        <v>0</v>
      </c>
      <c r="G77">
        <f>PPCL_NG!S77</f>
        <v>45</v>
      </c>
      <c r="H77">
        <f>PPCL_Spot!S77</f>
        <v>0</v>
      </c>
      <c r="I77">
        <f>Bawana_NG!S77</f>
        <v>-0.55000000000000016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91.783140591890415</v>
      </c>
      <c r="P77" s="36">
        <v>0</v>
      </c>
      <c r="Q77" s="36">
        <v>0</v>
      </c>
      <c r="R77" s="38">
        <v>0</v>
      </c>
      <c r="S77" s="38">
        <v>0.28999999999999998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69.7</v>
      </c>
      <c r="AB77" s="75">
        <f>-STOA!Q77</f>
        <v>0</v>
      </c>
      <c r="AC77">
        <f t="shared" si="3"/>
        <v>1.8439310173310381</v>
      </c>
      <c r="AD77">
        <f t="shared" si="4"/>
        <v>206.5888016183315</v>
      </c>
      <c r="AE77">
        <f>'IDT-1'!E77</f>
        <v>0</v>
      </c>
      <c r="AF77" s="24"/>
      <c r="AG77">
        <f t="shared" si="5"/>
        <v>206.5888016183315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0.60264000000000006</v>
      </c>
      <c r="E78">
        <f>GT_NG!S78</f>
        <v>1.6069520437721276</v>
      </c>
      <c r="F78">
        <f>GT_Spot!S78</f>
        <v>0</v>
      </c>
      <c r="G78">
        <f>PPCL_NG!S78</f>
        <v>45</v>
      </c>
      <c r="H78">
        <f>PPCL_Spot!S78</f>
        <v>0</v>
      </c>
      <c r="I78">
        <f>Bawana_NG!S78</f>
        <v>-0.55000000000000016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91.859033821723642</v>
      </c>
      <c r="P78" s="36">
        <v>0</v>
      </c>
      <c r="Q78" s="36">
        <v>0</v>
      </c>
      <c r="R78" s="38">
        <v>0</v>
      </c>
      <c r="S78" s="38">
        <v>0.28999999999999998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69.7</v>
      </c>
      <c r="AB78" s="75">
        <f>-STOA!Q78</f>
        <v>0</v>
      </c>
      <c r="AC78">
        <f t="shared" si="3"/>
        <v>1.8445988777535702</v>
      </c>
      <c r="AD78">
        <f t="shared" si="4"/>
        <v>206.6640269877422</v>
      </c>
      <c r="AE78">
        <f>'IDT-1'!E78</f>
        <v>0</v>
      </c>
      <c r="AF78" s="24"/>
      <c r="AG78">
        <f t="shared" si="5"/>
        <v>206.6640269877422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0.60264000000000006</v>
      </c>
      <c r="E79">
        <f>GT_NG!S79</f>
        <v>1.6069520437721276</v>
      </c>
      <c r="F79">
        <f>GT_Spot!S79</f>
        <v>0</v>
      </c>
      <c r="G79">
        <f>PPCL_NG!S79</f>
        <v>45</v>
      </c>
      <c r="H79">
        <f>PPCL_Spot!S79</f>
        <v>0</v>
      </c>
      <c r="I79">
        <f>Bawana_NG!S79</f>
        <v>-0.55000000000000016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79.567898708891406</v>
      </c>
      <c r="P79" s="36">
        <v>0</v>
      </c>
      <c r="Q79" s="36">
        <v>0</v>
      </c>
      <c r="R79" s="38">
        <v>0</v>
      </c>
      <c r="S79" s="38">
        <v>0.28999999999999998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69.7</v>
      </c>
      <c r="AB79" s="75">
        <f>-STOA!Q79</f>
        <v>0</v>
      </c>
      <c r="AC79">
        <f t="shared" si="3"/>
        <v>1.7364368887606469</v>
      </c>
      <c r="AD79">
        <f t="shared" si="4"/>
        <v>194.4810538639029</v>
      </c>
      <c r="AE79">
        <f>'IDT-1'!E79</f>
        <v>0</v>
      </c>
      <c r="AF79" s="24"/>
      <c r="AG79">
        <f t="shared" si="5"/>
        <v>194.4810538639029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0.60264000000000006</v>
      </c>
      <c r="E80">
        <f>GT_NG!S80</f>
        <v>1.6069520437721276</v>
      </c>
      <c r="F80">
        <f>GT_Spot!S80</f>
        <v>0</v>
      </c>
      <c r="G80">
        <f>PPCL_NG!S80</f>
        <v>45</v>
      </c>
      <c r="H80">
        <f>PPCL_Spot!S80</f>
        <v>0</v>
      </c>
      <c r="I80">
        <f>Bawana_NG!S80</f>
        <v>-0.55000000000000016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79.567898708891406</v>
      </c>
      <c r="P80" s="36">
        <v>0</v>
      </c>
      <c r="Q80" s="36">
        <v>0</v>
      </c>
      <c r="R80" s="38">
        <v>0</v>
      </c>
      <c r="S80" s="38">
        <v>0.28999999999999998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69.7</v>
      </c>
      <c r="AB80" s="75">
        <f>-STOA!Q80</f>
        <v>0</v>
      </c>
      <c r="AC80">
        <f t="shared" si="3"/>
        <v>1.7364368887606469</v>
      </c>
      <c r="AD80">
        <f t="shared" si="4"/>
        <v>194.4810538639029</v>
      </c>
      <c r="AE80">
        <f>'IDT-1'!E80</f>
        <v>0</v>
      </c>
      <c r="AF80" s="24"/>
      <c r="AG80">
        <f t="shared" si="5"/>
        <v>194.4810538639029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0.60264000000000006</v>
      </c>
      <c r="E81">
        <f>GT_NG!S81</f>
        <v>1.6069520437721276</v>
      </c>
      <c r="F81">
        <f>GT_Spot!S81</f>
        <v>0</v>
      </c>
      <c r="G81">
        <f>PPCL_NG!S81</f>
        <v>45</v>
      </c>
      <c r="H81">
        <f>PPCL_Spot!S81</f>
        <v>0</v>
      </c>
      <c r="I81">
        <f>Bawana_NG!S81</f>
        <v>-0.55000000000000016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79.622316135112229</v>
      </c>
      <c r="P81" s="36">
        <v>0</v>
      </c>
      <c r="Q81" s="36">
        <v>0</v>
      </c>
      <c r="R81" s="38">
        <v>0</v>
      </c>
      <c r="S81" s="38">
        <v>0.28999999999999998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69.7</v>
      </c>
      <c r="AB81" s="75">
        <f>-STOA!Q81</f>
        <v>0</v>
      </c>
      <c r="AC81">
        <f t="shared" si="3"/>
        <v>1.73691576211139</v>
      </c>
      <c r="AD81">
        <f t="shared" si="4"/>
        <v>194.53499241677298</v>
      </c>
      <c r="AE81">
        <f>'IDT-1'!E81</f>
        <v>0</v>
      </c>
      <c r="AF81" s="24"/>
      <c r="AG81">
        <f t="shared" si="5"/>
        <v>194.53499241677298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0.60264000000000006</v>
      </c>
      <c r="E82">
        <f>GT_NG!S82</f>
        <v>1.6069520437721276</v>
      </c>
      <c r="F82">
        <f>GT_Spot!S82</f>
        <v>0</v>
      </c>
      <c r="G82">
        <f>PPCL_NG!S82</f>
        <v>45</v>
      </c>
      <c r="H82">
        <f>PPCL_Spot!S82</f>
        <v>0</v>
      </c>
      <c r="I82">
        <f>Bawana_NG!S82</f>
        <v>-0.55000000000000016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79.622316135112229</v>
      </c>
      <c r="P82" s="36">
        <v>0</v>
      </c>
      <c r="Q82" s="36">
        <v>0</v>
      </c>
      <c r="R82" s="38">
        <v>0</v>
      </c>
      <c r="S82" s="38">
        <v>0.28999999999999998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69.7</v>
      </c>
      <c r="AB82" s="75">
        <f>-STOA!Q82</f>
        <v>0</v>
      </c>
      <c r="AC82">
        <f t="shared" si="3"/>
        <v>1.73691576211139</v>
      </c>
      <c r="AD82">
        <f t="shared" si="4"/>
        <v>194.53499241677298</v>
      </c>
      <c r="AE82">
        <f>'IDT-1'!E82</f>
        <v>0</v>
      </c>
      <c r="AF82" s="24"/>
      <c r="AG82">
        <f t="shared" si="5"/>
        <v>194.53499241677298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0.60264000000000006</v>
      </c>
      <c r="E83">
        <f>GT_NG!S83</f>
        <v>1.6069520437721276</v>
      </c>
      <c r="F83">
        <f>GT_Spot!S83</f>
        <v>0</v>
      </c>
      <c r="G83">
        <f>PPCL_NG!S83</f>
        <v>45</v>
      </c>
      <c r="H83">
        <f>PPCL_Spot!S83</f>
        <v>0</v>
      </c>
      <c r="I83">
        <f>Bawana_NG!S83</f>
        <v>-0.55000000000000016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74.782316135112225</v>
      </c>
      <c r="P83" s="36">
        <v>0</v>
      </c>
      <c r="Q83" s="36">
        <v>0</v>
      </c>
      <c r="R83" s="38">
        <v>0</v>
      </c>
      <c r="S83" s="38">
        <v>0.28999999999999998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69.7</v>
      </c>
      <c r="AB83" s="75">
        <f>-STOA!Q83</f>
        <v>0</v>
      </c>
      <c r="AC83">
        <f t="shared" si="3"/>
        <v>1.69432376211139</v>
      </c>
      <c r="AD83">
        <f t="shared" si="4"/>
        <v>189.73758441677296</v>
      </c>
      <c r="AE83">
        <f>'IDT-1'!E83</f>
        <v>0</v>
      </c>
      <c r="AF83" s="24"/>
      <c r="AG83">
        <f t="shared" si="5"/>
        <v>189.73758441677296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0.60264000000000006</v>
      </c>
      <c r="E84">
        <f>GT_NG!S84</f>
        <v>1.6069520437721276</v>
      </c>
      <c r="F84">
        <f>GT_Spot!S84</f>
        <v>0</v>
      </c>
      <c r="G84">
        <f>PPCL_NG!S84</f>
        <v>45</v>
      </c>
      <c r="H84">
        <f>PPCL_Spot!S84</f>
        <v>0</v>
      </c>
      <c r="I84">
        <f>Bawana_NG!S84</f>
        <v>-0.55000000000000016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69.942316135112222</v>
      </c>
      <c r="P84" s="36">
        <v>0</v>
      </c>
      <c r="Q84" s="36">
        <v>0</v>
      </c>
      <c r="R84" s="38">
        <v>0</v>
      </c>
      <c r="S84" s="38">
        <v>0.28999999999999998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69.7</v>
      </c>
      <c r="AB84" s="75">
        <f>-STOA!Q84</f>
        <v>0</v>
      </c>
      <c r="AC84">
        <f t="shared" si="3"/>
        <v>1.6517317621113901</v>
      </c>
      <c r="AD84">
        <f t="shared" si="4"/>
        <v>184.94017641677297</v>
      </c>
      <c r="AE84">
        <f>'IDT-1'!E84</f>
        <v>0</v>
      </c>
      <c r="AF84" s="24"/>
      <c r="AG84">
        <f t="shared" si="5"/>
        <v>184.94017641677297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0.60264000000000006</v>
      </c>
      <c r="E85">
        <f>GT_NG!S85</f>
        <v>1.6069520437721276</v>
      </c>
      <c r="F85">
        <f>GT_Spot!S85</f>
        <v>0</v>
      </c>
      <c r="G85">
        <f>PPCL_NG!S85</f>
        <v>45</v>
      </c>
      <c r="H85">
        <f>PPCL_Spot!S85</f>
        <v>0</v>
      </c>
      <c r="I85">
        <f>Bawana_NG!S85</f>
        <v>-0.55000000000000016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66.99318038502409</v>
      </c>
      <c r="P85" s="36">
        <v>0</v>
      </c>
      <c r="Q85" s="36">
        <v>0</v>
      </c>
      <c r="R85" s="38">
        <v>0</v>
      </c>
      <c r="S85" s="38">
        <v>0.28999999999999998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69.7</v>
      </c>
      <c r="AB85" s="75">
        <f>-STOA!Q85</f>
        <v>0</v>
      </c>
      <c r="AC85">
        <f t="shared" si="3"/>
        <v>1.6257793675106142</v>
      </c>
      <c r="AD85">
        <f t="shared" si="4"/>
        <v>182.01699306128563</v>
      </c>
      <c r="AE85">
        <f>'IDT-1'!E85</f>
        <v>0</v>
      </c>
      <c r="AF85" s="24"/>
      <c r="AG85">
        <f t="shared" si="5"/>
        <v>182.01699306128563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0.60264000000000006</v>
      </c>
      <c r="E86">
        <f>GT_NG!S86</f>
        <v>1.6069520437721276</v>
      </c>
      <c r="F86">
        <f>GT_Spot!S86</f>
        <v>0</v>
      </c>
      <c r="G86">
        <f>PPCL_NG!S86</f>
        <v>46.36</v>
      </c>
      <c r="H86">
        <f>PPCL_Spot!S86</f>
        <v>0</v>
      </c>
      <c r="I86">
        <f>Bawana_NG!S86</f>
        <v>-0.55000000000000016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64.075939607500672</v>
      </c>
      <c r="P86" s="36">
        <v>0</v>
      </c>
      <c r="Q86" s="36">
        <v>0</v>
      </c>
      <c r="R86" s="38">
        <v>0</v>
      </c>
      <c r="S86" s="38">
        <v>0.28999999999999998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69.7</v>
      </c>
      <c r="AB86" s="75">
        <f>-STOA!Q86</f>
        <v>0</v>
      </c>
      <c r="AC86">
        <f t="shared" si="3"/>
        <v>1.6120756486684082</v>
      </c>
      <c r="AD86">
        <f t="shared" si="4"/>
        <v>180.47345600260442</v>
      </c>
      <c r="AE86">
        <f>'IDT-1'!E86</f>
        <v>0</v>
      </c>
      <c r="AF86" s="24"/>
      <c r="AG86">
        <f t="shared" si="5"/>
        <v>180.47345600260442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0.60264000000000006</v>
      </c>
      <c r="E87">
        <f>GT_NG!S87</f>
        <v>1.6069520437721276</v>
      </c>
      <c r="F87">
        <f>GT_Spot!S87</f>
        <v>0</v>
      </c>
      <c r="G87">
        <f>PPCL_NG!S87</f>
        <v>46.36</v>
      </c>
      <c r="H87">
        <f>PPCL_Spot!S87</f>
        <v>0</v>
      </c>
      <c r="I87">
        <f>Bawana_NG!S87</f>
        <v>-0.55000000000000016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62.164754836601382</v>
      </c>
      <c r="P87" s="36">
        <v>0</v>
      </c>
      <c r="Q87" s="36">
        <v>0</v>
      </c>
      <c r="R87" s="38">
        <v>0</v>
      </c>
      <c r="S87" s="38">
        <v>0.28999999999999998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69.7</v>
      </c>
      <c r="AB87" s="75">
        <f>-STOA!Q87</f>
        <v>0</v>
      </c>
      <c r="AC87">
        <f t="shared" si="3"/>
        <v>1.5952572226844943</v>
      </c>
      <c r="AD87">
        <f t="shared" si="4"/>
        <v>178.57908965768902</v>
      </c>
      <c r="AE87">
        <f>'IDT-1'!E87</f>
        <v>0</v>
      </c>
      <c r="AF87" s="24"/>
      <c r="AG87">
        <f t="shared" si="5"/>
        <v>178.57908965768902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0.60264000000000006</v>
      </c>
      <c r="E88">
        <f>GT_NG!S88</f>
        <v>1.6069520437721276</v>
      </c>
      <c r="F88">
        <f>GT_Spot!S88</f>
        <v>0</v>
      </c>
      <c r="G88">
        <f>PPCL_NG!S88</f>
        <v>46.36</v>
      </c>
      <c r="H88">
        <f>PPCL_Spot!S88</f>
        <v>0</v>
      </c>
      <c r="I88">
        <f>Bawana_NG!S88</f>
        <v>-0.55000000000000016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61.241904423621548</v>
      </c>
      <c r="P88" s="36">
        <v>0</v>
      </c>
      <c r="Q88" s="36">
        <v>0</v>
      </c>
      <c r="R88" s="38">
        <v>0</v>
      </c>
      <c r="S88" s="38">
        <v>0.28999999999999998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69.7</v>
      </c>
      <c r="AB88" s="75">
        <f>-STOA!Q88</f>
        <v>0</v>
      </c>
      <c r="AC88">
        <f t="shared" si="3"/>
        <v>1.5871361390502721</v>
      </c>
      <c r="AD88">
        <f t="shared" si="4"/>
        <v>177.66436032834341</v>
      </c>
      <c r="AE88">
        <f>'IDT-1'!E88</f>
        <v>0</v>
      </c>
      <c r="AF88" s="24"/>
      <c r="AG88">
        <f t="shared" si="5"/>
        <v>177.66436032834341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0.60264000000000006</v>
      </c>
      <c r="E89">
        <f>GT_NG!S89</f>
        <v>1.6069520437721276</v>
      </c>
      <c r="F89">
        <f>GT_Spot!S89</f>
        <v>0</v>
      </c>
      <c r="G89">
        <f>PPCL_NG!S89</f>
        <v>46.36</v>
      </c>
      <c r="H89">
        <f>PPCL_Spot!S89</f>
        <v>0</v>
      </c>
      <c r="I89">
        <f>Bawana_NG!S89</f>
        <v>-0.55000000000000016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60.308916914343591</v>
      </c>
      <c r="P89" s="36">
        <v>0</v>
      </c>
      <c r="Q89" s="36">
        <v>0</v>
      </c>
      <c r="R89" s="38">
        <v>0</v>
      </c>
      <c r="S89" s="38">
        <v>0.28999999999999998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69.7</v>
      </c>
      <c r="AB89" s="75">
        <f>-STOA!Q89</f>
        <v>0</v>
      </c>
      <c r="AC89">
        <f t="shared" si="3"/>
        <v>1.5789258489686262</v>
      </c>
      <c r="AD89">
        <f t="shared" si="4"/>
        <v>176.73958310914711</v>
      </c>
      <c r="AE89">
        <f>'IDT-1'!E89</f>
        <v>0</v>
      </c>
      <c r="AF89" s="24"/>
      <c r="AG89">
        <f t="shared" si="5"/>
        <v>176.73958310914711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0.60264000000000006</v>
      </c>
      <c r="E90">
        <f>GT_NG!S90</f>
        <v>1.6069520437721276</v>
      </c>
      <c r="F90">
        <f>GT_Spot!S90</f>
        <v>0</v>
      </c>
      <c r="G90">
        <f>PPCL_NG!S90</f>
        <v>46.36</v>
      </c>
      <c r="H90">
        <f>PPCL_Spot!S90</f>
        <v>0</v>
      </c>
      <c r="I90">
        <f>Bawana_NG!S90</f>
        <v>-0.55000000000000016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59.43878657874582</v>
      </c>
      <c r="P90" s="36">
        <v>0</v>
      </c>
      <c r="Q90" s="36">
        <v>0</v>
      </c>
      <c r="R90" s="38">
        <v>0</v>
      </c>
      <c r="S90" s="38">
        <v>0.28999999999999998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69.7</v>
      </c>
      <c r="AB90" s="75">
        <f>-STOA!Q90</f>
        <v>0</v>
      </c>
      <c r="AC90">
        <f t="shared" si="3"/>
        <v>1.5712687020153655</v>
      </c>
      <c r="AD90">
        <f t="shared" si="4"/>
        <v>175.87710992050259</v>
      </c>
      <c r="AE90">
        <f>'IDT-1'!E90</f>
        <v>0</v>
      </c>
      <c r="AF90" s="24"/>
      <c r="AG90">
        <f t="shared" si="5"/>
        <v>175.87710992050259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0.60264000000000006</v>
      </c>
      <c r="E91">
        <f>GT_NG!S91</f>
        <v>1.6069520437721276</v>
      </c>
      <c r="F91">
        <f>GT_Spot!S91</f>
        <v>0</v>
      </c>
      <c r="G91">
        <f>PPCL_NG!S91</f>
        <v>46.97</v>
      </c>
      <c r="H91">
        <f>PPCL_Spot!S91</f>
        <v>0</v>
      </c>
      <c r="I91">
        <f>Bawana_NG!S91</f>
        <v>-0.55000000000000016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58.468786578745821</v>
      </c>
      <c r="P91" s="36">
        <v>0</v>
      </c>
      <c r="Q91" s="36">
        <v>0</v>
      </c>
      <c r="R91" s="38">
        <v>0</v>
      </c>
      <c r="S91" s="38">
        <v>0.28999999999999998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69.7</v>
      </c>
      <c r="AB91" s="75">
        <f>-STOA!Q91</f>
        <v>0</v>
      </c>
      <c r="AC91">
        <f t="shared" si="3"/>
        <v>1.5681007020153657</v>
      </c>
      <c r="AD91">
        <f t="shared" si="4"/>
        <v>175.52027792050259</v>
      </c>
      <c r="AE91">
        <f>'IDT-1'!E91</f>
        <v>0</v>
      </c>
      <c r="AF91" s="24"/>
      <c r="AG91">
        <f t="shared" si="5"/>
        <v>175.52027792050259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0.60264000000000006</v>
      </c>
      <c r="E92">
        <f>GT_NG!S92</f>
        <v>1.6061116308076084</v>
      </c>
      <c r="F92">
        <f>GT_Spot!S92</f>
        <v>0</v>
      </c>
      <c r="G92">
        <f>PPCL_NG!S92</f>
        <v>46.97</v>
      </c>
      <c r="H92">
        <f>PPCL_Spot!S92</f>
        <v>0</v>
      </c>
      <c r="I92">
        <f>Bawana_NG!S92</f>
        <v>-0.55000000000000016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59.43878657874582</v>
      </c>
      <c r="P92" s="36">
        <v>0</v>
      </c>
      <c r="Q92" s="36">
        <v>0</v>
      </c>
      <c r="R92" s="38">
        <v>0</v>
      </c>
      <c r="S92" s="38">
        <v>0.28999999999999998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69.7</v>
      </c>
      <c r="AB92" s="75">
        <f>-STOA!Q92</f>
        <v>0</v>
      </c>
      <c r="AC92">
        <f t="shared" si="3"/>
        <v>1.576629306381278</v>
      </c>
      <c r="AD92">
        <f t="shared" si="4"/>
        <v>176.48090890317218</v>
      </c>
      <c r="AE92">
        <f>'IDT-1'!E92</f>
        <v>0</v>
      </c>
      <c r="AF92" s="24"/>
      <c r="AG92">
        <f t="shared" si="5"/>
        <v>176.48090890317218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0.60264000000000006</v>
      </c>
      <c r="E93">
        <f>GT_NG!S93</f>
        <v>1.6061116308076084</v>
      </c>
      <c r="F93">
        <f>GT_Spot!S93</f>
        <v>0</v>
      </c>
      <c r="G93">
        <f>PPCL_NG!S93</f>
        <v>46.97</v>
      </c>
      <c r="H93">
        <f>PPCL_Spot!S93</f>
        <v>0</v>
      </c>
      <c r="I93">
        <f>Bawana_NG!S93</f>
        <v>-0.55000000000000016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57.50878657874582</v>
      </c>
      <c r="P93" s="36">
        <v>0</v>
      </c>
      <c r="Q93" s="36">
        <v>0</v>
      </c>
      <c r="R93" s="38">
        <v>0</v>
      </c>
      <c r="S93" s="38">
        <v>0.28999999999999998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69.7</v>
      </c>
      <c r="AB93" s="75">
        <f>-STOA!Q93</f>
        <v>0</v>
      </c>
      <c r="AC93">
        <f t="shared" si="3"/>
        <v>1.5596453063812779</v>
      </c>
      <c r="AD93">
        <f t="shared" si="4"/>
        <v>174.56789290317218</v>
      </c>
      <c r="AE93">
        <f>'IDT-1'!E93</f>
        <v>0</v>
      </c>
      <c r="AF93" s="24"/>
      <c r="AG93">
        <f t="shared" si="5"/>
        <v>174.56789290317218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0.60264000000000006</v>
      </c>
      <c r="E94">
        <f>GT_NG!S94</f>
        <v>1.6061116308076084</v>
      </c>
      <c r="F94">
        <f>GT_Spot!S94</f>
        <v>0</v>
      </c>
      <c r="G94">
        <f>PPCL_NG!S94</f>
        <v>46.97</v>
      </c>
      <c r="H94">
        <f>PPCL_Spot!S94</f>
        <v>0</v>
      </c>
      <c r="I94">
        <f>Bawana_NG!S94</f>
        <v>-0.55000000000000016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55.568786578745822</v>
      </c>
      <c r="P94" s="36">
        <v>0</v>
      </c>
      <c r="Q94" s="36">
        <v>0</v>
      </c>
      <c r="R94" s="38">
        <v>0</v>
      </c>
      <c r="S94" s="38">
        <v>0.28999999999999998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69.7</v>
      </c>
      <c r="AB94" s="75">
        <f>-STOA!Q94</f>
        <v>0</v>
      </c>
      <c r="AC94">
        <f t="shared" si="3"/>
        <v>1.5425733063812779</v>
      </c>
      <c r="AD94">
        <f t="shared" si="4"/>
        <v>172.64496490317217</v>
      </c>
      <c r="AE94">
        <f>'IDT-1'!E94</f>
        <v>0</v>
      </c>
      <c r="AF94" s="24"/>
      <c r="AG94">
        <f t="shared" si="5"/>
        <v>172.64496490317217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0.60264000000000006</v>
      </c>
      <c r="E95">
        <f>GT_NG!S95</f>
        <v>1.6053220441487754</v>
      </c>
      <c r="F95">
        <f>GT_Spot!S95</f>
        <v>0</v>
      </c>
      <c r="G95">
        <f>PPCL_NG!S95</f>
        <v>46.97</v>
      </c>
      <c r="H95">
        <f>PPCL_Spot!S95</f>
        <v>0</v>
      </c>
      <c r="I95">
        <f>Bawana_NG!S95</f>
        <v>-0.55000000000000016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55.468916914343595</v>
      </c>
      <c r="P95" s="36">
        <v>0</v>
      </c>
      <c r="Q95" s="36">
        <v>0</v>
      </c>
      <c r="R95" s="38">
        <v>0</v>
      </c>
      <c r="S95" s="38">
        <v>0.28999999999999998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69.7</v>
      </c>
      <c r="AB95" s="75">
        <f>-STOA!Q95</f>
        <v>0</v>
      </c>
      <c r="AC95">
        <f t="shared" si="3"/>
        <v>1.5416875049719405</v>
      </c>
      <c r="AD95">
        <f t="shared" si="4"/>
        <v>172.54519145352043</v>
      </c>
      <c r="AE95">
        <f>'IDT-1'!E95</f>
        <v>0</v>
      </c>
      <c r="AF95" s="24"/>
      <c r="AG95">
        <f t="shared" si="5"/>
        <v>172.54519145352043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0.60264000000000006</v>
      </c>
      <c r="E96">
        <f>GT_NG!S96</f>
        <v>1.6053220441487754</v>
      </c>
      <c r="F96">
        <f>GT_Spot!S96</f>
        <v>0</v>
      </c>
      <c r="G96">
        <f>PPCL_NG!S96</f>
        <v>46.97</v>
      </c>
      <c r="H96">
        <f>PPCL_Spot!S96</f>
        <v>0</v>
      </c>
      <c r="I96">
        <f>Bawana_NG!S96</f>
        <v>-0.55000000000000016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55.468916914343595</v>
      </c>
      <c r="P96" s="36">
        <v>0</v>
      </c>
      <c r="Q96" s="36">
        <v>0</v>
      </c>
      <c r="R96" s="38">
        <v>0</v>
      </c>
      <c r="S96" s="38">
        <v>0.28999999999999998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69.7</v>
      </c>
      <c r="AB96" s="75">
        <f>-STOA!Q96</f>
        <v>0</v>
      </c>
      <c r="AC96">
        <f t="shared" si="3"/>
        <v>1.5416875049719405</v>
      </c>
      <c r="AD96">
        <f t="shared" si="4"/>
        <v>172.54519145352043</v>
      </c>
      <c r="AE96">
        <f>'IDT-1'!E96</f>
        <v>0</v>
      </c>
      <c r="AF96" s="24"/>
      <c r="AG96">
        <f t="shared" si="5"/>
        <v>172.54519145352043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0.60264000000000006</v>
      </c>
      <c r="E97">
        <f>GT_NG!S97</f>
        <v>1.6053220441487754</v>
      </c>
      <c r="F97">
        <f>GT_Spot!S97</f>
        <v>0</v>
      </c>
      <c r="G97">
        <f>PPCL_NG!S97</f>
        <v>46.97</v>
      </c>
      <c r="H97">
        <f>PPCL_Spot!S97</f>
        <v>0</v>
      </c>
      <c r="I97">
        <f>Bawana_NG!S97</f>
        <v>-0.55000000000000016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55.468916914343595</v>
      </c>
      <c r="P97" s="36">
        <v>0</v>
      </c>
      <c r="Q97" s="36">
        <v>0</v>
      </c>
      <c r="R97" s="38">
        <v>0</v>
      </c>
      <c r="S97" s="38">
        <v>0.28999999999999998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69.7</v>
      </c>
      <c r="AB97" s="75">
        <f>-STOA!Q97</f>
        <v>0</v>
      </c>
      <c r="AC97">
        <f t="shared" si="3"/>
        <v>1.5416875049719405</v>
      </c>
      <c r="AD97">
        <f t="shared" si="4"/>
        <v>172.54519145352043</v>
      </c>
      <c r="AE97">
        <f>'IDT-1'!E97</f>
        <v>0</v>
      </c>
      <c r="AF97" s="24"/>
      <c r="AG97">
        <f t="shared" si="5"/>
        <v>172.54519145352043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0.60264000000000006</v>
      </c>
      <c r="E98">
        <f>GT_NG!S98</f>
        <v>1.6053220441487754</v>
      </c>
      <c r="F98">
        <f>GT_Spot!S98</f>
        <v>0</v>
      </c>
      <c r="G98">
        <f>PPCL_NG!S98</f>
        <v>46.97</v>
      </c>
      <c r="H98">
        <f>PPCL_Spot!S98</f>
        <v>0</v>
      </c>
      <c r="I98">
        <f>Bawana_NG!S98</f>
        <v>-0.55000000000000016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55.468916914343595</v>
      </c>
      <c r="P98" s="36">
        <v>0</v>
      </c>
      <c r="Q98" s="36">
        <v>0</v>
      </c>
      <c r="R98" s="38">
        <v>0</v>
      </c>
      <c r="S98" s="38">
        <v>0.28999999999999998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69.7</v>
      </c>
      <c r="AB98" s="75">
        <f>-STOA!Q98</f>
        <v>0</v>
      </c>
      <c r="AC98">
        <f t="shared" si="3"/>
        <v>1.5416875049719405</v>
      </c>
      <c r="AD98">
        <f t="shared" si="4"/>
        <v>172.54519145352043</v>
      </c>
      <c r="AE98">
        <f>'IDT-1'!E98</f>
        <v>0</v>
      </c>
      <c r="AF98" s="24"/>
      <c r="AG98">
        <f t="shared" si="5"/>
        <v>172.54519145352043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4.0214017411224115E-2</v>
      </c>
      <c r="F99">
        <f t="shared" si="6"/>
        <v>0</v>
      </c>
      <c r="G99">
        <f t="shared" si="6"/>
        <v>1.095616852026666</v>
      </c>
      <c r="H99">
        <f t="shared" si="6"/>
        <v>0</v>
      </c>
      <c r="I99">
        <f t="shared" si="6"/>
        <v>-1.3144999999999981E-2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2.0064484396773645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7.4399999999999866E-3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-0.21</v>
      </c>
      <c r="AA99" s="75">
        <f t="shared" si="6"/>
        <v>1.8663999999999976</v>
      </c>
      <c r="AB99" s="75">
        <f t="shared" si="6"/>
        <v>0</v>
      </c>
      <c r="AC99">
        <f t="shared" si="6"/>
        <v>4.6252856794154501E-2</v>
      </c>
      <c r="AD99">
        <f t="shared" si="6"/>
        <v>4.7614824873210972</v>
      </c>
      <c r="AE99">
        <f t="shared" si="6"/>
        <v>0</v>
      </c>
      <c r="AG99">
        <f t="shared" si="6"/>
        <v>4.7614824873210972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45104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196</v>
      </c>
      <c r="K1" s="195" t="s">
        <v>285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8.3865734265734257</v>
      </c>
      <c r="H3">
        <f>PPCL_Spot!R3</f>
        <v>0</v>
      </c>
      <c r="I3">
        <f>Bawana_NG!R3</f>
        <v>-0.11200000000000003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4.84</v>
      </c>
      <c r="AB3" s="75">
        <f>-STOA!R3</f>
        <v>0</v>
      </c>
      <c r="AC3">
        <f>SUMIF(B3:AB3,"&gt;0")*$AC$2-SUMIF(B3:AB3,"&lt;0")*($AC$2/(1-$AC$2))+SUMIF(AI3:AR3,"&gt;0")*$AC$2-SUMIF(AI3:AR3,"&lt;0")*($AC$2/(1-$AC$2))</f>
        <v>0.21278019643633203</v>
      </c>
      <c r="AD3">
        <f>SUM(B3:AB3,AI3:AR3)-AC3</f>
        <v>23.741793230137095</v>
      </c>
      <c r="AE3">
        <f>'IDT-1'!D3</f>
        <v>0</v>
      </c>
      <c r="AF3" s="24"/>
      <c r="AG3">
        <f>SUM(AD3:AF3)</f>
        <v>23.741793230137095</v>
      </c>
      <c r="AI3" s="34">
        <f>PXIL!L3</f>
        <v>0</v>
      </c>
      <c r="AJ3" s="34">
        <f>PXIL!R3</f>
        <v>0</v>
      </c>
      <c r="AK3" s="34">
        <f>RTM_IEX!L3</f>
        <v>10.84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8.3865734265734257</v>
      </c>
      <c r="H4">
        <f>PPCL_Spot!R4</f>
        <v>0</v>
      </c>
      <c r="I4">
        <f>Bawana_NG!R4</f>
        <v>-0.11200000000000003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4.84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0.20767619643633203</v>
      </c>
      <c r="AD4">
        <f t="shared" ref="AD4:AD67" si="1">SUM(B4:AB4,AI4:AR4)-AC4</f>
        <v>23.166897230137096</v>
      </c>
      <c r="AE4">
        <f>'IDT-1'!D4</f>
        <v>0</v>
      </c>
      <c r="AF4" s="24"/>
      <c r="AG4">
        <f t="shared" ref="AG4:AG67" si="2">SUM(AD4:AF4)</f>
        <v>23.166897230137096</v>
      </c>
      <c r="AI4" s="34">
        <f>PXIL!L4</f>
        <v>0</v>
      </c>
      <c r="AJ4" s="34">
        <f>PXIL!R4</f>
        <v>0</v>
      </c>
      <c r="AK4" s="34">
        <f>RTM_IEX!L4</f>
        <v>10.26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9.2093941188079729</v>
      </c>
      <c r="H5">
        <f>PPCL_Spot!R5</f>
        <v>0</v>
      </c>
      <c r="I5">
        <f>Bawana_NG!R5</f>
        <v>-0.14000000000000004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4.84</v>
      </c>
      <c r="AB5" s="75">
        <f>-STOA!R5</f>
        <v>0</v>
      </c>
      <c r="AC5">
        <f t="shared" si="0"/>
        <v>0.21349360609861753</v>
      </c>
      <c r="AD5">
        <f t="shared" si="1"/>
        <v>23.765900512709358</v>
      </c>
      <c r="AE5">
        <f>'IDT-1'!D5</f>
        <v>0</v>
      </c>
      <c r="AF5" s="24"/>
      <c r="AG5">
        <f t="shared" si="2"/>
        <v>23.765900512709358</v>
      </c>
      <c r="AI5" s="34">
        <f>PXIL!L5</f>
        <v>0</v>
      </c>
      <c r="AJ5" s="34">
        <f>PXIL!R5</f>
        <v>0</v>
      </c>
      <c r="AK5" s="34">
        <f>RTM_IEX!L5</f>
        <v>10.07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9.2093941188079729</v>
      </c>
      <c r="H6">
        <f>PPCL_Spot!R6</f>
        <v>0</v>
      </c>
      <c r="I6">
        <f>Bawana_NG!R6</f>
        <v>-0.14000000000000004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4.84</v>
      </c>
      <c r="AB6" s="75">
        <f>-STOA!R6</f>
        <v>0</v>
      </c>
      <c r="AC6">
        <f t="shared" si="0"/>
        <v>0.21094160609861751</v>
      </c>
      <c r="AD6">
        <f t="shared" si="1"/>
        <v>23.478452512709353</v>
      </c>
      <c r="AE6">
        <f>'IDT-1'!D6</f>
        <v>0</v>
      </c>
      <c r="AF6" s="24"/>
      <c r="AG6">
        <f t="shared" si="2"/>
        <v>23.478452512709353</v>
      </c>
      <c r="AI6" s="34">
        <f>PXIL!L6</f>
        <v>0</v>
      </c>
      <c r="AJ6" s="34">
        <f>PXIL!R6</f>
        <v>0</v>
      </c>
      <c r="AK6" s="34">
        <f>RTM_IEX!L6</f>
        <v>9.7799999999999994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9.2093941188079729</v>
      </c>
      <c r="H7">
        <f>PPCL_Spot!R7</f>
        <v>0</v>
      </c>
      <c r="I7">
        <f>Bawana_NG!R7</f>
        <v>-0.14000000000000004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4.84</v>
      </c>
      <c r="AB7" s="75">
        <f>-STOA!R7</f>
        <v>0</v>
      </c>
      <c r="AC7">
        <f t="shared" si="0"/>
        <v>0.20838960609861751</v>
      </c>
      <c r="AD7">
        <f t="shared" si="1"/>
        <v>23.191004512709355</v>
      </c>
      <c r="AE7">
        <f>'IDT-1'!D7</f>
        <v>0</v>
      </c>
      <c r="AF7" s="24"/>
      <c r="AG7">
        <f t="shared" si="2"/>
        <v>23.191004512709355</v>
      </c>
      <c r="AI7" s="34">
        <f>PXIL!L7</f>
        <v>0</v>
      </c>
      <c r="AJ7" s="34">
        <f>PXIL!R7</f>
        <v>0</v>
      </c>
      <c r="AK7" s="34">
        <f>RTM_IEX!L7</f>
        <v>9.49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9.2093941188079729</v>
      </c>
      <c r="H8">
        <f>PPCL_Spot!R8</f>
        <v>0</v>
      </c>
      <c r="I8">
        <f>Bawana_NG!R8</f>
        <v>-0.14000000000000004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4.84</v>
      </c>
      <c r="AB8" s="75">
        <f>-STOA!R8</f>
        <v>0</v>
      </c>
      <c r="AC8">
        <f t="shared" si="0"/>
        <v>0.20583760609861751</v>
      </c>
      <c r="AD8">
        <f t="shared" si="1"/>
        <v>22.903556512709351</v>
      </c>
      <c r="AE8">
        <f>'IDT-1'!D8</f>
        <v>0</v>
      </c>
      <c r="AF8" s="24"/>
      <c r="AG8">
        <f t="shared" si="2"/>
        <v>22.903556512709351</v>
      </c>
      <c r="AI8" s="34">
        <f>PXIL!L8</f>
        <v>0</v>
      </c>
      <c r="AJ8" s="34">
        <f>PXIL!R8</f>
        <v>0</v>
      </c>
      <c r="AK8" s="34">
        <f>RTM_IEX!L8</f>
        <v>9.1999999999999993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9.2093941188079729</v>
      </c>
      <c r="H9">
        <f>PPCL_Spot!R9</f>
        <v>0</v>
      </c>
      <c r="I9">
        <f>Bawana_NG!R9</f>
        <v>-0.14000000000000004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4.84</v>
      </c>
      <c r="AB9" s="75">
        <f>-STOA!R9</f>
        <v>0</v>
      </c>
      <c r="AC9">
        <f t="shared" si="0"/>
        <v>0.20328560609861751</v>
      </c>
      <c r="AD9">
        <f t="shared" si="1"/>
        <v>22.616108512709353</v>
      </c>
      <c r="AE9">
        <f>'IDT-1'!D9</f>
        <v>0</v>
      </c>
      <c r="AF9" s="24"/>
      <c r="AG9">
        <f t="shared" si="2"/>
        <v>22.616108512709353</v>
      </c>
      <c r="AI9" s="34">
        <f>PXIL!L9</f>
        <v>0</v>
      </c>
      <c r="AJ9" s="34">
        <f>PXIL!R9</f>
        <v>0</v>
      </c>
      <c r="AK9" s="34">
        <f>RTM_IEX!L9</f>
        <v>8.91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9.2093941188079729</v>
      </c>
      <c r="H10">
        <f>PPCL_Spot!R10</f>
        <v>0</v>
      </c>
      <c r="I10">
        <f>Bawana_NG!R10</f>
        <v>-0.14000000000000004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4.84</v>
      </c>
      <c r="AB10" s="75">
        <f>-STOA!R10</f>
        <v>0</v>
      </c>
      <c r="AC10">
        <f t="shared" si="0"/>
        <v>0.20073360609861751</v>
      </c>
      <c r="AD10">
        <f t="shared" si="1"/>
        <v>22.328660512709355</v>
      </c>
      <c r="AE10">
        <f>'IDT-1'!D10</f>
        <v>0</v>
      </c>
      <c r="AF10" s="24"/>
      <c r="AG10">
        <f t="shared" si="2"/>
        <v>22.328660512709355</v>
      </c>
      <c r="AI10" s="34">
        <f>PXIL!L10</f>
        <v>0</v>
      </c>
      <c r="AJ10" s="34">
        <f>PXIL!R10</f>
        <v>0</v>
      </c>
      <c r="AK10" s="34">
        <f>RTM_IEX!L10</f>
        <v>8.6199999999999992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9.2093941188079729</v>
      </c>
      <c r="H11">
        <f>PPCL_Spot!R11</f>
        <v>0</v>
      </c>
      <c r="I11">
        <f>Bawana_NG!R11</f>
        <v>-0.14000000000000004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4.84</v>
      </c>
      <c r="AB11" s="75">
        <f>-STOA!R11</f>
        <v>0</v>
      </c>
      <c r="AC11">
        <f t="shared" si="0"/>
        <v>0.19985360609861752</v>
      </c>
      <c r="AD11">
        <f t="shared" si="1"/>
        <v>22.229540512709352</v>
      </c>
      <c r="AE11">
        <f>'IDT-1'!D11</f>
        <v>0</v>
      </c>
      <c r="AF11" s="24"/>
      <c r="AG11">
        <f t="shared" si="2"/>
        <v>22.229540512709352</v>
      </c>
      <c r="AI11" s="34">
        <f>PXIL!L11</f>
        <v>0</v>
      </c>
      <c r="AJ11" s="34">
        <f>PXIL!R11</f>
        <v>0</v>
      </c>
      <c r="AK11" s="34">
        <f>RTM_IEX!L11</f>
        <v>8.52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9.2093941188079729</v>
      </c>
      <c r="H12">
        <f>PPCL_Spot!R12</f>
        <v>0</v>
      </c>
      <c r="I12">
        <f>Bawana_NG!R12</f>
        <v>-0.14000000000000004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4.84</v>
      </c>
      <c r="AB12" s="75">
        <f>-STOA!R12</f>
        <v>0</v>
      </c>
      <c r="AC12">
        <f t="shared" si="0"/>
        <v>0.19897360609861753</v>
      </c>
      <c r="AD12">
        <f t="shared" si="1"/>
        <v>22.130420512709353</v>
      </c>
      <c r="AE12">
        <f>'IDT-1'!D12</f>
        <v>0</v>
      </c>
      <c r="AF12" s="24"/>
      <c r="AG12">
        <f t="shared" si="2"/>
        <v>22.130420512709353</v>
      </c>
      <c r="AI12" s="34">
        <f>PXIL!L12</f>
        <v>0</v>
      </c>
      <c r="AJ12" s="34">
        <f>PXIL!R12</f>
        <v>0</v>
      </c>
      <c r="AK12" s="34">
        <f>RTM_IEX!L12</f>
        <v>8.42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9.2093941188079729</v>
      </c>
      <c r="H13">
        <f>PPCL_Spot!R13</f>
        <v>0</v>
      </c>
      <c r="I13">
        <f>Bawana_NG!R13</f>
        <v>-0.14000000000000004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4.84</v>
      </c>
      <c r="AB13" s="75">
        <f>-STOA!R13</f>
        <v>0</v>
      </c>
      <c r="AC13">
        <f t="shared" si="0"/>
        <v>0.19554160609861754</v>
      </c>
      <c r="AD13">
        <f t="shared" si="1"/>
        <v>21.743852512709353</v>
      </c>
      <c r="AE13">
        <f>'IDT-1'!D13</f>
        <v>0</v>
      </c>
      <c r="AF13" s="24"/>
      <c r="AG13">
        <f t="shared" si="2"/>
        <v>21.743852512709353</v>
      </c>
      <c r="AI13" s="34">
        <f>PXIL!L13</f>
        <v>0</v>
      </c>
      <c r="AJ13" s="34">
        <f>PXIL!R13</f>
        <v>0</v>
      </c>
      <c r="AK13" s="34">
        <f>RTM_IEX!L13</f>
        <v>8.0299999999999994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9.2093941188079729</v>
      </c>
      <c r="H14">
        <f>PPCL_Spot!R14</f>
        <v>0</v>
      </c>
      <c r="I14">
        <f>Bawana_NG!R14</f>
        <v>-0.14000000000000004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4.84</v>
      </c>
      <c r="AB14" s="75">
        <f>-STOA!R14</f>
        <v>0</v>
      </c>
      <c r="AC14">
        <f t="shared" si="0"/>
        <v>0.19386960609861753</v>
      </c>
      <c r="AD14">
        <f t="shared" si="1"/>
        <v>21.555524512709354</v>
      </c>
      <c r="AE14">
        <f>'IDT-1'!D14</f>
        <v>0</v>
      </c>
      <c r="AF14" s="24"/>
      <c r="AG14">
        <f t="shared" si="2"/>
        <v>21.555524512709354</v>
      </c>
      <c r="AI14" s="34">
        <f>PXIL!L14</f>
        <v>0</v>
      </c>
      <c r="AJ14" s="34">
        <f>PXIL!R14</f>
        <v>0</v>
      </c>
      <c r="AK14" s="34">
        <f>RTM_IEX!L14</f>
        <v>7.84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9.2093941188079729</v>
      </c>
      <c r="H15">
        <f>PPCL_Spot!R15</f>
        <v>0</v>
      </c>
      <c r="I15">
        <f>Bawana_NG!R15</f>
        <v>-0.14000000000000004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4.84</v>
      </c>
      <c r="AB15" s="75">
        <f>-STOA!R15</f>
        <v>0</v>
      </c>
      <c r="AC15">
        <f t="shared" si="0"/>
        <v>0.19386960609861753</v>
      </c>
      <c r="AD15">
        <f t="shared" si="1"/>
        <v>21.555524512709354</v>
      </c>
      <c r="AE15">
        <f>'IDT-1'!D15</f>
        <v>0</v>
      </c>
      <c r="AF15" s="24"/>
      <c r="AG15">
        <f t="shared" si="2"/>
        <v>21.555524512709354</v>
      </c>
      <c r="AI15" s="34">
        <f>PXIL!L15</f>
        <v>0</v>
      </c>
      <c r="AJ15" s="34">
        <f>PXIL!R15</f>
        <v>0</v>
      </c>
      <c r="AK15" s="34">
        <f>RTM_IEX!L15</f>
        <v>7.84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9.2093941188079729</v>
      </c>
      <c r="H16">
        <f>PPCL_Spot!R16</f>
        <v>0</v>
      </c>
      <c r="I16">
        <f>Bawana_NG!R16</f>
        <v>-0.14000000000000004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4.84</v>
      </c>
      <c r="AB16" s="75">
        <f>-STOA!R16</f>
        <v>0</v>
      </c>
      <c r="AC16">
        <f t="shared" si="0"/>
        <v>0.19386960609861753</v>
      </c>
      <c r="AD16">
        <f t="shared" si="1"/>
        <v>21.555524512709354</v>
      </c>
      <c r="AE16">
        <f>'IDT-1'!D16</f>
        <v>0</v>
      </c>
      <c r="AF16" s="24"/>
      <c r="AG16">
        <f t="shared" si="2"/>
        <v>21.555524512709354</v>
      </c>
      <c r="AI16" s="34">
        <f>PXIL!L16</f>
        <v>0</v>
      </c>
      <c r="AJ16" s="34">
        <f>PXIL!R16</f>
        <v>0</v>
      </c>
      <c r="AK16" s="34">
        <f>RTM_IEX!L16</f>
        <v>7.84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9.2093941188079729</v>
      </c>
      <c r="H17">
        <f>PPCL_Spot!R17</f>
        <v>0</v>
      </c>
      <c r="I17">
        <f>Bawana_NG!R17</f>
        <v>-0.14000000000000004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4.84</v>
      </c>
      <c r="AB17" s="75">
        <f>-STOA!R17</f>
        <v>0</v>
      </c>
      <c r="AC17">
        <f t="shared" si="0"/>
        <v>0.19386960609861753</v>
      </c>
      <c r="AD17">
        <f t="shared" si="1"/>
        <v>21.555524512709354</v>
      </c>
      <c r="AE17">
        <f>'IDT-1'!D17</f>
        <v>0</v>
      </c>
      <c r="AF17" s="24"/>
      <c r="AG17">
        <f t="shared" si="2"/>
        <v>21.555524512709354</v>
      </c>
      <c r="AI17" s="34">
        <f>PXIL!L17</f>
        <v>0</v>
      </c>
      <c r="AJ17" s="34">
        <f>PXIL!R17</f>
        <v>0</v>
      </c>
      <c r="AK17" s="34">
        <f>RTM_IEX!L17</f>
        <v>7.84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9.2093941188079729</v>
      </c>
      <c r="H18">
        <f>PPCL_Spot!R18</f>
        <v>0</v>
      </c>
      <c r="I18">
        <f>Bawana_NG!R18</f>
        <v>-0.14000000000000004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4.84</v>
      </c>
      <c r="AB18" s="75">
        <f>-STOA!R18</f>
        <v>0</v>
      </c>
      <c r="AC18">
        <f t="shared" si="0"/>
        <v>0.19386960609861753</v>
      </c>
      <c r="AD18">
        <f t="shared" si="1"/>
        <v>21.555524512709354</v>
      </c>
      <c r="AE18">
        <f>'IDT-1'!D18</f>
        <v>0</v>
      </c>
      <c r="AF18" s="24"/>
      <c r="AG18">
        <f t="shared" si="2"/>
        <v>21.555524512709354</v>
      </c>
      <c r="AI18" s="34">
        <f>PXIL!L18</f>
        <v>0</v>
      </c>
      <c r="AJ18" s="34">
        <f>PXIL!R18</f>
        <v>0</v>
      </c>
      <c r="AK18" s="34">
        <f>RTM_IEX!L18</f>
        <v>7.84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9.2093941188079729</v>
      </c>
      <c r="H19">
        <f>PPCL_Spot!R19</f>
        <v>0</v>
      </c>
      <c r="I19">
        <f>Bawana_NG!R19</f>
        <v>-0.14000000000000004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4.84</v>
      </c>
      <c r="AB19" s="75">
        <f>-STOA!R19</f>
        <v>0</v>
      </c>
      <c r="AC19">
        <f t="shared" si="0"/>
        <v>0.19386960609861753</v>
      </c>
      <c r="AD19">
        <f t="shared" si="1"/>
        <v>21.555524512709354</v>
      </c>
      <c r="AE19">
        <f>'IDT-1'!D19</f>
        <v>0</v>
      </c>
      <c r="AF19" s="24"/>
      <c r="AG19">
        <f t="shared" si="2"/>
        <v>21.555524512709354</v>
      </c>
      <c r="AI19" s="34">
        <f>PXIL!L19</f>
        <v>0</v>
      </c>
      <c r="AJ19" s="34">
        <f>PXIL!R19</f>
        <v>0</v>
      </c>
      <c r="AK19" s="34">
        <f>RTM_IEX!L19</f>
        <v>7.84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9.2093941188079729</v>
      </c>
      <c r="H20">
        <f>PPCL_Spot!R20</f>
        <v>0</v>
      </c>
      <c r="I20">
        <f>Bawana_NG!R20</f>
        <v>-0.14000000000000004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4.84</v>
      </c>
      <c r="AB20" s="75">
        <f>-STOA!R20</f>
        <v>0</v>
      </c>
      <c r="AC20">
        <f t="shared" si="0"/>
        <v>0.19386960609861753</v>
      </c>
      <c r="AD20">
        <f t="shared" si="1"/>
        <v>21.555524512709354</v>
      </c>
      <c r="AE20">
        <f>'IDT-1'!D20</f>
        <v>0</v>
      </c>
      <c r="AF20" s="24"/>
      <c r="AG20">
        <f t="shared" si="2"/>
        <v>21.555524512709354</v>
      </c>
      <c r="AI20" s="34">
        <f>PXIL!L20</f>
        <v>0</v>
      </c>
      <c r="AJ20" s="34">
        <f>PXIL!R20</f>
        <v>0</v>
      </c>
      <c r="AK20" s="34">
        <f>RTM_IEX!L20</f>
        <v>7.84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9.2093941188079729</v>
      </c>
      <c r="H21">
        <f>PPCL_Spot!R21</f>
        <v>0</v>
      </c>
      <c r="I21">
        <f>Bawana_NG!R21</f>
        <v>-0.14000000000000004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4.84</v>
      </c>
      <c r="AB21" s="75">
        <f>-STOA!R21</f>
        <v>0</v>
      </c>
      <c r="AC21">
        <f t="shared" si="0"/>
        <v>0.19386960609861753</v>
      </c>
      <c r="AD21">
        <f t="shared" si="1"/>
        <v>21.555524512709354</v>
      </c>
      <c r="AE21">
        <f>'IDT-1'!D21</f>
        <v>0</v>
      </c>
      <c r="AF21" s="24"/>
      <c r="AG21">
        <f t="shared" si="2"/>
        <v>21.555524512709354</v>
      </c>
      <c r="AI21" s="34">
        <f>PXIL!L21</f>
        <v>0</v>
      </c>
      <c r="AJ21" s="34">
        <f>PXIL!R21</f>
        <v>0</v>
      </c>
      <c r="AK21" s="34">
        <f>RTM_IEX!L21</f>
        <v>7.84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9.2093941188079729</v>
      </c>
      <c r="H22">
        <f>PPCL_Spot!R22</f>
        <v>0</v>
      </c>
      <c r="I22">
        <f>Bawana_NG!R22</f>
        <v>-0.14000000000000004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4.84</v>
      </c>
      <c r="AB22" s="75">
        <f>-STOA!R22</f>
        <v>0</v>
      </c>
      <c r="AC22">
        <f t="shared" si="0"/>
        <v>0.19386960609861753</v>
      </c>
      <c r="AD22">
        <f t="shared" si="1"/>
        <v>21.555524512709354</v>
      </c>
      <c r="AE22">
        <f>'IDT-1'!D22</f>
        <v>0</v>
      </c>
      <c r="AF22" s="24"/>
      <c r="AG22">
        <f t="shared" si="2"/>
        <v>21.555524512709354</v>
      </c>
      <c r="AI22" s="34">
        <f>PXIL!L22</f>
        <v>0</v>
      </c>
      <c r="AJ22" s="34">
        <f>PXIL!R22</f>
        <v>0</v>
      </c>
      <c r="AK22" s="34">
        <f>RTM_IEX!L22</f>
        <v>7.84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9.2093941188079729</v>
      </c>
      <c r="H23">
        <f>PPCL_Spot!R23</f>
        <v>0</v>
      </c>
      <c r="I23">
        <f>Bawana_NG!R23</f>
        <v>-0.14000000000000004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4.84</v>
      </c>
      <c r="AB23" s="75">
        <f>-STOA!R23</f>
        <v>0</v>
      </c>
      <c r="AC23">
        <f t="shared" si="0"/>
        <v>0.18876560609861753</v>
      </c>
      <c r="AD23">
        <f t="shared" si="1"/>
        <v>20.980628512709355</v>
      </c>
      <c r="AE23">
        <f>'IDT-1'!D23</f>
        <v>0</v>
      </c>
      <c r="AF23" s="24"/>
      <c r="AG23">
        <f t="shared" si="2"/>
        <v>20.980628512709355</v>
      </c>
      <c r="AI23" s="34">
        <f>PXIL!L23</f>
        <v>0</v>
      </c>
      <c r="AJ23" s="34">
        <f>PXIL!R23</f>
        <v>0</v>
      </c>
      <c r="AK23" s="34">
        <f>RTM_IEX!L23</f>
        <v>7.26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9.2093941188079729</v>
      </c>
      <c r="H24">
        <f>PPCL_Spot!R24</f>
        <v>0</v>
      </c>
      <c r="I24">
        <f>Bawana_NG!R24</f>
        <v>-0.14000000000000004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4.84</v>
      </c>
      <c r="AB24" s="75">
        <f>-STOA!R24</f>
        <v>0</v>
      </c>
      <c r="AC24">
        <f t="shared" si="0"/>
        <v>0.18876560609861753</v>
      </c>
      <c r="AD24">
        <f t="shared" si="1"/>
        <v>20.980628512709355</v>
      </c>
      <c r="AE24">
        <f>'IDT-1'!D24</f>
        <v>0</v>
      </c>
      <c r="AF24" s="24"/>
      <c r="AG24">
        <f t="shared" si="2"/>
        <v>20.980628512709355</v>
      </c>
      <c r="AI24" s="34">
        <f>PXIL!L24</f>
        <v>0</v>
      </c>
      <c r="AJ24" s="34">
        <f>PXIL!R24</f>
        <v>0</v>
      </c>
      <c r="AK24" s="34">
        <f>RTM_IEX!L24</f>
        <v>7.26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9.2093941188079729</v>
      </c>
      <c r="H25">
        <f>PPCL_Spot!R25</f>
        <v>0</v>
      </c>
      <c r="I25">
        <f>Bawana_NG!R25</f>
        <v>-0.14000000000000004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4.84</v>
      </c>
      <c r="AB25" s="75">
        <f>-STOA!R25</f>
        <v>0</v>
      </c>
      <c r="AC25">
        <f t="shared" si="0"/>
        <v>0.18876560609861753</v>
      </c>
      <c r="AD25">
        <f t="shared" si="1"/>
        <v>20.980628512709355</v>
      </c>
      <c r="AE25">
        <f>'IDT-1'!D25</f>
        <v>0</v>
      </c>
      <c r="AF25" s="24"/>
      <c r="AG25">
        <f t="shared" si="2"/>
        <v>20.980628512709355</v>
      </c>
      <c r="AI25" s="34">
        <f>PXIL!L25</f>
        <v>0</v>
      </c>
      <c r="AJ25" s="34">
        <f>PXIL!R25</f>
        <v>0</v>
      </c>
      <c r="AK25" s="34">
        <f>RTM_IEX!L25</f>
        <v>7.26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9.2093941188079729</v>
      </c>
      <c r="H26">
        <f>PPCL_Spot!R26</f>
        <v>0</v>
      </c>
      <c r="I26">
        <f>Bawana_NG!R26</f>
        <v>-0.14000000000000004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4.84</v>
      </c>
      <c r="AB26" s="75">
        <f>-STOA!R26</f>
        <v>0</v>
      </c>
      <c r="AC26">
        <f t="shared" si="0"/>
        <v>0.18621360609861753</v>
      </c>
      <c r="AD26">
        <f t="shared" si="1"/>
        <v>20.693180512709354</v>
      </c>
      <c r="AE26">
        <f>'IDT-1'!D26</f>
        <v>0</v>
      </c>
      <c r="AF26" s="24"/>
      <c r="AG26">
        <f t="shared" si="2"/>
        <v>20.693180512709354</v>
      </c>
      <c r="AI26" s="34">
        <f>PXIL!L26</f>
        <v>0</v>
      </c>
      <c r="AJ26" s="34">
        <f>PXIL!R26</f>
        <v>0</v>
      </c>
      <c r="AK26" s="34">
        <f>RTM_IEX!L26</f>
        <v>6.97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8.7852772843891849</v>
      </c>
      <c r="H27">
        <f>PPCL_Spot!R27</f>
        <v>0</v>
      </c>
      <c r="I27">
        <f>Bawana_NG!R27</f>
        <v>-0.14000000000000004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4.84</v>
      </c>
      <c r="AB27" s="75">
        <f>-STOA!R27</f>
        <v>0</v>
      </c>
      <c r="AC27">
        <f t="shared" si="0"/>
        <v>0.18080937795573221</v>
      </c>
      <c r="AD27">
        <f t="shared" si="1"/>
        <v>20.084467906433453</v>
      </c>
      <c r="AE27">
        <f>'IDT-1'!D27</f>
        <v>0</v>
      </c>
      <c r="AF27" s="24"/>
      <c r="AG27">
        <f t="shared" si="2"/>
        <v>20.084467906433453</v>
      </c>
      <c r="AI27" s="34">
        <f>PXIL!L27</f>
        <v>0</v>
      </c>
      <c r="AJ27" s="34">
        <f>PXIL!R27</f>
        <v>0</v>
      </c>
      <c r="AK27" s="34">
        <f>RTM_IEX!L27</f>
        <v>6.78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8.7852772843891849</v>
      </c>
      <c r="H28">
        <f>PPCL_Spot!R28</f>
        <v>0</v>
      </c>
      <c r="I28">
        <f>Bawana_NG!R28</f>
        <v>-0.14000000000000004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4.84</v>
      </c>
      <c r="AB28" s="75">
        <f>-STOA!R28</f>
        <v>0</v>
      </c>
      <c r="AC28">
        <f t="shared" si="0"/>
        <v>0.18080937795573221</v>
      </c>
      <c r="AD28">
        <f t="shared" si="1"/>
        <v>20.084467906433453</v>
      </c>
      <c r="AE28">
        <f>'IDT-1'!D28</f>
        <v>0</v>
      </c>
      <c r="AF28" s="24"/>
      <c r="AG28">
        <f t="shared" si="2"/>
        <v>20.084467906433453</v>
      </c>
      <c r="AI28" s="34">
        <f>PXIL!L28</f>
        <v>0</v>
      </c>
      <c r="AJ28" s="34">
        <f>PXIL!R28</f>
        <v>0</v>
      </c>
      <c r="AK28" s="34">
        <f>RTM_IEX!L28</f>
        <v>6.78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8.7852772843891849</v>
      </c>
      <c r="H29">
        <f>PPCL_Spot!R29</f>
        <v>0</v>
      </c>
      <c r="I29">
        <f>Bawana_NG!R29</f>
        <v>-0.14000000000000004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4.84</v>
      </c>
      <c r="AB29" s="75">
        <f>-STOA!R29</f>
        <v>0</v>
      </c>
      <c r="AC29">
        <f t="shared" si="0"/>
        <v>0.18415337795573219</v>
      </c>
      <c r="AD29">
        <f t="shared" si="1"/>
        <v>20.461123906433453</v>
      </c>
      <c r="AE29">
        <f>'IDT-1'!D29</f>
        <v>0</v>
      </c>
      <c r="AF29" s="24"/>
      <c r="AG29">
        <f t="shared" si="2"/>
        <v>20.461123906433453</v>
      </c>
      <c r="AI29" s="34">
        <f>PXIL!L29</f>
        <v>0</v>
      </c>
      <c r="AJ29" s="34">
        <f>PXIL!R29</f>
        <v>0</v>
      </c>
      <c r="AK29" s="34">
        <f>RTM_IEX!L29</f>
        <v>7.16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8</v>
      </c>
      <c r="H30">
        <f>PPCL_Spot!R30</f>
        <v>0</v>
      </c>
      <c r="I30">
        <f>Bawana_NG!R30</f>
        <v>-0.14000000000000004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4.84</v>
      </c>
      <c r="AB30" s="75">
        <f>-STOA!R30</f>
        <v>0</v>
      </c>
      <c r="AC30">
        <f t="shared" si="0"/>
        <v>0.19088293785310737</v>
      </c>
      <c r="AD30">
        <f t="shared" si="1"/>
        <v>21.219117062146893</v>
      </c>
      <c r="AE30">
        <f>'IDT-1'!D30</f>
        <v>0</v>
      </c>
      <c r="AF30" s="24"/>
      <c r="AG30">
        <f t="shared" si="2"/>
        <v>21.219117062146893</v>
      </c>
      <c r="AI30" s="34">
        <f>PXIL!L30</f>
        <v>0</v>
      </c>
      <c r="AJ30" s="34">
        <f>PXIL!R30</f>
        <v>0</v>
      </c>
      <c r="AK30" s="34">
        <f>RTM_IEX!L30</f>
        <v>8.7100000000000009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8</v>
      </c>
      <c r="H31">
        <f>PPCL_Spot!R31</f>
        <v>0</v>
      </c>
      <c r="I31">
        <f>Bawana_NG!R31</f>
        <v>-0.14000000000000004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4.84</v>
      </c>
      <c r="AB31" s="75">
        <f>-STOA!R31</f>
        <v>0</v>
      </c>
      <c r="AC31">
        <f t="shared" si="0"/>
        <v>0.19774693785310737</v>
      </c>
      <c r="AD31">
        <f t="shared" si="1"/>
        <v>21.99225306214689</v>
      </c>
      <c r="AE31">
        <f>'IDT-1'!D31</f>
        <v>0</v>
      </c>
      <c r="AF31" s="24"/>
      <c r="AG31">
        <f t="shared" si="2"/>
        <v>21.99225306214689</v>
      </c>
      <c r="AI31" s="34">
        <f>PXIL!L31</f>
        <v>0</v>
      </c>
      <c r="AJ31" s="34">
        <f>PXIL!R31</f>
        <v>0</v>
      </c>
      <c r="AK31" s="34">
        <f>RTM_IEX!L31</f>
        <v>9.49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8</v>
      </c>
      <c r="H32">
        <f>PPCL_Spot!R32</f>
        <v>0</v>
      </c>
      <c r="I32">
        <f>Bawana_NG!R32</f>
        <v>-0.14000000000000004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5.03</v>
      </c>
      <c r="AB32" s="75">
        <f>-STOA!R32</f>
        <v>0</v>
      </c>
      <c r="AC32">
        <f t="shared" si="0"/>
        <v>0.20707493785310738</v>
      </c>
      <c r="AD32">
        <f t="shared" si="1"/>
        <v>23.042925062146892</v>
      </c>
      <c r="AE32">
        <f>'IDT-1'!D32</f>
        <v>0</v>
      </c>
      <c r="AF32" s="24"/>
      <c r="AG32">
        <f t="shared" si="2"/>
        <v>23.042925062146892</v>
      </c>
      <c r="AI32" s="34">
        <f>PXIL!L32</f>
        <v>0</v>
      </c>
      <c r="AJ32" s="34">
        <f>PXIL!R32</f>
        <v>0</v>
      </c>
      <c r="AK32" s="34">
        <f>RTM_IEX!L32</f>
        <v>10.36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8</v>
      </c>
      <c r="H33">
        <f>PPCL_Spot!R33</f>
        <v>0</v>
      </c>
      <c r="I33">
        <f>Bawana_NG!R33</f>
        <v>-0.14000000000000004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5.28</v>
      </c>
      <c r="AB33" s="75">
        <f>-STOA!R33</f>
        <v>0</v>
      </c>
      <c r="AC33">
        <f t="shared" si="0"/>
        <v>0.22036293785310737</v>
      </c>
      <c r="AD33">
        <f t="shared" si="1"/>
        <v>24.539637062146891</v>
      </c>
      <c r="AE33">
        <f>'IDT-1'!D33</f>
        <v>0</v>
      </c>
      <c r="AF33" s="24"/>
      <c r="AG33">
        <f t="shared" si="2"/>
        <v>24.539637062146891</v>
      </c>
      <c r="AI33" s="34">
        <f>PXIL!L33</f>
        <v>0</v>
      </c>
      <c r="AJ33" s="34">
        <f>PXIL!R33</f>
        <v>0</v>
      </c>
      <c r="AK33" s="34">
        <f>RTM_IEX!L33</f>
        <v>11.62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8</v>
      </c>
      <c r="H34">
        <f>PPCL_Spot!R34</f>
        <v>0</v>
      </c>
      <c r="I34">
        <f>Bawana_NG!R34</f>
        <v>-0.14000000000000004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5.64</v>
      </c>
      <c r="AB34" s="75">
        <f>-STOA!R34</f>
        <v>0</v>
      </c>
      <c r="AC34">
        <f t="shared" si="0"/>
        <v>0.22520293785310735</v>
      </c>
      <c r="AD34">
        <f t="shared" si="1"/>
        <v>25.084797062146894</v>
      </c>
      <c r="AE34">
        <f>'IDT-1'!D34</f>
        <v>0</v>
      </c>
      <c r="AF34" s="24"/>
      <c r="AG34">
        <f t="shared" si="2"/>
        <v>25.084797062146894</v>
      </c>
      <c r="AI34" s="34">
        <f>PXIL!L34</f>
        <v>0</v>
      </c>
      <c r="AJ34" s="34">
        <f>PXIL!R34</f>
        <v>0</v>
      </c>
      <c r="AK34" s="34">
        <f>RTM_IEX!L34</f>
        <v>11.81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8</v>
      </c>
      <c r="H35">
        <f>PPCL_Spot!R35</f>
        <v>0</v>
      </c>
      <c r="I35">
        <f>Bawana_NG!R35</f>
        <v>-0.14000000000000004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6.1099999999999994</v>
      </c>
      <c r="AB35" s="75">
        <f>-STOA!R35</f>
        <v>0</v>
      </c>
      <c r="AC35">
        <f t="shared" si="0"/>
        <v>0.23699493785310732</v>
      </c>
      <c r="AD35">
        <f t="shared" si="1"/>
        <v>26.41300506214689</v>
      </c>
      <c r="AE35">
        <f>'IDT-1'!D35</f>
        <v>0</v>
      </c>
      <c r="AF35" s="24"/>
      <c r="AG35">
        <f t="shared" si="2"/>
        <v>26.41300506214689</v>
      </c>
      <c r="AI35" s="34">
        <f>PXIL!L35</f>
        <v>0</v>
      </c>
      <c r="AJ35" s="34">
        <f>PXIL!R35</f>
        <v>0</v>
      </c>
      <c r="AK35" s="34">
        <f>RTM_IEX!L35</f>
        <v>12.68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8</v>
      </c>
      <c r="H36">
        <f>PPCL_Spot!R36</f>
        <v>0</v>
      </c>
      <c r="I36">
        <f>Bawana_NG!R36</f>
        <v>-0.14000000000000004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6.57</v>
      </c>
      <c r="AB36" s="75">
        <f>-STOA!R36</f>
        <v>0</v>
      </c>
      <c r="AC36">
        <f t="shared" si="0"/>
        <v>0.24869893785310734</v>
      </c>
      <c r="AD36">
        <f t="shared" si="1"/>
        <v>27.731301062146894</v>
      </c>
      <c r="AE36">
        <f>'IDT-1'!D36</f>
        <v>0</v>
      </c>
      <c r="AF36" s="24"/>
      <c r="AG36">
        <f t="shared" si="2"/>
        <v>27.731301062146894</v>
      </c>
      <c r="AI36" s="34">
        <f>PXIL!L36</f>
        <v>0</v>
      </c>
      <c r="AJ36" s="34">
        <f>PXIL!R36</f>
        <v>0</v>
      </c>
      <c r="AK36" s="34">
        <f>RTM_IEX!L36</f>
        <v>13.55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8</v>
      </c>
      <c r="H37">
        <f>PPCL_Spot!R37</f>
        <v>0</v>
      </c>
      <c r="I37">
        <f>Bawana_NG!R37</f>
        <v>-0.14000000000000004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7.07</v>
      </c>
      <c r="AB37" s="75">
        <f>-STOA!R37</f>
        <v>0</v>
      </c>
      <c r="AC37">
        <f t="shared" si="0"/>
        <v>0.27017093785310736</v>
      </c>
      <c r="AD37">
        <f t="shared" si="1"/>
        <v>30.149829062146896</v>
      </c>
      <c r="AE37">
        <f>'IDT-1'!D37</f>
        <v>0</v>
      </c>
      <c r="AF37" s="24"/>
      <c r="AG37">
        <f t="shared" si="2"/>
        <v>30.149829062146896</v>
      </c>
      <c r="AI37" s="34">
        <f>PXIL!L37</f>
        <v>0</v>
      </c>
      <c r="AJ37" s="34">
        <f>PXIL!R37</f>
        <v>0</v>
      </c>
      <c r="AK37" s="34">
        <f>RTM_IEX!L37</f>
        <v>15.49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8</v>
      </c>
      <c r="H38">
        <f>PPCL_Spot!R38</f>
        <v>0</v>
      </c>
      <c r="I38">
        <f>Bawana_NG!R38</f>
        <v>-0.14000000000000004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7.4</v>
      </c>
      <c r="AB38" s="75">
        <f>-STOA!R38</f>
        <v>0</v>
      </c>
      <c r="AC38">
        <f t="shared" si="0"/>
        <v>0.28240293785310733</v>
      </c>
      <c r="AD38">
        <f t="shared" si="1"/>
        <v>31.527597062146896</v>
      </c>
      <c r="AE38">
        <f>'IDT-1'!D38</f>
        <v>0</v>
      </c>
      <c r="AF38" s="24"/>
      <c r="AG38">
        <f t="shared" si="2"/>
        <v>31.527597062146896</v>
      </c>
      <c r="AI38" s="34">
        <f>PXIL!L38</f>
        <v>0</v>
      </c>
      <c r="AJ38" s="34">
        <f>PXIL!R38</f>
        <v>0</v>
      </c>
      <c r="AK38" s="34">
        <f>RTM_IEX!L38</f>
        <v>16.55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8</v>
      </c>
      <c r="H39">
        <f>PPCL_Spot!R39</f>
        <v>0</v>
      </c>
      <c r="I39">
        <f>Bawana_NG!R39</f>
        <v>-0.14000000000000004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8.0299999999999994</v>
      </c>
      <c r="AB39" s="75">
        <f>-STOA!R39</f>
        <v>0</v>
      </c>
      <c r="AC39">
        <f t="shared" si="0"/>
        <v>0.28882693785310731</v>
      </c>
      <c r="AD39">
        <f t="shared" si="1"/>
        <v>32.25117306214689</v>
      </c>
      <c r="AE39">
        <f>'IDT-1'!D39</f>
        <v>0</v>
      </c>
      <c r="AF39" s="24"/>
      <c r="AG39">
        <f t="shared" si="2"/>
        <v>32.25117306214689</v>
      </c>
      <c r="AI39" s="34">
        <f>PXIL!L39</f>
        <v>0</v>
      </c>
      <c r="AJ39" s="34">
        <f>PXIL!R39</f>
        <v>0</v>
      </c>
      <c r="AK39" s="34">
        <f>RTM_IEX!L39</f>
        <v>16.649999999999999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9.08</v>
      </c>
      <c r="H40">
        <f>PPCL_Spot!R40</f>
        <v>0</v>
      </c>
      <c r="I40">
        <f>Bawana_NG!R40</f>
        <v>-0.14000000000000004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8.49</v>
      </c>
      <c r="AB40" s="75">
        <f>-STOA!R40</f>
        <v>0</v>
      </c>
      <c r="AC40">
        <f t="shared" si="0"/>
        <v>0.31003493785310732</v>
      </c>
      <c r="AD40">
        <f t="shared" si="1"/>
        <v>34.639965062146892</v>
      </c>
      <c r="AE40">
        <f>'IDT-1'!D40</f>
        <v>0</v>
      </c>
      <c r="AF40" s="24"/>
      <c r="AG40">
        <f t="shared" si="2"/>
        <v>34.639965062146892</v>
      </c>
      <c r="AI40" s="34">
        <f>PXIL!L40</f>
        <v>0</v>
      </c>
      <c r="AJ40" s="34">
        <f>PXIL!R40</f>
        <v>0</v>
      </c>
      <c r="AK40" s="34">
        <f>RTM_IEX!L40</f>
        <v>17.52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9.08</v>
      </c>
      <c r="H41">
        <f>PPCL_Spot!R41</f>
        <v>0</v>
      </c>
      <c r="I41">
        <f>Bawana_NG!R41</f>
        <v>-0.14000000000000004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8.92</v>
      </c>
      <c r="AB41" s="75">
        <f>-STOA!R41</f>
        <v>0</v>
      </c>
      <c r="AC41">
        <f t="shared" si="0"/>
        <v>0.31549093785310733</v>
      </c>
      <c r="AD41">
        <f t="shared" si="1"/>
        <v>35.254509062146894</v>
      </c>
      <c r="AE41">
        <f>'IDT-1'!D41</f>
        <v>0</v>
      </c>
      <c r="AF41" s="24"/>
      <c r="AG41">
        <f t="shared" si="2"/>
        <v>35.254509062146894</v>
      </c>
      <c r="AI41" s="34">
        <f>PXIL!L41</f>
        <v>0</v>
      </c>
      <c r="AJ41" s="34">
        <f>PXIL!R41</f>
        <v>0</v>
      </c>
      <c r="AK41" s="34">
        <f>RTM_IEX!L41</f>
        <v>17.71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9.08</v>
      </c>
      <c r="H42">
        <f>PPCL_Spot!R42</f>
        <v>0</v>
      </c>
      <c r="I42">
        <f>Bawana_NG!R42</f>
        <v>-0.14000000000000004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9.379999999999999</v>
      </c>
      <c r="AB42" s="75">
        <f>-STOA!R42</f>
        <v>0</v>
      </c>
      <c r="AC42">
        <f t="shared" si="0"/>
        <v>0.31786693785310738</v>
      </c>
      <c r="AD42">
        <f t="shared" si="1"/>
        <v>35.522133062146899</v>
      </c>
      <c r="AE42">
        <f>'IDT-1'!D42</f>
        <v>0</v>
      </c>
      <c r="AF42" s="24"/>
      <c r="AG42">
        <f t="shared" si="2"/>
        <v>35.522133062146899</v>
      </c>
      <c r="AI42" s="34">
        <f>PXIL!L42</f>
        <v>0</v>
      </c>
      <c r="AJ42" s="34">
        <f>PXIL!R42</f>
        <v>0</v>
      </c>
      <c r="AK42" s="34">
        <f>RTM_IEX!L42</f>
        <v>17.52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9.27</v>
      </c>
      <c r="H43">
        <f>PPCL_Spot!R43</f>
        <v>0</v>
      </c>
      <c r="I43">
        <f>Bawana_NG!R43</f>
        <v>-0.14000000000000004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9.85</v>
      </c>
      <c r="AB43" s="75">
        <f>-STOA!R43</f>
        <v>0</v>
      </c>
      <c r="AC43">
        <f t="shared" si="0"/>
        <v>0.3211229378531073</v>
      </c>
      <c r="AD43">
        <f t="shared" si="1"/>
        <v>35.888877062146889</v>
      </c>
      <c r="AE43">
        <f>'IDT-1'!D43</f>
        <v>0</v>
      </c>
      <c r="AF43" s="24"/>
      <c r="AG43">
        <f t="shared" si="2"/>
        <v>35.888877062146889</v>
      </c>
      <c r="AI43" s="34">
        <f>PXIL!L43</f>
        <v>0</v>
      </c>
      <c r="AJ43" s="34">
        <f>PXIL!R43</f>
        <v>0</v>
      </c>
      <c r="AK43" s="34">
        <f>RTM_IEX!L43</f>
        <v>17.23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9.27</v>
      </c>
      <c r="H44">
        <f>PPCL_Spot!R44</f>
        <v>0</v>
      </c>
      <c r="I44">
        <f>Bawana_NG!R44</f>
        <v>-0.14000000000000004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10.25</v>
      </c>
      <c r="AB44" s="75">
        <f>-STOA!R44</f>
        <v>0</v>
      </c>
      <c r="AC44">
        <f t="shared" si="0"/>
        <v>0.31786693785310738</v>
      </c>
      <c r="AD44">
        <f t="shared" si="1"/>
        <v>35.522133062146899</v>
      </c>
      <c r="AE44">
        <f>'IDT-1'!D44</f>
        <v>0</v>
      </c>
      <c r="AF44" s="24"/>
      <c r="AG44">
        <f t="shared" si="2"/>
        <v>35.522133062146899</v>
      </c>
      <c r="AI44" s="34">
        <f>PXIL!L44</f>
        <v>0</v>
      </c>
      <c r="AJ44" s="34">
        <f>PXIL!R44</f>
        <v>0</v>
      </c>
      <c r="AK44" s="34">
        <f>RTM_IEX!L44</f>
        <v>16.46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9.27</v>
      </c>
      <c r="H45">
        <f>PPCL_Spot!R45</f>
        <v>0</v>
      </c>
      <c r="I45">
        <f>Bawana_NG!R45</f>
        <v>-0.14000000000000004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10.54</v>
      </c>
      <c r="AB45" s="75">
        <f>-STOA!R45</f>
        <v>0</v>
      </c>
      <c r="AC45">
        <f t="shared" si="0"/>
        <v>0.31698693785310739</v>
      </c>
      <c r="AD45">
        <f t="shared" si="1"/>
        <v>35.423013062146886</v>
      </c>
      <c r="AE45">
        <f>'IDT-1'!D45</f>
        <v>0</v>
      </c>
      <c r="AF45" s="24"/>
      <c r="AG45">
        <f t="shared" si="2"/>
        <v>35.423013062146886</v>
      </c>
      <c r="AI45" s="34">
        <f>PXIL!L45</f>
        <v>0</v>
      </c>
      <c r="AJ45" s="34">
        <f>PXIL!R45</f>
        <v>0</v>
      </c>
      <c r="AK45" s="34">
        <f>RTM_IEX!L45</f>
        <v>16.07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9.27</v>
      </c>
      <c r="H46">
        <f>PPCL_Spot!R46</f>
        <v>0</v>
      </c>
      <c r="I46">
        <f>Bawana_NG!R46</f>
        <v>-0.14000000000000004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10.8</v>
      </c>
      <c r="AB46" s="75">
        <f>-STOA!R46</f>
        <v>0</v>
      </c>
      <c r="AC46">
        <f t="shared" si="0"/>
        <v>0.31760293785310734</v>
      </c>
      <c r="AD46">
        <f t="shared" si="1"/>
        <v>35.492397062146892</v>
      </c>
      <c r="AE46">
        <f>'IDT-1'!D46</f>
        <v>0</v>
      </c>
      <c r="AF46" s="24"/>
      <c r="AG46">
        <f t="shared" si="2"/>
        <v>35.492397062146892</v>
      </c>
      <c r="AI46" s="34">
        <f>PXIL!L46</f>
        <v>0</v>
      </c>
      <c r="AJ46" s="34">
        <f>PXIL!R46</f>
        <v>0</v>
      </c>
      <c r="AK46" s="34">
        <f>RTM_IEX!L46</f>
        <v>15.88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9.27</v>
      </c>
      <c r="H47">
        <f>PPCL_Spot!R47</f>
        <v>0</v>
      </c>
      <c r="I47">
        <f>Bawana_NG!R47</f>
        <v>-0.14000000000000004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11.149999999999999</v>
      </c>
      <c r="AB47" s="75">
        <f>-STOA!R47</f>
        <v>0</v>
      </c>
      <c r="AC47">
        <f t="shared" si="0"/>
        <v>0.32147493785310732</v>
      </c>
      <c r="AD47">
        <f t="shared" si="1"/>
        <v>35.928525062146896</v>
      </c>
      <c r="AE47">
        <f>'IDT-1'!D47</f>
        <v>0</v>
      </c>
      <c r="AF47" s="24"/>
      <c r="AG47">
        <f t="shared" si="2"/>
        <v>35.928525062146896</v>
      </c>
      <c r="AI47" s="34">
        <f>PXIL!L47</f>
        <v>0</v>
      </c>
      <c r="AJ47" s="34">
        <f>PXIL!R47</f>
        <v>0</v>
      </c>
      <c r="AK47" s="34">
        <f>RTM_IEX!L47</f>
        <v>15.97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9.27</v>
      </c>
      <c r="H48">
        <f>PPCL_Spot!R48</f>
        <v>0</v>
      </c>
      <c r="I48">
        <f>Bawana_NG!R48</f>
        <v>-0.14000000000000004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11.280000000000001</v>
      </c>
      <c r="AB48" s="75">
        <f>-STOA!R48</f>
        <v>0</v>
      </c>
      <c r="AC48">
        <f t="shared" si="0"/>
        <v>0.31918693785310737</v>
      </c>
      <c r="AD48">
        <f t="shared" si="1"/>
        <v>35.670813062146891</v>
      </c>
      <c r="AE48">
        <f>'IDT-1'!D48</f>
        <v>0</v>
      </c>
      <c r="AF48" s="24"/>
      <c r="AG48">
        <f t="shared" si="2"/>
        <v>35.670813062146891</v>
      </c>
      <c r="AI48" s="34">
        <f>PXIL!L48</f>
        <v>0</v>
      </c>
      <c r="AJ48" s="34">
        <f>PXIL!R48</f>
        <v>0</v>
      </c>
      <c r="AK48" s="34">
        <f>RTM_IEX!L48</f>
        <v>15.58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9.27</v>
      </c>
      <c r="H49">
        <f>PPCL_Spot!R49</f>
        <v>0</v>
      </c>
      <c r="I49">
        <f>Bawana_NG!R49</f>
        <v>-0.14000000000000004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11.370000000000001</v>
      </c>
      <c r="AB49" s="75">
        <f>-STOA!R49</f>
        <v>0</v>
      </c>
      <c r="AC49">
        <f t="shared" si="0"/>
        <v>0.30211493785310739</v>
      </c>
      <c r="AD49">
        <f t="shared" si="1"/>
        <v>33.747885062146892</v>
      </c>
      <c r="AE49">
        <f>'IDT-1'!D49</f>
        <v>0</v>
      </c>
      <c r="AF49" s="24"/>
      <c r="AG49">
        <f t="shared" si="2"/>
        <v>33.747885062146892</v>
      </c>
      <c r="AI49" s="34">
        <f>PXIL!L49</f>
        <v>0</v>
      </c>
      <c r="AJ49" s="34">
        <f>PXIL!R49</f>
        <v>0</v>
      </c>
      <c r="AK49" s="34">
        <f>RTM_IEX!L49</f>
        <v>13.55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9.27</v>
      </c>
      <c r="H50">
        <f>PPCL_Spot!R50</f>
        <v>0</v>
      </c>
      <c r="I50">
        <f>Bawana_NG!R50</f>
        <v>-0.14000000000000004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11.55</v>
      </c>
      <c r="AB50" s="75">
        <f>-STOA!R50</f>
        <v>0</v>
      </c>
      <c r="AC50">
        <f t="shared" si="0"/>
        <v>0.30369893785310736</v>
      </c>
      <c r="AD50">
        <f t="shared" si="1"/>
        <v>33.926301062146898</v>
      </c>
      <c r="AE50">
        <f>'IDT-1'!D50</f>
        <v>0</v>
      </c>
      <c r="AF50" s="24"/>
      <c r="AG50">
        <f t="shared" si="2"/>
        <v>33.926301062146898</v>
      </c>
      <c r="AI50" s="34">
        <f>PXIL!L50</f>
        <v>0</v>
      </c>
      <c r="AJ50" s="34">
        <f>PXIL!R50</f>
        <v>0</v>
      </c>
      <c r="AK50" s="34">
        <f>RTM_IEX!L50</f>
        <v>13.55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9.08</v>
      </c>
      <c r="H51">
        <f>PPCL_Spot!R51</f>
        <v>0</v>
      </c>
      <c r="I51">
        <f>Bawana_NG!R51</f>
        <v>-0.14000000000000004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11.649999999999999</v>
      </c>
      <c r="AB51" s="75">
        <f>-STOA!R51</f>
        <v>0</v>
      </c>
      <c r="AC51">
        <f t="shared" si="0"/>
        <v>0.30290693785310729</v>
      </c>
      <c r="AD51">
        <f t="shared" si="1"/>
        <v>33.837093062146891</v>
      </c>
      <c r="AE51">
        <f>'IDT-1'!D51</f>
        <v>0</v>
      </c>
      <c r="AF51" s="24"/>
      <c r="AG51">
        <f t="shared" si="2"/>
        <v>33.837093062146891</v>
      </c>
      <c r="AI51" s="34">
        <f>PXIL!L51</f>
        <v>0</v>
      </c>
      <c r="AJ51" s="34">
        <f>PXIL!R51</f>
        <v>0</v>
      </c>
      <c r="AK51" s="34">
        <f>RTM_IEX!L51</f>
        <v>13.55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9.08</v>
      </c>
      <c r="H52">
        <f>PPCL_Spot!R52</f>
        <v>0</v>
      </c>
      <c r="I52">
        <f>Bawana_NG!R52</f>
        <v>-0.14000000000000004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11.73</v>
      </c>
      <c r="AB52" s="75">
        <f>-STOA!R52</f>
        <v>0</v>
      </c>
      <c r="AC52">
        <f t="shared" si="0"/>
        <v>0.30361093785310739</v>
      </c>
      <c r="AD52">
        <f t="shared" si="1"/>
        <v>33.916389062146891</v>
      </c>
      <c r="AE52">
        <f>'IDT-1'!D52</f>
        <v>0</v>
      </c>
      <c r="AF52" s="24"/>
      <c r="AG52">
        <f t="shared" si="2"/>
        <v>33.916389062146891</v>
      </c>
      <c r="AI52" s="34">
        <f>PXIL!L52</f>
        <v>0</v>
      </c>
      <c r="AJ52" s="34">
        <f>PXIL!R52</f>
        <v>0</v>
      </c>
      <c r="AK52" s="34">
        <f>RTM_IEX!L52</f>
        <v>13.55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9.08</v>
      </c>
      <c r="H53">
        <f>PPCL_Spot!R53</f>
        <v>0</v>
      </c>
      <c r="I53">
        <f>Bawana_NG!R53</f>
        <v>-0.14000000000000004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12.1</v>
      </c>
      <c r="AB53" s="75">
        <f>-STOA!R53</f>
        <v>0</v>
      </c>
      <c r="AC53">
        <f t="shared" si="0"/>
        <v>0.29833093785310738</v>
      </c>
      <c r="AD53">
        <f t="shared" si="1"/>
        <v>33.321669062146889</v>
      </c>
      <c r="AE53">
        <f>'IDT-1'!D53</f>
        <v>0</v>
      </c>
      <c r="AF53" s="24"/>
      <c r="AG53">
        <f t="shared" si="2"/>
        <v>33.321669062146889</v>
      </c>
      <c r="AI53" s="34">
        <f>PXIL!L53</f>
        <v>0</v>
      </c>
      <c r="AJ53" s="34">
        <f>PXIL!R53</f>
        <v>0</v>
      </c>
      <c r="AK53" s="34">
        <f>RTM_IEX!L53</f>
        <v>12.58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9.08</v>
      </c>
      <c r="H54">
        <f>PPCL_Spot!R54</f>
        <v>0</v>
      </c>
      <c r="I54">
        <f>Bawana_NG!R54</f>
        <v>-0.14000000000000004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13.07</v>
      </c>
      <c r="AB54" s="75">
        <f>-STOA!R54</f>
        <v>0</v>
      </c>
      <c r="AC54">
        <f t="shared" si="0"/>
        <v>0.30686693785310737</v>
      </c>
      <c r="AD54">
        <f t="shared" si="1"/>
        <v>34.283133062146888</v>
      </c>
      <c r="AE54">
        <f>'IDT-1'!D54</f>
        <v>0</v>
      </c>
      <c r="AF54" s="24"/>
      <c r="AG54">
        <f t="shared" si="2"/>
        <v>34.283133062146888</v>
      </c>
      <c r="AI54" s="34">
        <f>PXIL!L54</f>
        <v>0</v>
      </c>
      <c r="AJ54" s="34">
        <f>PXIL!R54</f>
        <v>0</v>
      </c>
      <c r="AK54" s="34">
        <f>RTM_IEX!L54</f>
        <v>12.58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9.08</v>
      </c>
      <c r="H55">
        <f>PPCL_Spot!R55</f>
        <v>0</v>
      </c>
      <c r="I55">
        <f>Bawana_NG!R55</f>
        <v>-0.14000000000000004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13.55</v>
      </c>
      <c r="AB55" s="75">
        <f>-STOA!R55</f>
        <v>0</v>
      </c>
      <c r="AC55">
        <f t="shared" si="0"/>
        <v>0.30264293785310736</v>
      </c>
      <c r="AD55">
        <f t="shared" si="1"/>
        <v>33.807357062146892</v>
      </c>
      <c r="AE55">
        <f>'IDT-1'!D55</f>
        <v>0</v>
      </c>
      <c r="AF55" s="24"/>
      <c r="AG55">
        <f t="shared" si="2"/>
        <v>33.807357062146892</v>
      </c>
      <c r="AI55" s="34">
        <f>PXIL!L55</f>
        <v>0</v>
      </c>
      <c r="AJ55" s="34">
        <f>PXIL!R55</f>
        <v>0</v>
      </c>
      <c r="AK55" s="34">
        <f>RTM_IEX!L55</f>
        <v>11.62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9.08</v>
      </c>
      <c r="H56">
        <f>PPCL_Spot!R56</f>
        <v>0</v>
      </c>
      <c r="I56">
        <f>Bawana_NG!R56</f>
        <v>-0.14000000000000004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14.52</v>
      </c>
      <c r="AB56" s="75">
        <f>-STOA!R56</f>
        <v>0</v>
      </c>
      <c r="AC56">
        <f t="shared" si="0"/>
        <v>0.30264293785310736</v>
      </c>
      <c r="AD56">
        <f t="shared" si="1"/>
        <v>33.807357062146892</v>
      </c>
      <c r="AE56">
        <f>'IDT-1'!D56</f>
        <v>0</v>
      </c>
      <c r="AF56" s="24"/>
      <c r="AG56">
        <f t="shared" si="2"/>
        <v>33.807357062146892</v>
      </c>
      <c r="AI56" s="34">
        <f>PXIL!L56</f>
        <v>0</v>
      </c>
      <c r="AJ56" s="34">
        <f>PXIL!R56</f>
        <v>0</v>
      </c>
      <c r="AK56" s="34">
        <f>RTM_IEX!L56</f>
        <v>10.65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9.08</v>
      </c>
      <c r="H57">
        <f>PPCL_Spot!R57</f>
        <v>0</v>
      </c>
      <c r="I57">
        <f>Bawana_NG!R57</f>
        <v>-0.14000000000000004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14.04</v>
      </c>
      <c r="AB57" s="75">
        <f>-STOA!R57</f>
        <v>0</v>
      </c>
      <c r="AC57">
        <f t="shared" si="0"/>
        <v>0.30695493785310735</v>
      </c>
      <c r="AD57">
        <f t="shared" si="1"/>
        <v>34.293045062146888</v>
      </c>
      <c r="AE57">
        <f>'IDT-1'!D57</f>
        <v>0</v>
      </c>
      <c r="AF57" s="24"/>
      <c r="AG57">
        <f t="shared" si="2"/>
        <v>34.293045062146888</v>
      </c>
      <c r="AI57" s="34">
        <f>PXIL!L57</f>
        <v>0</v>
      </c>
      <c r="AJ57" s="34">
        <f>PXIL!R57</f>
        <v>0</v>
      </c>
      <c r="AK57" s="34">
        <f>RTM_IEX!L57</f>
        <v>11.62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9.08</v>
      </c>
      <c r="H58">
        <f>PPCL_Spot!R58</f>
        <v>0</v>
      </c>
      <c r="I58">
        <f>Bawana_NG!R58</f>
        <v>-0.14000000000000004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13.36</v>
      </c>
      <c r="AB58" s="75">
        <f>-STOA!R58</f>
        <v>0</v>
      </c>
      <c r="AC58">
        <f t="shared" si="0"/>
        <v>0.30941893785310731</v>
      </c>
      <c r="AD58">
        <f t="shared" si="1"/>
        <v>34.570581062146886</v>
      </c>
      <c r="AE58">
        <f>'IDT-1'!D58</f>
        <v>0</v>
      </c>
      <c r="AF58" s="24"/>
      <c r="AG58">
        <f t="shared" si="2"/>
        <v>34.570581062146886</v>
      </c>
      <c r="AI58" s="34">
        <f>PXIL!L58</f>
        <v>0</v>
      </c>
      <c r="AJ58" s="34">
        <f>PXIL!R58</f>
        <v>0</v>
      </c>
      <c r="AK58" s="34">
        <f>RTM_IEX!L58</f>
        <v>12.58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8.89</v>
      </c>
      <c r="H59">
        <f>PPCL_Spot!R59</f>
        <v>0</v>
      </c>
      <c r="I59">
        <f>Bawana_NG!R59</f>
        <v>-0.14000000000000004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12.780000000000001</v>
      </c>
      <c r="AB59" s="75">
        <f>-STOA!R59</f>
        <v>0</v>
      </c>
      <c r="AC59">
        <f t="shared" si="0"/>
        <v>0.30264293785310736</v>
      </c>
      <c r="AD59">
        <f t="shared" si="1"/>
        <v>33.807357062146892</v>
      </c>
      <c r="AE59">
        <f>'IDT-1'!D59</f>
        <v>0</v>
      </c>
      <c r="AF59" s="24"/>
      <c r="AG59">
        <f t="shared" si="2"/>
        <v>33.807357062146892</v>
      </c>
      <c r="AI59" s="34">
        <f>PXIL!L59</f>
        <v>0</v>
      </c>
      <c r="AJ59" s="34">
        <f>PXIL!R59</f>
        <v>0</v>
      </c>
      <c r="AK59" s="34">
        <f>RTM_IEX!L59</f>
        <v>12.58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8.89</v>
      </c>
      <c r="H60">
        <f>PPCL_Spot!R60</f>
        <v>0</v>
      </c>
      <c r="I60">
        <f>Bawana_NG!R60</f>
        <v>-0.14000000000000004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12.1</v>
      </c>
      <c r="AB60" s="75">
        <f>-STOA!R60</f>
        <v>0</v>
      </c>
      <c r="AC60">
        <f t="shared" si="0"/>
        <v>0.30528293785310734</v>
      </c>
      <c r="AD60">
        <f t="shared" si="1"/>
        <v>34.104717062146896</v>
      </c>
      <c r="AE60">
        <f>'IDT-1'!D60</f>
        <v>0</v>
      </c>
      <c r="AF60" s="24"/>
      <c r="AG60">
        <f t="shared" si="2"/>
        <v>34.104717062146896</v>
      </c>
      <c r="AI60" s="34">
        <f>PXIL!L60</f>
        <v>0</v>
      </c>
      <c r="AJ60" s="34">
        <f>PXIL!R60</f>
        <v>0</v>
      </c>
      <c r="AK60" s="34">
        <f>RTM_IEX!L60</f>
        <v>13.56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8.89</v>
      </c>
      <c r="H61">
        <f>PPCL_Spot!R61</f>
        <v>0</v>
      </c>
      <c r="I61">
        <f>Bawana_NG!R61</f>
        <v>-0.14000000000000004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11.620000000000001</v>
      </c>
      <c r="AB61" s="75">
        <f>-STOA!R61</f>
        <v>0</v>
      </c>
      <c r="AC61">
        <f t="shared" si="0"/>
        <v>0.30097093785310736</v>
      </c>
      <c r="AD61">
        <f t="shared" si="1"/>
        <v>33.619029062146893</v>
      </c>
      <c r="AE61">
        <f>'IDT-1'!D61</f>
        <v>0</v>
      </c>
      <c r="AF61" s="24"/>
      <c r="AG61">
        <f t="shared" si="2"/>
        <v>33.619029062146893</v>
      </c>
      <c r="AI61" s="34">
        <f>PXIL!L61</f>
        <v>0</v>
      </c>
      <c r="AJ61" s="34">
        <f>PXIL!R61</f>
        <v>0</v>
      </c>
      <c r="AK61" s="34">
        <f>RTM_IEX!L61</f>
        <v>13.55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8.89</v>
      </c>
      <c r="H62">
        <f>PPCL_Spot!R62</f>
        <v>0</v>
      </c>
      <c r="I62">
        <f>Bawana_NG!R62</f>
        <v>-0.14000000000000004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11.129999999999999</v>
      </c>
      <c r="AB62" s="75">
        <f>-STOA!R62</f>
        <v>0</v>
      </c>
      <c r="AC62">
        <f t="shared" si="0"/>
        <v>0.30519493785310736</v>
      </c>
      <c r="AD62">
        <f t="shared" si="1"/>
        <v>34.094805062146889</v>
      </c>
      <c r="AE62">
        <f>'IDT-1'!D62</f>
        <v>0</v>
      </c>
      <c r="AF62" s="24"/>
      <c r="AG62">
        <f t="shared" si="2"/>
        <v>34.094805062146889</v>
      </c>
      <c r="AI62" s="34">
        <f>PXIL!L62</f>
        <v>0</v>
      </c>
      <c r="AJ62" s="34">
        <f>PXIL!R62</f>
        <v>0</v>
      </c>
      <c r="AK62" s="34">
        <f>RTM_IEX!L62</f>
        <v>14.52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8.89</v>
      </c>
      <c r="H63">
        <f>PPCL_Spot!R63</f>
        <v>0</v>
      </c>
      <c r="I63">
        <f>Bawana_NG!R63</f>
        <v>-0.14000000000000004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10.649999999999999</v>
      </c>
      <c r="AB63" s="75">
        <f>-STOA!R63</f>
        <v>0</v>
      </c>
      <c r="AC63">
        <f t="shared" si="0"/>
        <v>0.29252293785310735</v>
      </c>
      <c r="AD63">
        <f t="shared" si="1"/>
        <v>32.667477062146894</v>
      </c>
      <c r="AE63">
        <f>'IDT-1'!D63</f>
        <v>0</v>
      </c>
      <c r="AF63" s="24"/>
      <c r="AG63">
        <f t="shared" si="2"/>
        <v>32.667477062146894</v>
      </c>
      <c r="AI63" s="34">
        <f>PXIL!L63</f>
        <v>0</v>
      </c>
      <c r="AJ63" s="34">
        <f>PXIL!R63</f>
        <v>0</v>
      </c>
      <c r="AK63" s="34">
        <f>RTM_IEX!L63</f>
        <v>13.56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8.89</v>
      </c>
      <c r="H64">
        <f>PPCL_Spot!R64</f>
        <v>0</v>
      </c>
      <c r="I64">
        <f>Bawana_NG!R64</f>
        <v>-0.14000000000000004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9.68</v>
      </c>
      <c r="AB64" s="75">
        <f>-STOA!R64</f>
        <v>0</v>
      </c>
      <c r="AC64">
        <f t="shared" si="0"/>
        <v>0.29243493785310737</v>
      </c>
      <c r="AD64">
        <f t="shared" si="1"/>
        <v>32.657565062146894</v>
      </c>
      <c r="AE64">
        <f>'IDT-1'!D64</f>
        <v>0</v>
      </c>
      <c r="AF64" s="24"/>
      <c r="AG64">
        <f t="shared" si="2"/>
        <v>32.657565062146894</v>
      </c>
      <c r="AI64" s="34">
        <f>PXIL!L64</f>
        <v>0</v>
      </c>
      <c r="AJ64" s="34">
        <f>PXIL!R64</f>
        <v>0</v>
      </c>
      <c r="AK64" s="34">
        <f>RTM_IEX!L64</f>
        <v>14.52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8.89</v>
      </c>
      <c r="H65">
        <f>PPCL_Spot!R65</f>
        <v>0</v>
      </c>
      <c r="I65">
        <f>Bawana_NG!R65</f>
        <v>-0.14000000000000004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8.81</v>
      </c>
      <c r="AB65" s="75">
        <f>-STOA!R65</f>
        <v>0</v>
      </c>
      <c r="AC65">
        <f t="shared" si="0"/>
        <v>0.29331493785310736</v>
      </c>
      <c r="AD65">
        <f t="shared" si="1"/>
        <v>32.7566850621469</v>
      </c>
      <c r="AE65">
        <f>'IDT-1'!D65</f>
        <v>0</v>
      </c>
      <c r="AF65" s="24"/>
      <c r="AG65">
        <f t="shared" si="2"/>
        <v>32.7566850621469</v>
      </c>
      <c r="AI65" s="34">
        <f>PXIL!L65</f>
        <v>0</v>
      </c>
      <c r="AJ65" s="34">
        <f>PXIL!R65</f>
        <v>0</v>
      </c>
      <c r="AK65" s="34">
        <f>RTM_IEX!L65</f>
        <v>15.49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8.89</v>
      </c>
      <c r="H66">
        <f>PPCL_Spot!R66</f>
        <v>0</v>
      </c>
      <c r="I66">
        <f>Bawana_NG!R66</f>
        <v>-0.14000000000000004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8.23</v>
      </c>
      <c r="AB66" s="75">
        <f>-STOA!R66</f>
        <v>0</v>
      </c>
      <c r="AC66">
        <f t="shared" si="0"/>
        <v>0.29674693785310735</v>
      </c>
      <c r="AD66">
        <f t="shared" si="1"/>
        <v>33.14325306214689</v>
      </c>
      <c r="AE66">
        <f>'IDT-1'!D66</f>
        <v>0</v>
      </c>
      <c r="AF66" s="24"/>
      <c r="AG66">
        <f t="shared" si="2"/>
        <v>33.14325306214689</v>
      </c>
      <c r="AI66" s="34">
        <f>PXIL!L66</f>
        <v>0</v>
      </c>
      <c r="AJ66" s="34">
        <f>PXIL!R66</f>
        <v>0</v>
      </c>
      <c r="AK66" s="34">
        <f>RTM_IEX!L66</f>
        <v>16.46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8.89</v>
      </c>
      <c r="H67">
        <f>PPCL_Spot!R67</f>
        <v>0</v>
      </c>
      <c r="I67">
        <f>Bawana_NG!R67</f>
        <v>-0.14000000000000004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7.5</v>
      </c>
      <c r="AB67" s="75">
        <f>-STOA!R67</f>
        <v>0</v>
      </c>
      <c r="AC67">
        <f t="shared" si="0"/>
        <v>0.28178693785310738</v>
      </c>
      <c r="AD67">
        <f t="shared" si="1"/>
        <v>31.458213062146896</v>
      </c>
      <c r="AE67">
        <f>'IDT-1'!D67</f>
        <v>0</v>
      </c>
      <c r="AF67" s="24"/>
      <c r="AG67">
        <f t="shared" si="2"/>
        <v>31.458213062146896</v>
      </c>
      <c r="AI67" s="34">
        <f>PXIL!L67</f>
        <v>0</v>
      </c>
      <c r="AJ67" s="34">
        <f>PXIL!R67</f>
        <v>0</v>
      </c>
      <c r="AK67" s="34">
        <f>RTM_IEX!L67</f>
        <v>15.49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8.89</v>
      </c>
      <c r="H68">
        <f>PPCL_Spot!R68</f>
        <v>0</v>
      </c>
      <c r="I68">
        <f>Bawana_NG!R68</f>
        <v>-0.14000000000000004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7.0600000000000005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0.27791493785310739</v>
      </c>
      <c r="AD68">
        <f t="shared" ref="AD68:AD98" si="4">SUM(B68:AB68,AI68:AR68)-AC68</f>
        <v>31.022085062146893</v>
      </c>
      <c r="AE68">
        <f>'IDT-1'!D68</f>
        <v>0</v>
      </c>
      <c r="AF68" s="24"/>
      <c r="AG68">
        <f t="shared" ref="AG68:AG98" si="5">SUM(AD68:AF68)</f>
        <v>31.022085062146893</v>
      </c>
      <c r="AI68" s="34">
        <f>PXIL!L68</f>
        <v>0</v>
      </c>
      <c r="AJ68" s="34">
        <f>PXIL!R68</f>
        <v>0</v>
      </c>
      <c r="AK68" s="34">
        <f>RTM_IEX!L68</f>
        <v>15.49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8.89</v>
      </c>
      <c r="H69">
        <f>PPCL_Spot!R69</f>
        <v>0</v>
      </c>
      <c r="I69">
        <f>Bawana_NG!R69</f>
        <v>-0.14000000000000004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6.5299999999999994</v>
      </c>
      <c r="AB69" s="75">
        <f>-STOA!R69</f>
        <v>0</v>
      </c>
      <c r="AC69">
        <f t="shared" si="3"/>
        <v>0.26471493785310735</v>
      </c>
      <c r="AD69">
        <f t="shared" si="4"/>
        <v>29.53528506214689</v>
      </c>
      <c r="AE69">
        <f>'IDT-1'!D69</f>
        <v>0</v>
      </c>
      <c r="AF69" s="24"/>
      <c r="AG69">
        <f t="shared" si="5"/>
        <v>29.53528506214689</v>
      </c>
      <c r="AI69" s="34">
        <f>PXIL!L69</f>
        <v>0</v>
      </c>
      <c r="AJ69" s="34">
        <f>PXIL!R69</f>
        <v>0</v>
      </c>
      <c r="AK69" s="34">
        <f>RTM_IEX!L69</f>
        <v>14.52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8.89</v>
      </c>
      <c r="H70">
        <f>PPCL_Spot!R70</f>
        <v>0</v>
      </c>
      <c r="I70">
        <f>Bawana_NG!R70</f>
        <v>-0.14000000000000004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6.06</v>
      </c>
      <c r="AB70" s="75">
        <f>-STOA!R70</f>
        <v>0</v>
      </c>
      <c r="AC70">
        <f t="shared" si="3"/>
        <v>0.26057893785310737</v>
      </c>
      <c r="AD70">
        <f t="shared" si="4"/>
        <v>29.06942106214689</v>
      </c>
      <c r="AE70">
        <f>'IDT-1'!D70</f>
        <v>0</v>
      </c>
      <c r="AF70" s="24"/>
      <c r="AG70">
        <f t="shared" si="5"/>
        <v>29.06942106214689</v>
      </c>
      <c r="AI70" s="34">
        <f>PXIL!L70</f>
        <v>0</v>
      </c>
      <c r="AJ70" s="34">
        <f>PXIL!R70</f>
        <v>0</v>
      </c>
      <c r="AK70" s="34">
        <f>RTM_IEX!L70</f>
        <v>14.52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8.89</v>
      </c>
      <c r="H71">
        <f>PPCL_Spot!R71</f>
        <v>0</v>
      </c>
      <c r="I71">
        <f>Bawana_NG!R71</f>
        <v>-0.14000000000000004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5.67</v>
      </c>
      <c r="AB71" s="75">
        <f>-STOA!R71</f>
        <v>0</v>
      </c>
      <c r="AC71">
        <f t="shared" si="3"/>
        <v>0.25714693785310738</v>
      </c>
      <c r="AD71">
        <f t="shared" si="4"/>
        <v>28.68285306214689</v>
      </c>
      <c r="AE71">
        <f>'IDT-1'!D71</f>
        <v>0</v>
      </c>
      <c r="AF71" s="24"/>
      <c r="AG71">
        <f t="shared" si="5"/>
        <v>28.68285306214689</v>
      </c>
      <c r="AI71" s="34">
        <f>PXIL!L71</f>
        <v>0</v>
      </c>
      <c r="AJ71" s="34">
        <f>PXIL!R71</f>
        <v>0</v>
      </c>
      <c r="AK71" s="34">
        <f>RTM_IEX!L71</f>
        <v>14.52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8.89</v>
      </c>
      <c r="H72">
        <f>PPCL_Spot!R72</f>
        <v>0</v>
      </c>
      <c r="I72">
        <f>Bawana_NG!R72</f>
        <v>-0.14000000000000004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5.28</v>
      </c>
      <c r="AB72" s="75">
        <f>-STOA!R72</f>
        <v>0</v>
      </c>
      <c r="AC72">
        <f t="shared" si="3"/>
        <v>0.22819493785310735</v>
      </c>
      <c r="AD72">
        <f t="shared" si="4"/>
        <v>25.421805062146891</v>
      </c>
      <c r="AE72">
        <f>'IDT-1'!D72</f>
        <v>0</v>
      </c>
      <c r="AF72" s="24"/>
      <c r="AG72">
        <f t="shared" si="5"/>
        <v>25.421805062146891</v>
      </c>
      <c r="AI72" s="34">
        <f>PXIL!L72</f>
        <v>0</v>
      </c>
      <c r="AJ72" s="34">
        <f>PXIL!R72</f>
        <v>0</v>
      </c>
      <c r="AK72" s="34">
        <f>RTM_IEX!L72</f>
        <v>11.62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8.89</v>
      </c>
      <c r="H73">
        <f>PPCL_Spot!R73</f>
        <v>0</v>
      </c>
      <c r="I73">
        <f>Bawana_NG!R73</f>
        <v>-0.14000000000000004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5.07</v>
      </c>
      <c r="AB73" s="75">
        <f>-STOA!R73</f>
        <v>0</v>
      </c>
      <c r="AC73">
        <f t="shared" si="3"/>
        <v>0.21781093785310737</v>
      </c>
      <c r="AD73">
        <f t="shared" si="4"/>
        <v>24.25218906214689</v>
      </c>
      <c r="AE73">
        <f>'IDT-1'!D73</f>
        <v>0</v>
      </c>
      <c r="AF73" s="24"/>
      <c r="AG73">
        <f t="shared" si="5"/>
        <v>24.25218906214689</v>
      </c>
      <c r="AI73" s="34">
        <f>PXIL!L73</f>
        <v>0</v>
      </c>
      <c r="AJ73" s="34">
        <f>PXIL!R73</f>
        <v>0</v>
      </c>
      <c r="AK73" s="34">
        <f>RTM_IEX!L73</f>
        <v>10.65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8.89</v>
      </c>
      <c r="H74">
        <f>PPCL_Spot!R74</f>
        <v>0</v>
      </c>
      <c r="I74">
        <f>Bawana_NG!R74</f>
        <v>-0.14000000000000004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4.9399999999999995</v>
      </c>
      <c r="AB74" s="75">
        <f>-STOA!R74</f>
        <v>0</v>
      </c>
      <c r="AC74">
        <f t="shared" si="3"/>
        <v>0.22520293785310735</v>
      </c>
      <c r="AD74">
        <f t="shared" si="4"/>
        <v>25.08479706214689</v>
      </c>
      <c r="AE74">
        <f>'IDT-1'!D74</f>
        <v>0</v>
      </c>
      <c r="AF74" s="24"/>
      <c r="AG74">
        <f t="shared" si="5"/>
        <v>25.08479706214689</v>
      </c>
      <c r="AI74" s="34">
        <f>PXIL!L74</f>
        <v>0</v>
      </c>
      <c r="AJ74" s="34">
        <f>PXIL!R74</f>
        <v>0</v>
      </c>
      <c r="AK74" s="34">
        <f>RTM_IEX!L74</f>
        <v>11.62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8.89</v>
      </c>
      <c r="H75">
        <f>PPCL_Spot!R75</f>
        <v>0</v>
      </c>
      <c r="I75">
        <f>Bawana_NG!R75</f>
        <v>-0.14000000000000004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4.84</v>
      </c>
      <c r="AB75" s="75">
        <f>-STOA!R75</f>
        <v>0</v>
      </c>
      <c r="AC75">
        <f t="shared" si="3"/>
        <v>0.22432293785310736</v>
      </c>
      <c r="AD75">
        <f t="shared" si="4"/>
        <v>24.985677062146895</v>
      </c>
      <c r="AE75">
        <f>'IDT-1'!D75</f>
        <v>0</v>
      </c>
      <c r="AF75" s="24"/>
      <c r="AG75">
        <f t="shared" si="5"/>
        <v>24.985677062146895</v>
      </c>
      <c r="AI75" s="34">
        <f>PXIL!L75</f>
        <v>0</v>
      </c>
      <c r="AJ75" s="34">
        <f>PXIL!R75</f>
        <v>0</v>
      </c>
      <c r="AK75" s="34">
        <f>RTM_IEX!L75</f>
        <v>11.62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8.89</v>
      </c>
      <c r="H76">
        <f>PPCL_Spot!R76</f>
        <v>0</v>
      </c>
      <c r="I76">
        <f>Bawana_NG!R76</f>
        <v>-0.14000000000000004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4.84</v>
      </c>
      <c r="AB76" s="75">
        <f>-STOA!R76</f>
        <v>0</v>
      </c>
      <c r="AC76">
        <f t="shared" si="3"/>
        <v>0.22001093785310738</v>
      </c>
      <c r="AD76">
        <f t="shared" si="4"/>
        <v>24.499989062146891</v>
      </c>
      <c r="AE76">
        <f>'IDT-1'!D76</f>
        <v>0</v>
      </c>
      <c r="AF76" s="24"/>
      <c r="AG76">
        <f t="shared" si="5"/>
        <v>24.499989062146891</v>
      </c>
      <c r="AI76" s="34">
        <f>PXIL!L76</f>
        <v>0</v>
      </c>
      <c r="AJ76" s="34">
        <f>PXIL!R76</f>
        <v>0</v>
      </c>
      <c r="AK76" s="34">
        <f>RTM_IEX!L76</f>
        <v>11.13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8.89</v>
      </c>
      <c r="H77">
        <f>PPCL_Spot!R77</f>
        <v>0</v>
      </c>
      <c r="I77">
        <f>Bawana_NG!R77</f>
        <v>-0.14000000000000004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4.84</v>
      </c>
      <c r="AB77" s="75">
        <f>-STOA!R77</f>
        <v>0</v>
      </c>
      <c r="AC77">
        <f t="shared" si="3"/>
        <v>0.21578693785310737</v>
      </c>
      <c r="AD77">
        <f t="shared" si="4"/>
        <v>24.024213062146895</v>
      </c>
      <c r="AE77">
        <f>'IDT-1'!D77</f>
        <v>0</v>
      </c>
      <c r="AF77" s="24"/>
      <c r="AG77">
        <f t="shared" si="5"/>
        <v>24.024213062146895</v>
      </c>
      <c r="AI77" s="34">
        <f>PXIL!L77</f>
        <v>0</v>
      </c>
      <c r="AJ77" s="34">
        <f>PXIL!R77</f>
        <v>0</v>
      </c>
      <c r="AK77" s="34">
        <f>RTM_IEX!L77</f>
        <v>10.65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8.64</v>
      </c>
      <c r="H78">
        <f>PPCL_Spot!R78</f>
        <v>0</v>
      </c>
      <c r="I78">
        <f>Bawana_NG!R78</f>
        <v>-0.14000000000000004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4.84</v>
      </c>
      <c r="AB78" s="75">
        <f>-STOA!R78</f>
        <v>0</v>
      </c>
      <c r="AC78">
        <f t="shared" si="3"/>
        <v>0.21358693785310737</v>
      </c>
      <c r="AD78">
        <f t="shared" si="4"/>
        <v>23.776413062146894</v>
      </c>
      <c r="AE78">
        <f>'IDT-1'!D78</f>
        <v>0</v>
      </c>
      <c r="AF78" s="24"/>
      <c r="AG78">
        <f t="shared" si="5"/>
        <v>23.776413062146894</v>
      </c>
      <c r="AI78" s="34">
        <f>PXIL!L78</f>
        <v>0</v>
      </c>
      <c r="AJ78" s="34">
        <f>PXIL!R78</f>
        <v>0</v>
      </c>
      <c r="AK78" s="34">
        <f>RTM_IEX!L78</f>
        <v>10.65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8.64</v>
      </c>
      <c r="H79">
        <f>PPCL_Spot!R79</f>
        <v>0</v>
      </c>
      <c r="I79">
        <f>Bawana_NG!R79</f>
        <v>-0.14000000000000004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4.84</v>
      </c>
      <c r="AB79" s="75">
        <f>-STOA!R79</f>
        <v>0</v>
      </c>
      <c r="AC79">
        <f t="shared" si="3"/>
        <v>0.21358693785310737</v>
      </c>
      <c r="AD79">
        <f t="shared" si="4"/>
        <v>23.776413062146894</v>
      </c>
      <c r="AE79">
        <f>'IDT-1'!D79</f>
        <v>0</v>
      </c>
      <c r="AF79" s="24"/>
      <c r="AG79">
        <f t="shared" si="5"/>
        <v>23.776413062146894</v>
      </c>
      <c r="AI79" s="34">
        <f>PXIL!L79</f>
        <v>0</v>
      </c>
      <c r="AJ79" s="34">
        <f>PXIL!R79</f>
        <v>0</v>
      </c>
      <c r="AK79" s="34">
        <f>RTM_IEX!L79</f>
        <v>10.65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8.64</v>
      </c>
      <c r="H80">
        <f>PPCL_Spot!R80</f>
        <v>0</v>
      </c>
      <c r="I80">
        <f>Bawana_NG!R80</f>
        <v>-0.14000000000000004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4.84</v>
      </c>
      <c r="AB80" s="75">
        <f>-STOA!R80</f>
        <v>0</v>
      </c>
      <c r="AC80">
        <f t="shared" si="3"/>
        <v>0.21358693785310737</v>
      </c>
      <c r="AD80">
        <f t="shared" si="4"/>
        <v>23.776413062146894</v>
      </c>
      <c r="AE80">
        <f>'IDT-1'!D80</f>
        <v>0</v>
      </c>
      <c r="AF80" s="24"/>
      <c r="AG80">
        <f t="shared" si="5"/>
        <v>23.776413062146894</v>
      </c>
      <c r="AI80" s="34">
        <f>PXIL!L80</f>
        <v>0</v>
      </c>
      <c r="AJ80" s="34">
        <f>PXIL!R80</f>
        <v>0</v>
      </c>
      <c r="AK80" s="34">
        <f>RTM_IEX!L80</f>
        <v>10.65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8.64</v>
      </c>
      <c r="H81">
        <f>PPCL_Spot!R81</f>
        <v>0</v>
      </c>
      <c r="I81">
        <f>Bawana_NG!R81</f>
        <v>-0.14000000000000004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4.84</v>
      </c>
      <c r="AB81" s="75">
        <f>-STOA!R81</f>
        <v>0</v>
      </c>
      <c r="AC81">
        <f t="shared" si="3"/>
        <v>0.23057093785310737</v>
      </c>
      <c r="AD81">
        <f t="shared" si="4"/>
        <v>25.689429062146893</v>
      </c>
      <c r="AE81">
        <f>'IDT-1'!D81</f>
        <v>0</v>
      </c>
      <c r="AF81" s="24"/>
      <c r="AG81">
        <f t="shared" si="5"/>
        <v>25.689429062146893</v>
      </c>
      <c r="AI81" s="34">
        <f>PXIL!L81</f>
        <v>0</v>
      </c>
      <c r="AJ81" s="34">
        <f>PXIL!R81</f>
        <v>0</v>
      </c>
      <c r="AK81" s="34">
        <f>RTM_IEX!L81</f>
        <v>12.58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8.64</v>
      </c>
      <c r="H82">
        <f>PPCL_Spot!R82</f>
        <v>0</v>
      </c>
      <c r="I82">
        <f>Bawana_NG!R82</f>
        <v>-0.14000000000000004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4.84</v>
      </c>
      <c r="AB82" s="75">
        <f>-STOA!R82</f>
        <v>0</v>
      </c>
      <c r="AC82">
        <f t="shared" si="3"/>
        <v>0.23488293785310738</v>
      </c>
      <c r="AD82">
        <f t="shared" si="4"/>
        <v>26.175117062146892</v>
      </c>
      <c r="AE82">
        <f>'IDT-1'!D82</f>
        <v>0</v>
      </c>
      <c r="AF82" s="24"/>
      <c r="AG82">
        <f t="shared" si="5"/>
        <v>26.175117062146892</v>
      </c>
      <c r="AI82" s="34">
        <f>PXIL!L82</f>
        <v>0</v>
      </c>
      <c r="AJ82" s="34">
        <f>PXIL!R82</f>
        <v>0</v>
      </c>
      <c r="AK82" s="34">
        <f>RTM_IEX!L82</f>
        <v>13.07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8.64</v>
      </c>
      <c r="H83">
        <f>PPCL_Spot!R83</f>
        <v>0</v>
      </c>
      <c r="I83">
        <f>Bawana_NG!R83</f>
        <v>-0.14000000000000004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4.84</v>
      </c>
      <c r="AB83" s="75">
        <f>-STOA!R83</f>
        <v>0</v>
      </c>
      <c r="AC83">
        <f t="shared" si="3"/>
        <v>0.23998693785310737</v>
      </c>
      <c r="AD83">
        <f t="shared" si="4"/>
        <v>26.750013062146895</v>
      </c>
      <c r="AE83">
        <f>'IDT-1'!D83</f>
        <v>0</v>
      </c>
      <c r="AF83" s="24"/>
      <c r="AG83">
        <f t="shared" si="5"/>
        <v>26.750013062146895</v>
      </c>
      <c r="AI83" s="34">
        <f>PXIL!L83</f>
        <v>0</v>
      </c>
      <c r="AJ83" s="34">
        <f>PXIL!R83</f>
        <v>0</v>
      </c>
      <c r="AK83" s="34">
        <f>RTM_IEX!L83</f>
        <v>13.65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8.64</v>
      </c>
      <c r="H84">
        <f>PPCL_Spot!R84</f>
        <v>0</v>
      </c>
      <c r="I84">
        <f>Bawana_NG!R84</f>
        <v>-0.14000000000000004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4.84</v>
      </c>
      <c r="AB84" s="75">
        <f>-STOA!R84</f>
        <v>0</v>
      </c>
      <c r="AC84">
        <f t="shared" si="3"/>
        <v>0.23998693785310737</v>
      </c>
      <c r="AD84">
        <f t="shared" si="4"/>
        <v>26.750013062146895</v>
      </c>
      <c r="AE84">
        <f>'IDT-1'!D84</f>
        <v>0</v>
      </c>
      <c r="AF84" s="24"/>
      <c r="AG84">
        <f t="shared" si="5"/>
        <v>26.750013062146895</v>
      </c>
      <c r="AI84" s="34">
        <f>PXIL!L84</f>
        <v>0</v>
      </c>
      <c r="AJ84" s="34">
        <f>PXIL!R84</f>
        <v>0</v>
      </c>
      <c r="AK84" s="34">
        <f>RTM_IEX!L84</f>
        <v>13.65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8.64</v>
      </c>
      <c r="H85">
        <f>PPCL_Spot!R85</f>
        <v>0</v>
      </c>
      <c r="I85">
        <f>Bawana_NG!R85</f>
        <v>-0.14000000000000004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4.84</v>
      </c>
      <c r="AB85" s="75">
        <f>-STOA!R85</f>
        <v>0</v>
      </c>
      <c r="AC85">
        <f t="shared" si="3"/>
        <v>0.24086693785310737</v>
      </c>
      <c r="AD85">
        <f t="shared" si="4"/>
        <v>26.849133062146894</v>
      </c>
      <c r="AE85">
        <f>'IDT-1'!D85</f>
        <v>0</v>
      </c>
      <c r="AF85" s="24"/>
      <c r="AG85">
        <f t="shared" si="5"/>
        <v>26.849133062146894</v>
      </c>
      <c r="AI85" s="34">
        <f>PXIL!L85</f>
        <v>0</v>
      </c>
      <c r="AJ85" s="34">
        <f>PXIL!R85</f>
        <v>0</v>
      </c>
      <c r="AK85" s="34">
        <f>RTM_IEX!L85</f>
        <v>13.75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9.27</v>
      </c>
      <c r="H86">
        <f>PPCL_Spot!R86</f>
        <v>0</v>
      </c>
      <c r="I86">
        <f>Bawana_NG!R86</f>
        <v>-0.14000000000000004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4.84</v>
      </c>
      <c r="AB86" s="75">
        <f>-STOA!R86</f>
        <v>0</v>
      </c>
      <c r="AC86">
        <f t="shared" si="3"/>
        <v>0.24720293785310735</v>
      </c>
      <c r="AD86">
        <f t="shared" si="4"/>
        <v>27.562797062146892</v>
      </c>
      <c r="AE86">
        <f>'IDT-1'!D86</f>
        <v>0</v>
      </c>
      <c r="AF86" s="24"/>
      <c r="AG86">
        <f t="shared" si="5"/>
        <v>27.562797062146892</v>
      </c>
      <c r="AI86" s="34">
        <f>PXIL!L86</f>
        <v>0</v>
      </c>
      <c r="AJ86" s="34">
        <f>PXIL!R86</f>
        <v>0</v>
      </c>
      <c r="AK86" s="34">
        <f>RTM_IEX!L86</f>
        <v>13.84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9.27</v>
      </c>
      <c r="H87">
        <f>PPCL_Spot!R87</f>
        <v>0</v>
      </c>
      <c r="I87">
        <f>Bawana_NG!R87</f>
        <v>-0.14000000000000004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4.84</v>
      </c>
      <c r="AB87" s="75">
        <f>-STOA!R87</f>
        <v>0</v>
      </c>
      <c r="AC87">
        <f t="shared" si="3"/>
        <v>0.24975493785310734</v>
      </c>
      <c r="AD87">
        <f t="shared" si="4"/>
        <v>27.850245062146893</v>
      </c>
      <c r="AE87">
        <f>'IDT-1'!D87</f>
        <v>0</v>
      </c>
      <c r="AF87" s="24"/>
      <c r="AG87">
        <f t="shared" si="5"/>
        <v>27.850245062146893</v>
      </c>
      <c r="AI87" s="34">
        <f>PXIL!L87</f>
        <v>0</v>
      </c>
      <c r="AJ87" s="34">
        <f>PXIL!R87</f>
        <v>0</v>
      </c>
      <c r="AK87" s="34">
        <f>RTM_IEX!L87</f>
        <v>14.13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9.27</v>
      </c>
      <c r="H88">
        <f>PPCL_Spot!R88</f>
        <v>0</v>
      </c>
      <c r="I88">
        <f>Bawana_NG!R88</f>
        <v>-0.14000000000000004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4.84</v>
      </c>
      <c r="AB88" s="75">
        <f>-STOA!R88</f>
        <v>0</v>
      </c>
      <c r="AC88">
        <f t="shared" si="3"/>
        <v>0.24553093785310734</v>
      </c>
      <c r="AD88">
        <f t="shared" si="4"/>
        <v>27.37446906214689</v>
      </c>
      <c r="AE88">
        <f>'IDT-1'!D88</f>
        <v>0</v>
      </c>
      <c r="AF88" s="24"/>
      <c r="AG88">
        <f t="shared" si="5"/>
        <v>27.37446906214689</v>
      </c>
      <c r="AI88" s="34">
        <f>PXIL!L88</f>
        <v>0</v>
      </c>
      <c r="AJ88" s="34">
        <f>PXIL!R88</f>
        <v>0</v>
      </c>
      <c r="AK88" s="34">
        <f>RTM_IEX!L88</f>
        <v>13.65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9.27</v>
      </c>
      <c r="H89">
        <f>PPCL_Spot!R89</f>
        <v>0</v>
      </c>
      <c r="I89">
        <f>Bawana_NG!R89</f>
        <v>-0.14000000000000004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4.84</v>
      </c>
      <c r="AB89" s="75">
        <f>-STOA!R89</f>
        <v>0</v>
      </c>
      <c r="AC89">
        <f t="shared" si="3"/>
        <v>0.24553093785310734</v>
      </c>
      <c r="AD89">
        <f t="shared" si="4"/>
        <v>27.37446906214689</v>
      </c>
      <c r="AE89">
        <f>'IDT-1'!D89</f>
        <v>0</v>
      </c>
      <c r="AF89" s="24"/>
      <c r="AG89">
        <f t="shared" si="5"/>
        <v>27.37446906214689</v>
      </c>
      <c r="AI89" s="34">
        <f>PXIL!L89</f>
        <v>0</v>
      </c>
      <c r="AJ89" s="34">
        <f>PXIL!R89</f>
        <v>0</v>
      </c>
      <c r="AK89" s="34">
        <f>RTM_IEX!L89</f>
        <v>13.65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9.27</v>
      </c>
      <c r="H90">
        <f>PPCL_Spot!R90</f>
        <v>0</v>
      </c>
      <c r="I90">
        <f>Bawana_NG!R90</f>
        <v>-0.14000000000000004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4.84</v>
      </c>
      <c r="AB90" s="75">
        <f>-STOA!R90</f>
        <v>0</v>
      </c>
      <c r="AC90">
        <f t="shared" si="3"/>
        <v>0.24465093785310735</v>
      </c>
      <c r="AD90">
        <f t="shared" si="4"/>
        <v>27.275349062146891</v>
      </c>
      <c r="AE90">
        <f>'IDT-1'!D90</f>
        <v>0</v>
      </c>
      <c r="AF90" s="24"/>
      <c r="AG90">
        <f t="shared" si="5"/>
        <v>27.275349062146891</v>
      </c>
      <c r="AI90" s="34">
        <f>PXIL!L90</f>
        <v>0</v>
      </c>
      <c r="AJ90" s="34">
        <f>PXIL!R90</f>
        <v>0</v>
      </c>
      <c r="AK90" s="34">
        <f>RTM_IEX!L90</f>
        <v>13.55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9.39</v>
      </c>
      <c r="H91">
        <f>PPCL_Spot!R91</f>
        <v>0</v>
      </c>
      <c r="I91">
        <f>Bawana_NG!R91</f>
        <v>-0.14000000000000004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4.84</v>
      </c>
      <c r="AB91" s="75">
        <f>-STOA!R91</f>
        <v>0</v>
      </c>
      <c r="AC91">
        <f t="shared" si="3"/>
        <v>0.24570693785310735</v>
      </c>
      <c r="AD91">
        <f t="shared" si="4"/>
        <v>27.394293062146893</v>
      </c>
      <c r="AE91">
        <f>'IDT-1'!D91</f>
        <v>0</v>
      </c>
      <c r="AF91" s="24"/>
      <c r="AG91">
        <f t="shared" si="5"/>
        <v>27.394293062146893</v>
      </c>
      <c r="AI91" s="34">
        <f>PXIL!L91</f>
        <v>0</v>
      </c>
      <c r="AJ91" s="34">
        <f>PXIL!R91</f>
        <v>0</v>
      </c>
      <c r="AK91" s="34">
        <f>RTM_IEX!L91</f>
        <v>13.55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9.39</v>
      </c>
      <c r="H92">
        <f>PPCL_Spot!R92</f>
        <v>0</v>
      </c>
      <c r="I92">
        <f>Bawana_NG!R92</f>
        <v>-0.14000000000000004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4.84</v>
      </c>
      <c r="AB92" s="75">
        <f>-STOA!R92</f>
        <v>0</v>
      </c>
      <c r="AC92">
        <f t="shared" si="3"/>
        <v>0.24570693785310735</v>
      </c>
      <c r="AD92">
        <f t="shared" si="4"/>
        <v>27.394293062146893</v>
      </c>
      <c r="AE92">
        <f>'IDT-1'!D92</f>
        <v>0</v>
      </c>
      <c r="AF92" s="24"/>
      <c r="AG92">
        <f t="shared" si="5"/>
        <v>27.394293062146893</v>
      </c>
      <c r="AI92" s="34">
        <f>PXIL!L92</f>
        <v>0</v>
      </c>
      <c r="AJ92" s="34">
        <f>PXIL!R92</f>
        <v>0</v>
      </c>
      <c r="AK92" s="34">
        <f>RTM_IEX!L92</f>
        <v>13.55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9.39</v>
      </c>
      <c r="H93">
        <f>PPCL_Spot!R93</f>
        <v>0</v>
      </c>
      <c r="I93">
        <f>Bawana_NG!R93</f>
        <v>-0.14000000000000004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4.84</v>
      </c>
      <c r="AB93" s="75">
        <f>-STOA!R93</f>
        <v>0</v>
      </c>
      <c r="AC93">
        <f t="shared" si="3"/>
        <v>0.24403493785310734</v>
      </c>
      <c r="AD93">
        <f t="shared" si="4"/>
        <v>27.205965062146891</v>
      </c>
      <c r="AE93">
        <f>'IDT-1'!D93</f>
        <v>0</v>
      </c>
      <c r="AF93" s="24"/>
      <c r="AG93">
        <f t="shared" si="5"/>
        <v>27.205965062146891</v>
      </c>
      <c r="AI93" s="34">
        <f>PXIL!L93</f>
        <v>0</v>
      </c>
      <c r="AJ93" s="34">
        <f>PXIL!R93</f>
        <v>0</v>
      </c>
      <c r="AK93" s="34">
        <f>RTM_IEX!L93</f>
        <v>13.36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9.39</v>
      </c>
      <c r="H94">
        <f>PPCL_Spot!R94</f>
        <v>0</v>
      </c>
      <c r="I94">
        <f>Bawana_NG!R94</f>
        <v>-0.14000000000000004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4.84</v>
      </c>
      <c r="AB94" s="75">
        <f>-STOA!R94</f>
        <v>0</v>
      </c>
      <c r="AC94">
        <f t="shared" si="3"/>
        <v>0.24315493785310732</v>
      </c>
      <c r="AD94">
        <f t="shared" si="4"/>
        <v>27.106845062146895</v>
      </c>
      <c r="AE94">
        <f>'IDT-1'!D94</f>
        <v>0</v>
      </c>
      <c r="AF94" s="24"/>
      <c r="AG94">
        <f t="shared" si="5"/>
        <v>27.106845062146895</v>
      </c>
      <c r="AI94" s="34">
        <f>PXIL!L94</f>
        <v>0</v>
      </c>
      <c r="AJ94" s="34">
        <f>PXIL!R94</f>
        <v>0</v>
      </c>
      <c r="AK94" s="34">
        <f>RTM_IEX!L94</f>
        <v>13.26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9.39</v>
      </c>
      <c r="H95">
        <f>PPCL_Spot!R95</f>
        <v>0</v>
      </c>
      <c r="I95">
        <f>Bawana_NG!R95</f>
        <v>-0.14000000000000004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4.84</v>
      </c>
      <c r="AB95" s="75">
        <f>-STOA!R95</f>
        <v>0</v>
      </c>
      <c r="AC95">
        <f t="shared" si="3"/>
        <v>0.23972293785310733</v>
      </c>
      <c r="AD95">
        <f t="shared" si="4"/>
        <v>26.720277062146895</v>
      </c>
      <c r="AE95">
        <f>'IDT-1'!D95</f>
        <v>0</v>
      </c>
      <c r="AF95" s="24"/>
      <c r="AG95">
        <f t="shared" si="5"/>
        <v>26.720277062146895</v>
      </c>
      <c r="AI95" s="34">
        <f>PXIL!L95</f>
        <v>0</v>
      </c>
      <c r="AJ95" s="34">
        <f>PXIL!R95</f>
        <v>0</v>
      </c>
      <c r="AK95" s="34">
        <f>RTM_IEX!L95</f>
        <v>12.87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9.39</v>
      </c>
      <c r="H96">
        <f>PPCL_Spot!R96</f>
        <v>0</v>
      </c>
      <c r="I96">
        <f>Bawana_NG!R96</f>
        <v>-0.14000000000000004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4.84</v>
      </c>
      <c r="AB96" s="75">
        <f>-STOA!R96</f>
        <v>0</v>
      </c>
      <c r="AC96">
        <f t="shared" si="3"/>
        <v>0.23039493785310733</v>
      </c>
      <c r="AD96">
        <f t="shared" si="4"/>
        <v>25.669605062146893</v>
      </c>
      <c r="AE96">
        <f>'IDT-1'!D96</f>
        <v>0</v>
      </c>
      <c r="AF96" s="24"/>
      <c r="AG96">
        <f t="shared" si="5"/>
        <v>25.669605062146893</v>
      </c>
      <c r="AI96" s="34">
        <f>PXIL!L96</f>
        <v>0</v>
      </c>
      <c r="AJ96" s="34">
        <f>PXIL!R96</f>
        <v>0</v>
      </c>
      <c r="AK96" s="34">
        <f>RTM_IEX!L96</f>
        <v>11.81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9.39</v>
      </c>
      <c r="H97">
        <f>PPCL_Spot!R97</f>
        <v>0</v>
      </c>
      <c r="I97">
        <f>Bawana_NG!R97</f>
        <v>-0.14000000000000004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4.84</v>
      </c>
      <c r="AB97" s="75">
        <f>-STOA!R97</f>
        <v>0</v>
      </c>
      <c r="AC97">
        <f t="shared" si="3"/>
        <v>0.22696293785310734</v>
      </c>
      <c r="AD97">
        <f t="shared" si="4"/>
        <v>25.283037062146892</v>
      </c>
      <c r="AE97">
        <f>'IDT-1'!D97</f>
        <v>0</v>
      </c>
      <c r="AF97" s="24"/>
      <c r="AG97">
        <f t="shared" si="5"/>
        <v>25.283037062146892</v>
      </c>
      <c r="AI97" s="34">
        <f>PXIL!L97</f>
        <v>0</v>
      </c>
      <c r="AJ97" s="34">
        <f>PXIL!R97</f>
        <v>0</v>
      </c>
      <c r="AK97" s="34">
        <f>RTM_IEX!L97</f>
        <v>11.42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9.39</v>
      </c>
      <c r="H98">
        <f>PPCL_Spot!R98</f>
        <v>0</v>
      </c>
      <c r="I98">
        <f>Bawana_NG!R98</f>
        <v>-0.14000000000000004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4.84</v>
      </c>
      <c r="AB98" s="75">
        <f>-STOA!R98</f>
        <v>0</v>
      </c>
      <c r="AC98">
        <f t="shared" si="3"/>
        <v>0.22441093785310734</v>
      </c>
      <c r="AD98">
        <f t="shared" si="4"/>
        <v>24.995589062146891</v>
      </c>
      <c r="AE98">
        <f>'IDT-1'!D98</f>
        <v>0</v>
      </c>
      <c r="AF98" s="24"/>
      <c r="AG98">
        <f t="shared" si="5"/>
        <v>24.995589062146891</v>
      </c>
      <c r="AI98" s="34">
        <f>PXIL!L98</f>
        <v>0</v>
      </c>
      <c r="AJ98" s="34">
        <f>PXIL!R98</f>
        <v>0</v>
      </c>
      <c r="AK98" s="34">
        <f>RTM_IEX!L98</f>
        <v>11.13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0.21481891233002226</v>
      </c>
      <c r="H99">
        <f t="shared" si="6"/>
        <v>0</v>
      </c>
      <c r="I99">
        <f t="shared" si="6"/>
        <v>-3.3460000000000035E-3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0.16459000000000021</v>
      </c>
      <c r="AB99" s="75">
        <f t="shared" si="6"/>
        <v>0</v>
      </c>
      <c r="AC99">
        <f t="shared" si="6"/>
        <v>5.8970526431934645E-3</v>
      </c>
      <c r="AD99">
        <f t="shared" si="6"/>
        <v>0.65750085968682859</v>
      </c>
      <c r="AE99">
        <f t="shared" ref="AE99:AR99" si="7">SUM(AE3:AE98)/4000</f>
        <v>0</v>
      </c>
      <c r="AG99">
        <f t="shared" si="7"/>
        <v>0.65750085968682859</v>
      </c>
      <c r="AI99">
        <f t="shared" si="7"/>
        <v>0</v>
      </c>
      <c r="AJ99">
        <f t="shared" si="7"/>
        <v>0</v>
      </c>
      <c r="AK99">
        <f t="shared" si="7"/>
        <v>0.28733499999999984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45104</v>
      </c>
      <c r="B1" s="195"/>
      <c r="C1" s="195"/>
      <c r="D1" s="195"/>
      <c r="E1" s="195" t="s">
        <v>192</v>
      </c>
      <c r="F1" s="195" t="s">
        <v>193</v>
      </c>
      <c r="G1" s="195" t="s">
        <v>190</v>
      </c>
      <c r="H1" s="195" t="s">
        <v>191</v>
      </c>
      <c r="I1" s="195" t="s">
        <v>194</v>
      </c>
      <c r="J1" s="195" t="s">
        <v>195</v>
      </c>
      <c r="K1" s="195" t="s">
        <v>196</v>
      </c>
      <c r="L1" s="195" t="s">
        <v>200</v>
      </c>
      <c r="M1" s="195" t="s">
        <v>201</v>
      </c>
      <c r="N1" s="195" t="s">
        <v>202</v>
      </c>
      <c r="O1" s="195" t="s">
        <v>197</v>
      </c>
      <c r="P1" s="204" t="s">
        <v>143</v>
      </c>
      <c r="Q1" s="204" t="s">
        <v>144</v>
      </c>
      <c r="R1" s="207" t="s">
        <v>323</v>
      </c>
      <c r="S1" s="207" t="s">
        <v>482</v>
      </c>
      <c r="T1" s="40" t="s">
        <v>287</v>
      </c>
      <c r="U1" s="205" t="s">
        <v>288</v>
      </c>
      <c r="V1" s="65" t="s">
        <v>301</v>
      </c>
      <c r="W1" s="65" t="s">
        <v>287</v>
      </c>
      <c r="X1" s="195" t="s">
        <v>319</v>
      </c>
      <c r="Y1" s="202" t="s">
        <v>222</v>
      </c>
      <c r="Z1" s="202" t="s">
        <v>223</v>
      </c>
      <c r="AA1" s="206" t="s">
        <v>198</v>
      </c>
      <c r="AB1" s="206" t="s">
        <v>199</v>
      </c>
      <c r="AC1" s="25" t="s">
        <v>189</v>
      </c>
      <c r="AD1" s="195" t="s">
        <v>142</v>
      </c>
      <c r="AG1" s="195" t="s">
        <v>276</v>
      </c>
      <c r="AI1" s="202" t="s">
        <v>367</v>
      </c>
      <c r="AJ1" s="202" t="s">
        <v>368</v>
      </c>
      <c r="AK1" s="202" t="s">
        <v>369</v>
      </c>
      <c r="AL1" s="202" t="s">
        <v>370</v>
      </c>
      <c r="AM1" s="202" t="s">
        <v>371</v>
      </c>
      <c r="AN1" s="202" t="s">
        <v>372</v>
      </c>
      <c r="AO1" s="201" t="s">
        <v>395</v>
      </c>
      <c r="AP1" s="201" t="s">
        <v>396</v>
      </c>
      <c r="AQ1" s="201" t="s">
        <v>397</v>
      </c>
      <c r="AR1" s="201" t="s">
        <v>398</v>
      </c>
    </row>
    <row r="2" spans="1:44">
      <c r="A2" s="25" t="s">
        <v>44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204"/>
      <c r="Q2" s="204"/>
      <c r="R2" s="207"/>
      <c r="S2" s="207"/>
      <c r="T2" s="40" t="s">
        <v>300</v>
      </c>
      <c r="U2" s="205"/>
      <c r="V2" s="65" t="s">
        <v>289</v>
      </c>
      <c r="W2" s="65" t="s">
        <v>289</v>
      </c>
      <c r="X2" s="195"/>
      <c r="Y2" s="202"/>
      <c r="Z2" s="202"/>
      <c r="AA2" s="206"/>
      <c r="AB2" s="206"/>
      <c r="AC2" s="25">
        <f>Losses!B3</f>
        <v>8.8000000000000005E-3</v>
      </c>
      <c r="AD2" s="195"/>
      <c r="AE2" t="s">
        <v>274</v>
      </c>
      <c r="AG2" s="195"/>
      <c r="AI2" s="202"/>
      <c r="AJ2" s="202"/>
      <c r="AK2" s="202"/>
      <c r="AL2" s="202"/>
      <c r="AM2" s="202"/>
      <c r="AN2" s="202"/>
      <c r="AO2" s="201"/>
      <c r="AP2" s="201"/>
      <c r="AQ2" s="201"/>
      <c r="AR2" s="20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18.606801999999998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0.16373985759999998</v>
      </c>
      <c r="AD3">
        <f>SUM(B3:AB3,AI3:AR3)-AC3</f>
        <v>18.443062142399999</v>
      </c>
      <c r="AE3">
        <v>0</v>
      </c>
      <c r="AF3" s="24"/>
      <c r="AG3">
        <f>SUM(AD3:AF3)</f>
        <v>18.443062142399999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15.312101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0.13474648880000001</v>
      </c>
      <c r="AD4">
        <f t="shared" ref="AD4:AD67" si="1">SUM(B4:AB4,AI4:AR4)-AC4</f>
        <v>15.177354511200001</v>
      </c>
      <c r="AE4">
        <v>0</v>
      </c>
      <c r="AF4" s="24"/>
      <c r="AG4">
        <f t="shared" ref="AG4:AG67" si="2">SUM(AD4:AF4)</f>
        <v>15.177354511200001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13.710241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0.12065012080000001</v>
      </c>
      <c r="AD5">
        <f t="shared" si="1"/>
        <v>13.589590879199999</v>
      </c>
      <c r="AE5">
        <v>0</v>
      </c>
      <c r="AF5" s="24"/>
      <c r="AG5">
        <f t="shared" si="2"/>
        <v>13.589590879199999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10.925998999999999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9.61487912E-2</v>
      </c>
      <c r="AD6">
        <f t="shared" si="1"/>
        <v>10.8298502088</v>
      </c>
      <c r="AE6">
        <v>0</v>
      </c>
      <c r="AF6" s="24"/>
      <c r="AG6">
        <f t="shared" si="2"/>
        <v>10.8298502088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12.262435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0.107909428</v>
      </c>
      <c r="AD7">
        <f t="shared" si="1"/>
        <v>12.154525572000001</v>
      </c>
      <c r="AE7">
        <v>0</v>
      </c>
      <c r="AF7" s="24"/>
      <c r="AG7">
        <f t="shared" si="2"/>
        <v>12.154525572000001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11.335445999999999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9.9751924800000003E-2</v>
      </c>
      <c r="AD8">
        <f t="shared" si="1"/>
        <v>11.2356940752</v>
      </c>
      <c r="AE8">
        <v>0</v>
      </c>
      <c r="AF8" s="24"/>
      <c r="AG8">
        <f t="shared" si="2"/>
        <v>11.2356940752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10.289821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9.0550424800000001E-2</v>
      </c>
      <c r="AD9">
        <f t="shared" si="1"/>
        <v>10.1992705752</v>
      </c>
      <c r="AE9">
        <v>0</v>
      </c>
      <c r="AF9" s="24"/>
      <c r="AG9">
        <f t="shared" si="2"/>
        <v>10.1992705752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13.759886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0.1210869968</v>
      </c>
      <c r="AD10">
        <f t="shared" si="1"/>
        <v>13.638799003199999</v>
      </c>
      <c r="AE10">
        <v>0</v>
      </c>
      <c r="AF10" s="24"/>
      <c r="AG10">
        <f t="shared" si="2"/>
        <v>13.638799003199999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12.854905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0.11312316400000001</v>
      </c>
      <c r="AD11">
        <f t="shared" si="1"/>
        <v>12.741781836000001</v>
      </c>
      <c r="AE11">
        <v>0</v>
      </c>
      <c r="AF11" s="24"/>
      <c r="AG11">
        <f t="shared" si="2"/>
        <v>12.741781836000001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13.111833000000001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0.11538413040000001</v>
      </c>
      <c r="AD12">
        <f t="shared" si="1"/>
        <v>12.9964488696</v>
      </c>
      <c r="AE12">
        <v>0</v>
      </c>
      <c r="AF12" s="24"/>
      <c r="AG12">
        <f t="shared" si="2"/>
        <v>12.9964488696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13.796430000000001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0.12140858400000001</v>
      </c>
      <c r="AD13">
        <f t="shared" si="1"/>
        <v>13.675021416000002</v>
      </c>
      <c r="AE13">
        <v>0</v>
      </c>
      <c r="AF13" s="24"/>
      <c r="AG13">
        <f t="shared" si="2"/>
        <v>13.675021416000002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12.669221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0.11148914480000001</v>
      </c>
      <c r="AD14">
        <f t="shared" si="1"/>
        <v>12.5577318552</v>
      </c>
      <c r="AE14">
        <v>0</v>
      </c>
      <c r="AF14" s="24"/>
      <c r="AG14">
        <f t="shared" si="2"/>
        <v>12.5577318552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15.325203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0.13486178640000002</v>
      </c>
      <c r="AD15">
        <f t="shared" si="1"/>
        <v>15.1903412136</v>
      </c>
      <c r="AE15">
        <v>0</v>
      </c>
      <c r="AF15" s="24"/>
      <c r="AG15">
        <f t="shared" si="2"/>
        <v>15.1903412136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15.284361000000001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0.13450237680000002</v>
      </c>
      <c r="AD16">
        <f t="shared" si="1"/>
        <v>15.1498586232</v>
      </c>
      <c r="AE16">
        <v>0</v>
      </c>
      <c r="AF16" s="24"/>
      <c r="AG16">
        <f t="shared" si="2"/>
        <v>15.1498586232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16.449852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0.14475869760000001</v>
      </c>
      <c r="AD17">
        <f t="shared" si="1"/>
        <v>16.3050933024</v>
      </c>
      <c r="AE17">
        <v>0</v>
      </c>
      <c r="AF17" s="24"/>
      <c r="AG17">
        <f t="shared" si="2"/>
        <v>16.3050933024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16.311664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0.14354264320000001</v>
      </c>
      <c r="AD18">
        <f t="shared" si="1"/>
        <v>16.1681213568</v>
      </c>
      <c r="AE18">
        <v>0</v>
      </c>
      <c r="AF18" s="24"/>
      <c r="AG18">
        <f t="shared" si="2"/>
        <v>16.1681213568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18.863033000000001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0.16599469040000003</v>
      </c>
      <c r="AD19">
        <f t="shared" si="1"/>
        <v>18.6970383096</v>
      </c>
      <c r="AE19">
        <v>0</v>
      </c>
      <c r="AF19" s="24"/>
      <c r="AG19">
        <f t="shared" si="2"/>
        <v>18.6970383096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19.359998999999998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2.52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0.19254399119999999</v>
      </c>
      <c r="AD20">
        <f t="shared" si="1"/>
        <v>21.687455008799997</v>
      </c>
      <c r="AE20">
        <v>0</v>
      </c>
      <c r="AF20" s="24"/>
      <c r="AG20">
        <f t="shared" si="2"/>
        <v>21.687455008799997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19.359998999999998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4.74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0.21207999119999998</v>
      </c>
      <c r="AD21">
        <f t="shared" si="1"/>
        <v>23.887919008799997</v>
      </c>
      <c r="AE21">
        <v>0</v>
      </c>
      <c r="AF21" s="24"/>
      <c r="AG21">
        <f t="shared" si="2"/>
        <v>23.887919008799997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16.467459000000002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0.14491363920000003</v>
      </c>
      <c r="AD22">
        <f t="shared" si="1"/>
        <v>16.322545360800003</v>
      </c>
      <c r="AE22">
        <v>0</v>
      </c>
      <c r="AF22" s="24"/>
      <c r="AG22">
        <f t="shared" si="2"/>
        <v>16.322545360800003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19.359998999999998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1.26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0.1814559912</v>
      </c>
      <c r="AD23">
        <f t="shared" si="1"/>
        <v>20.4385430088</v>
      </c>
      <c r="AE23">
        <v>0</v>
      </c>
      <c r="AF23" s="24"/>
      <c r="AG23">
        <f t="shared" si="2"/>
        <v>20.4385430088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18.188161000000001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0.16005581680000003</v>
      </c>
      <c r="AD24">
        <f t="shared" si="1"/>
        <v>18.028105183200001</v>
      </c>
      <c r="AE24">
        <v>0</v>
      </c>
      <c r="AF24" s="24"/>
      <c r="AG24">
        <f t="shared" si="2"/>
        <v>18.028105183200001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19.292397999999999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1.06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0.17910110239999999</v>
      </c>
      <c r="AD25">
        <f t="shared" si="1"/>
        <v>20.173296897599997</v>
      </c>
      <c r="AE25">
        <v>0</v>
      </c>
      <c r="AF25" s="24"/>
      <c r="AG25">
        <f t="shared" si="2"/>
        <v>20.173296897599997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19.359998999999998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2.52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0.19254399119999999</v>
      </c>
      <c r="AD26">
        <f t="shared" si="1"/>
        <v>21.687455008799997</v>
      </c>
      <c r="AE26">
        <v>0</v>
      </c>
      <c r="AF26" s="24"/>
      <c r="AG26">
        <f t="shared" si="2"/>
        <v>21.687455008799997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19.359998999999998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0.68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0.1763519912</v>
      </c>
      <c r="AD27">
        <f t="shared" si="1"/>
        <v>19.863647008799997</v>
      </c>
      <c r="AE27">
        <v>0</v>
      </c>
      <c r="AF27" s="24"/>
      <c r="AG27">
        <f t="shared" si="2"/>
        <v>19.863647008799997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19.359998999999998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3.97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0.20530399119999998</v>
      </c>
      <c r="AD28">
        <f t="shared" si="1"/>
        <v>23.124695008799996</v>
      </c>
      <c r="AE28">
        <v>0</v>
      </c>
      <c r="AF28" s="24"/>
      <c r="AG28">
        <f t="shared" si="2"/>
        <v>23.124695008799996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19.359998999999998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2.23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0.18999199119999999</v>
      </c>
      <c r="AD29">
        <f t="shared" si="1"/>
        <v>21.400007008799999</v>
      </c>
      <c r="AE29">
        <v>0</v>
      </c>
      <c r="AF29" s="24"/>
      <c r="AG29">
        <f t="shared" si="2"/>
        <v>21.400007008799999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19.359998999999998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4.45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0.20952799119999999</v>
      </c>
      <c r="AD30">
        <f t="shared" si="1"/>
        <v>23.600471008799996</v>
      </c>
      <c r="AE30">
        <v>0</v>
      </c>
      <c r="AF30" s="24"/>
      <c r="AG30">
        <f t="shared" si="2"/>
        <v>23.600471008799996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19.359998999999998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4.16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0.20697599119999999</v>
      </c>
      <c r="AD31">
        <f t="shared" si="1"/>
        <v>23.313023008799998</v>
      </c>
      <c r="AE31">
        <v>0</v>
      </c>
      <c r="AF31" s="24"/>
      <c r="AG31">
        <f t="shared" si="2"/>
        <v>23.313023008799998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0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19.359998999999998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3.68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0.20275199120000001</v>
      </c>
      <c r="AD32">
        <f t="shared" si="1"/>
        <v>22.837247008799999</v>
      </c>
      <c r="AE32">
        <v>0</v>
      </c>
      <c r="AF32" s="24"/>
      <c r="AG32">
        <f t="shared" si="2"/>
        <v>22.837247008799999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0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19.359998999999998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2.0299999999999998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0.1882319912</v>
      </c>
      <c r="AD33">
        <f t="shared" si="1"/>
        <v>21.201767008800001</v>
      </c>
      <c r="AE33">
        <v>0</v>
      </c>
      <c r="AF33" s="24"/>
      <c r="AG33">
        <f t="shared" si="2"/>
        <v>21.201767008800001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0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19.359998999999998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3.29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0.19931999119999999</v>
      </c>
      <c r="AD34">
        <f t="shared" si="1"/>
        <v>22.450679008799998</v>
      </c>
      <c r="AE34">
        <v>0</v>
      </c>
      <c r="AF34" s="24"/>
      <c r="AG34">
        <f t="shared" si="2"/>
        <v>22.450679008799998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0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19.359998999999998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3.87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0.20442399120000002</v>
      </c>
      <c r="AD35">
        <f t="shared" si="1"/>
        <v>23.025575008800001</v>
      </c>
      <c r="AE35">
        <v>0</v>
      </c>
      <c r="AF35" s="24"/>
      <c r="AG35">
        <f t="shared" si="2"/>
        <v>23.025575008800001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0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19.359998999999998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3.29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0.19931999119999999</v>
      </c>
      <c r="AD36">
        <f t="shared" si="1"/>
        <v>22.450679008799998</v>
      </c>
      <c r="AE36">
        <v>0</v>
      </c>
      <c r="AF36" s="24"/>
      <c r="AG36">
        <f t="shared" si="2"/>
        <v>22.450679008799998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0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17.446845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1.65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0.16805223599999999</v>
      </c>
      <c r="AD37">
        <f t="shared" si="1"/>
        <v>18.928792763999997</v>
      </c>
      <c r="AE37">
        <v>0</v>
      </c>
      <c r="AF37" s="24"/>
      <c r="AG37">
        <f t="shared" si="2"/>
        <v>18.928792763999997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0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14.468114999999999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3.97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0.16225541200000002</v>
      </c>
      <c r="AD38">
        <f t="shared" si="1"/>
        <v>18.275859587999999</v>
      </c>
      <c r="AE38">
        <v>0</v>
      </c>
      <c r="AF38" s="24"/>
      <c r="AG38">
        <f t="shared" si="2"/>
        <v>18.275859587999999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0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12.765984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2.71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0.13618865920000001</v>
      </c>
      <c r="AD39">
        <f t="shared" si="1"/>
        <v>15.3397953408</v>
      </c>
      <c r="AE39">
        <v>0</v>
      </c>
      <c r="AF39" s="24"/>
      <c r="AG39">
        <f t="shared" si="2"/>
        <v>15.3397953408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0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11.170235999999999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0.87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0.10595407679999999</v>
      </c>
      <c r="AD40">
        <f t="shared" si="1"/>
        <v>11.934281923199999</v>
      </c>
      <c r="AE40">
        <v>0</v>
      </c>
      <c r="AF40" s="24"/>
      <c r="AG40">
        <f t="shared" si="2"/>
        <v>11.934281923199999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0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11.170235999999999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2.42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0.1195940768</v>
      </c>
      <c r="AD41">
        <f t="shared" si="1"/>
        <v>13.470641923199999</v>
      </c>
      <c r="AE41">
        <v>0</v>
      </c>
      <c r="AF41" s="24"/>
      <c r="AG41">
        <f t="shared" si="2"/>
        <v>13.470641923199999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0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11.170235999999999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9.8298076799999995E-2</v>
      </c>
      <c r="AD42">
        <f t="shared" si="1"/>
        <v>11.071937923199998</v>
      </c>
      <c r="AE42">
        <v>0</v>
      </c>
      <c r="AF42" s="24"/>
      <c r="AG42">
        <f t="shared" si="2"/>
        <v>11.071937923199998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0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11.170235999999999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1.74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0.18515407680000001</v>
      </c>
      <c r="AD43">
        <f t="shared" si="1"/>
        <v>20.8550819232</v>
      </c>
      <c r="AE43">
        <v>0</v>
      </c>
      <c r="AF43" s="24"/>
      <c r="AG43">
        <f t="shared" si="2"/>
        <v>20.8550819232</v>
      </c>
      <c r="AI43" s="34">
        <f>PXIL!M43</f>
        <v>0</v>
      </c>
      <c r="AJ43" s="34">
        <f>PXIL!S43</f>
        <v>0</v>
      </c>
      <c r="AK43" s="34">
        <f>RTM_IEX!M43</f>
        <v>8.1300000000000008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0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11.170235999999999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0.1494260768</v>
      </c>
      <c r="AD44">
        <f t="shared" si="1"/>
        <v>16.830809923199997</v>
      </c>
      <c r="AE44">
        <v>0</v>
      </c>
      <c r="AF44" s="24"/>
      <c r="AG44">
        <f t="shared" si="2"/>
        <v>16.830809923199997</v>
      </c>
      <c r="AI44" s="34">
        <f>PXIL!M44</f>
        <v>0</v>
      </c>
      <c r="AJ44" s="34">
        <f>PXIL!S44</f>
        <v>0</v>
      </c>
      <c r="AK44" s="34">
        <f>RTM_IEX!M44</f>
        <v>5.81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0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11.170235999999999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0.15365007680000001</v>
      </c>
      <c r="AD45">
        <f t="shared" si="1"/>
        <v>17.306585923199997</v>
      </c>
      <c r="AE45">
        <v>0</v>
      </c>
      <c r="AF45" s="24"/>
      <c r="AG45">
        <f t="shared" si="2"/>
        <v>17.306585923199997</v>
      </c>
      <c r="AI45" s="34">
        <f>PXIL!M45</f>
        <v>0</v>
      </c>
      <c r="AJ45" s="34">
        <f>PXIL!S45</f>
        <v>0</v>
      </c>
      <c r="AK45" s="34">
        <f>RTM_IEX!M45</f>
        <v>6.29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0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11.170235999999999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0.13921807680000001</v>
      </c>
      <c r="AD46">
        <f t="shared" si="1"/>
        <v>15.681017923199999</v>
      </c>
      <c r="AE46">
        <v>0</v>
      </c>
      <c r="AF46" s="24"/>
      <c r="AG46">
        <f t="shared" si="2"/>
        <v>15.681017923199999</v>
      </c>
      <c r="AI46" s="34">
        <f>PXIL!M46</f>
        <v>0</v>
      </c>
      <c r="AJ46" s="34">
        <f>PXIL!S46</f>
        <v>0</v>
      </c>
      <c r="AK46" s="34">
        <f>RTM_IEX!M46</f>
        <v>4.6500000000000004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11.170235999999999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0.1638580768</v>
      </c>
      <c r="AD47">
        <f t="shared" si="1"/>
        <v>18.456377923199998</v>
      </c>
      <c r="AE47">
        <v>0</v>
      </c>
      <c r="AF47" s="24"/>
      <c r="AG47">
        <f t="shared" si="2"/>
        <v>18.456377923199998</v>
      </c>
      <c r="AI47" s="34">
        <f>PXIL!M47</f>
        <v>0</v>
      </c>
      <c r="AJ47" s="34">
        <f>PXIL!S47</f>
        <v>0</v>
      </c>
      <c r="AK47" s="34">
        <f>RTM_IEX!M47</f>
        <v>7.45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0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11.170235999999999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0.1613060768</v>
      </c>
      <c r="AD48">
        <f t="shared" si="1"/>
        <v>18.1689299232</v>
      </c>
      <c r="AE48">
        <v>0</v>
      </c>
      <c r="AF48" s="24"/>
      <c r="AG48">
        <f t="shared" si="2"/>
        <v>18.1689299232</v>
      </c>
      <c r="AI48" s="34">
        <f>PXIL!M48</f>
        <v>0</v>
      </c>
      <c r="AJ48" s="34">
        <f>PXIL!S48</f>
        <v>0</v>
      </c>
      <c r="AK48" s="34">
        <f>RTM_IEX!M48</f>
        <v>7.16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0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11.170235999999999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0.1613060768</v>
      </c>
      <c r="AD49">
        <f t="shared" si="1"/>
        <v>18.1689299232</v>
      </c>
      <c r="AE49">
        <v>0</v>
      </c>
      <c r="AF49" s="24"/>
      <c r="AG49">
        <f t="shared" si="2"/>
        <v>18.1689299232</v>
      </c>
      <c r="AI49" s="34">
        <f>PXIL!M49</f>
        <v>0</v>
      </c>
      <c r="AJ49" s="34">
        <f>PXIL!S49</f>
        <v>0</v>
      </c>
      <c r="AK49" s="34">
        <f>RTM_IEX!M49</f>
        <v>7.16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11.170235999999999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0.1570820768</v>
      </c>
      <c r="AD50">
        <f t="shared" si="1"/>
        <v>17.693153923200001</v>
      </c>
      <c r="AE50">
        <v>0</v>
      </c>
      <c r="AF50" s="24"/>
      <c r="AG50">
        <f t="shared" si="2"/>
        <v>17.693153923200001</v>
      </c>
      <c r="AI50" s="34">
        <f>PXIL!M50</f>
        <v>0</v>
      </c>
      <c r="AJ50" s="34">
        <f>PXIL!S50</f>
        <v>0</v>
      </c>
      <c r="AK50" s="34">
        <f>RTM_IEX!M50</f>
        <v>6.68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0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11.170235999999999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0.28999999999999998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0.1715140768</v>
      </c>
      <c r="AD51">
        <f t="shared" si="1"/>
        <v>19.318721923199995</v>
      </c>
      <c r="AE51">
        <v>0</v>
      </c>
      <c r="AF51" s="24"/>
      <c r="AG51">
        <f t="shared" si="2"/>
        <v>19.318721923199995</v>
      </c>
      <c r="AI51" s="34">
        <f>PXIL!M51</f>
        <v>0</v>
      </c>
      <c r="AJ51" s="34">
        <f>PXIL!S51</f>
        <v>0</v>
      </c>
      <c r="AK51" s="34">
        <f>RTM_IEX!M51</f>
        <v>8.0299999999999994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0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11.170235999999999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0.1443220768</v>
      </c>
      <c r="AD52">
        <f t="shared" si="1"/>
        <v>16.255913923199998</v>
      </c>
      <c r="AE52">
        <v>0</v>
      </c>
      <c r="AF52" s="24"/>
      <c r="AG52">
        <f t="shared" si="2"/>
        <v>16.255913923199998</v>
      </c>
      <c r="AI52" s="34">
        <f>PXIL!M52</f>
        <v>0</v>
      </c>
      <c r="AJ52" s="34">
        <f>PXIL!S52</f>
        <v>0</v>
      </c>
      <c r="AK52" s="34">
        <f>RTM_IEX!M52</f>
        <v>5.23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0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11.170235999999999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0.1349060768</v>
      </c>
      <c r="AD53">
        <f t="shared" si="1"/>
        <v>15.195329923199999</v>
      </c>
      <c r="AE53">
        <v>0</v>
      </c>
      <c r="AF53" s="24"/>
      <c r="AG53">
        <f t="shared" si="2"/>
        <v>15.195329923199999</v>
      </c>
      <c r="AI53" s="34">
        <f>PXIL!M53</f>
        <v>0</v>
      </c>
      <c r="AJ53" s="34">
        <f>PXIL!S53</f>
        <v>0</v>
      </c>
      <c r="AK53" s="34">
        <f>RTM_IEX!M53</f>
        <v>4.16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0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11.170235999999999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0.16561807680000001</v>
      </c>
      <c r="AD54">
        <f t="shared" si="1"/>
        <v>18.6546179232</v>
      </c>
      <c r="AE54">
        <v>0</v>
      </c>
      <c r="AF54" s="24"/>
      <c r="AG54">
        <f t="shared" si="2"/>
        <v>18.6546179232</v>
      </c>
      <c r="AI54" s="34">
        <f>PXIL!M54</f>
        <v>0</v>
      </c>
      <c r="AJ54" s="34">
        <f>PXIL!S54</f>
        <v>0</v>
      </c>
      <c r="AK54" s="34">
        <f>RTM_IEX!M54</f>
        <v>7.65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0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11.170235999999999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0.1587540768</v>
      </c>
      <c r="AD55">
        <f t="shared" si="1"/>
        <v>17.881481923199999</v>
      </c>
      <c r="AE55">
        <v>0</v>
      </c>
      <c r="AF55" s="24"/>
      <c r="AG55">
        <f t="shared" si="2"/>
        <v>17.881481923199999</v>
      </c>
      <c r="AI55" s="34">
        <f>PXIL!M55</f>
        <v>0</v>
      </c>
      <c r="AJ55" s="34">
        <f>PXIL!S55</f>
        <v>0</v>
      </c>
      <c r="AK55" s="34">
        <f>RTM_IEX!M55</f>
        <v>6.87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0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11.170235999999999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0.16473807679999999</v>
      </c>
      <c r="AD56">
        <f t="shared" si="1"/>
        <v>18.555497923200001</v>
      </c>
      <c r="AE56">
        <v>0</v>
      </c>
      <c r="AF56" s="24"/>
      <c r="AG56">
        <f t="shared" si="2"/>
        <v>18.555497923200001</v>
      </c>
      <c r="AI56" s="34">
        <f>PXIL!M56</f>
        <v>0</v>
      </c>
      <c r="AJ56" s="34">
        <f>PXIL!S56</f>
        <v>0</v>
      </c>
      <c r="AK56" s="34">
        <f>RTM_IEX!M56</f>
        <v>7.55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0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11.170235999999999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0.15285807679999999</v>
      </c>
      <c r="AD57">
        <f t="shared" si="1"/>
        <v>17.217377923199997</v>
      </c>
      <c r="AE57">
        <v>0</v>
      </c>
      <c r="AF57" s="24"/>
      <c r="AG57">
        <f t="shared" si="2"/>
        <v>17.217377923199997</v>
      </c>
      <c r="AI57" s="34">
        <f>PXIL!M57</f>
        <v>0</v>
      </c>
      <c r="AJ57" s="34">
        <f>PXIL!S57</f>
        <v>0</v>
      </c>
      <c r="AK57" s="34">
        <f>RTM_IEX!M57</f>
        <v>6.2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0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11.170235999999999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0.1349060768</v>
      </c>
      <c r="AD58">
        <f t="shared" si="1"/>
        <v>15.195329923199999</v>
      </c>
      <c r="AE58">
        <v>0</v>
      </c>
      <c r="AF58" s="24"/>
      <c r="AG58">
        <f t="shared" si="2"/>
        <v>15.195329923199999</v>
      </c>
      <c r="AI58" s="34">
        <f>PXIL!M58</f>
        <v>0</v>
      </c>
      <c r="AJ58" s="34">
        <f>PXIL!S58</f>
        <v>0</v>
      </c>
      <c r="AK58" s="34">
        <f>RTM_IEX!M58</f>
        <v>4.16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11.170235999999999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0.14344207679999998</v>
      </c>
      <c r="AD59">
        <f t="shared" si="1"/>
        <v>16.156793923199999</v>
      </c>
      <c r="AE59">
        <v>0</v>
      </c>
      <c r="AF59" s="24"/>
      <c r="AG59">
        <f t="shared" si="2"/>
        <v>16.156793923199999</v>
      </c>
      <c r="AI59" s="34">
        <f>PXIL!M59</f>
        <v>0</v>
      </c>
      <c r="AJ59" s="34">
        <f>PXIL!S59</f>
        <v>0</v>
      </c>
      <c r="AK59" s="34">
        <f>RTM_IEX!M59</f>
        <v>5.13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11.170235999999999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0.1613060768</v>
      </c>
      <c r="AD60">
        <f t="shared" si="1"/>
        <v>18.1689299232</v>
      </c>
      <c r="AE60">
        <v>0</v>
      </c>
      <c r="AF60" s="24"/>
      <c r="AG60">
        <f t="shared" si="2"/>
        <v>18.1689299232</v>
      </c>
      <c r="AI60" s="34">
        <f>PXIL!M60</f>
        <v>0</v>
      </c>
      <c r="AJ60" s="34">
        <f>PXIL!S60</f>
        <v>0</v>
      </c>
      <c r="AK60" s="34">
        <f>RTM_IEX!M60</f>
        <v>7.16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0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11.170235999999999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0.16729007679999999</v>
      </c>
      <c r="AD61">
        <f t="shared" si="1"/>
        <v>18.842945923199999</v>
      </c>
      <c r="AE61">
        <v>0</v>
      </c>
      <c r="AF61" s="24"/>
      <c r="AG61">
        <f t="shared" si="2"/>
        <v>18.842945923199999</v>
      </c>
      <c r="AI61" s="34">
        <f>PXIL!M61</f>
        <v>0</v>
      </c>
      <c r="AJ61" s="34">
        <f>PXIL!S61</f>
        <v>0</v>
      </c>
      <c r="AK61" s="34">
        <f>RTM_IEX!M61</f>
        <v>7.84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0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11.170235999999999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0.68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0.17494607680000002</v>
      </c>
      <c r="AD62">
        <f t="shared" si="1"/>
        <v>19.705289923199995</v>
      </c>
      <c r="AE62">
        <v>0</v>
      </c>
      <c r="AF62" s="24"/>
      <c r="AG62">
        <f t="shared" si="2"/>
        <v>19.705289923199995</v>
      </c>
      <c r="AI62" s="34">
        <f>PXIL!M62</f>
        <v>0</v>
      </c>
      <c r="AJ62" s="34">
        <f>PXIL!S62</f>
        <v>0</v>
      </c>
      <c r="AK62" s="34">
        <f>RTM_IEX!M62</f>
        <v>8.0299999999999994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0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11.170235999999999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0.1238180768</v>
      </c>
      <c r="AD63">
        <f t="shared" si="1"/>
        <v>13.9464179232</v>
      </c>
      <c r="AE63">
        <v>0</v>
      </c>
      <c r="AF63" s="24"/>
      <c r="AG63">
        <f t="shared" si="2"/>
        <v>13.9464179232</v>
      </c>
      <c r="AI63" s="34">
        <f>PXIL!M63</f>
        <v>0</v>
      </c>
      <c r="AJ63" s="34">
        <f>PXIL!S63</f>
        <v>0</v>
      </c>
      <c r="AK63" s="34">
        <f>RTM_IEX!M63</f>
        <v>2.9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0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11.170235999999999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0.1272500768</v>
      </c>
      <c r="AD64">
        <f t="shared" si="1"/>
        <v>14.332985923199999</v>
      </c>
      <c r="AE64">
        <v>0</v>
      </c>
      <c r="AF64" s="24"/>
      <c r="AG64">
        <f t="shared" si="2"/>
        <v>14.332985923199999</v>
      </c>
      <c r="AI64" s="34">
        <f>PXIL!M64</f>
        <v>0</v>
      </c>
      <c r="AJ64" s="34">
        <f>PXIL!S64</f>
        <v>0</v>
      </c>
      <c r="AK64" s="34">
        <f>RTM_IEX!M64</f>
        <v>3.29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0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11.170235999999999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0.15021807679999999</v>
      </c>
      <c r="AD65">
        <f t="shared" si="1"/>
        <v>16.9200179232</v>
      </c>
      <c r="AE65">
        <v>0</v>
      </c>
      <c r="AF65" s="24"/>
      <c r="AG65">
        <f t="shared" si="2"/>
        <v>16.9200179232</v>
      </c>
      <c r="AI65" s="34">
        <f>PXIL!M65</f>
        <v>0</v>
      </c>
      <c r="AJ65" s="34">
        <f>PXIL!S65</f>
        <v>0</v>
      </c>
      <c r="AK65" s="34">
        <f>RTM_IEX!M65</f>
        <v>5.9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0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11.170235999999999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0.16051407680000002</v>
      </c>
      <c r="AD66">
        <f t="shared" si="1"/>
        <v>18.079721923200001</v>
      </c>
      <c r="AE66">
        <v>0</v>
      </c>
      <c r="AF66" s="24"/>
      <c r="AG66">
        <f t="shared" si="2"/>
        <v>18.079721923200001</v>
      </c>
      <c r="AI66" s="34">
        <f>PXIL!M66</f>
        <v>0</v>
      </c>
      <c r="AJ66" s="34">
        <f>PXIL!S66</f>
        <v>0</v>
      </c>
      <c r="AK66" s="34">
        <f>RTM_IEX!M66</f>
        <v>7.07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0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11.170235999999999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0.12892207680000001</v>
      </c>
      <c r="AD67">
        <f t="shared" si="1"/>
        <v>14.521313923199999</v>
      </c>
      <c r="AE67">
        <v>0</v>
      </c>
      <c r="AF67" s="24"/>
      <c r="AG67">
        <f t="shared" si="2"/>
        <v>14.521313923199999</v>
      </c>
      <c r="AI67" s="34">
        <f>PXIL!M67</f>
        <v>0</v>
      </c>
      <c r="AJ67" s="34">
        <f>PXIL!S67</f>
        <v>0</v>
      </c>
      <c r="AK67" s="34">
        <f>RTM_IEX!M67</f>
        <v>3.48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0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11.170235999999999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0.1323540768</v>
      </c>
      <c r="AD68">
        <f t="shared" ref="AD68:AD98" si="4">SUM(B68:AB68,AI68:AR68)-AC68</f>
        <v>14.9078819232</v>
      </c>
      <c r="AE68">
        <v>0</v>
      </c>
      <c r="AF68" s="24"/>
      <c r="AG68">
        <f t="shared" ref="AG68:AG98" si="5">SUM(AD68:AF68)</f>
        <v>14.9078819232</v>
      </c>
      <c r="AI68" s="34">
        <f>PXIL!M68</f>
        <v>0</v>
      </c>
      <c r="AJ68" s="34">
        <f>PXIL!S68</f>
        <v>0</v>
      </c>
      <c r="AK68" s="34">
        <f>RTM_IEX!M68</f>
        <v>3.87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0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11.170235999999999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0.1596340768</v>
      </c>
      <c r="AD69">
        <f t="shared" si="4"/>
        <v>17.980601923199998</v>
      </c>
      <c r="AE69">
        <v>0</v>
      </c>
      <c r="AF69" s="24"/>
      <c r="AG69">
        <f t="shared" si="5"/>
        <v>17.980601923199998</v>
      </c>
      <c r="AI69" s="34">
        <f>PXIL!M69</f>
        <v>0</v>
      </c>
      <c r="AJ69" s="34">
        <f>PXIL!S69</f>
        <v>0</v>
      </c>
      <c r="AK69" s="34">
        <f>RTM_IEX!M69</f>
        <v>6.97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0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11.170235999999999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0.16817007680000001</v>
      </c>
      <c r="AD70">
        <f t="shared" si="4"/>
        <v>18.942065923200001</v>
      </c>
      <c r="AE70">
        <v>0</v>
      </c>
      <c r="AF70" s="24"/>
      <c r="AG70">
        <f t="shared" si="5"/>
        <v>18.942065923200001</v>
      </c>
      <c r="AI70" s="34">
        <f>PXIL!M70</f>
        <v>0</v>
      </c>
      <c r="AJ70" s="34">
        <f>PXIL!S70</f>
        <v>0</v>
      </c>
      <c r="AK70" s="34">
        <f>RTM_IEX!M70</f>
        <v>7.94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0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11.170235999999999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1.94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0.1869140768</v>
      </c>
      <c r="AD71">
        <f t="shared" si="4"/>
        <v>21.053321923199999</v>
      </c>
      <c r="AE71">
        <v>0</v>
      </c>
      <c r="AF71" s="24"/>
      <c r="AG71">
        <f t="shared" si="5"/>
        <v>21.053321923199999</v>
      </c>
      <c r="AI71" s="34">
        <f>PXIL!M71</f>
        <v>0</v>
      </c>
      <c r="AJ71" s="34">
        <f>PXIL!S71</f>
        <v>0</v>
      </c>
      <c r="AK71" s="34">
        <f>RTM_IEX!M71</f>
        <v>8.1300000000000008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0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11.170235999999999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0.16473807679999999</v>
      </c>
      <c r="AD72">
        <f t="shared" si="4"/>
        <v>18.555497923200001</v>
      </c>
      <c r="AE72">
        <v>0</v>
      </c>
      <c r="AF72" s="24"/>
      <c r="AG72">
        <f t="shared" si="5"/>
        <v>18.555497923200001</v>
      </c>
      <c r="AI72" s="34">
        <f>PXIL!M72</f>
        <v>0</v>
      </c>
      <c r="AJ72" s="34">
        <f>PXIL!S72</f>
        <v>0</v>
      </c>
      <c r="AK72" s="34">
        <f>RTM_IEX!M72</f>
        <v>7.55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0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11.170235999999999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0.16817007680000001</v>
      </c>
      <c r="AD73">
        <f t="shared" si="4"/>
        <v>18.942065923200001</v>
      </c>
      <c r="AE73">
        <v>0</v>
      </c>
      <c r="AF73" s="24"/>
      <c r="AG73">
        <f t="shared" si="5"/>
        <v>18.942065923200001</v>
      </c>
      <c r="AI73" s="34">
        <f>PXIL!M73</f>
        <v>0</v>
      </c>
      <c r="AJ73" s="34">
        <f>PXIL!S73</f>
        <v>0</v>
      </c>
      <c r="AK73" s="34">
        <f>RTM_IEX!M73</f>
        <v>7.94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0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11.170235999999999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0.1494260768</v>
      </c>
      <c r="AD74">
        <f t="shared" si="4"/>
        <v>16.830809923199997</v>
      </c>
      <c r="AE74">
        <v>0</v>
      </c>
      <c r="AF74" s="24"/>
      <c r="AG74">
        <f t="shared" si="5"/>
        <v>16.830809923199997</v>
      </c>
      <c r="AI74" s="34">
        <f>PXIL!M74</f>
        <v>0</v>
      </c>
      <c r="AJ74" s="34">
        <f>PXIL!S74</f>
        <v>0</v>
      </c>
      <c r="AK74" s="34">
        <f>RTM_IEX!M74</f>
        <v>5.81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0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11.170235999999999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1.36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0.18093007680000001</v>
      </c>
      <c r="AD75">
        <f t="shared" si="4"/>
        <v>20.379305923199997</v>
      </c>
      <c r="AE75">
        <v>0</v>
      </c>
      <c r="AF75" s="24"/>
      <c r="AG75">
        <f t="shared" si="5"/>
        <v>20.379305923199997</v>
      </c>
      <c r="AI75" s="34">
        <f>PXIL!M75</f>
        <v>0</v>
      </c>
      <c r="AJ75" s="34">
        <f>PXIL!S75</f>
        <v>0</v>
      </c>
      <c r="AK75" s="34">
        <f>RTM_IEX!M75</f>
        <v>8.0299999999999994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11.170235999999999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0.1374580768</v>
      </c>
      <c r="AD76">
        <f t="shared" si="4"/>
        <v>15.482777923199999</v>
      </c>
      <c r="AE76">
        <v>0</v>
      </c>
      <c r="AF76" s="24"/>
      <c r="AG76">
        <f t="shared" si="5"/>
        <v>15.482777923199999</v>
      </c>
      <c r="AI76" s="34">
        <f>PXIL!M76</f>
        <v>0</v>
      </c>
      <c r="AJ76" s="34">
        <f>PXIL!S76</f>
        <v>0</v>
      </c>
      <c r="AK76" s="34">
        <f>RTM_IEX!M76</f>
        <v>4.45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11.170235999999999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0.15620207680000001</v>
      </c>
      <c r="AD77">
        <f t="shared" si="4"/>
        <v>17.594033923200001</v>
      </c>
      <c r="AE77">
        <v>0</v>
      </c>
      <c r="AF77" s="24"/>
      <c r="AG77">
        <f t="shared" si="5"/>
        <v>17.594033923200001</v>
      </c>
      <c r="AI77" s="34">
        <f>PXIL!M77</f>
        <v>0</v>
      </c>
      <c r="AJ77" s="34">
        <f>PXIL!S77</f>
        <v>0</v>
      </c>
      <c r="AK77" s="34">
        <f>RTM_IEX!M77</f>
        <v>6.58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11.170235999999999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0.1374580768</v>
      </c>
      <c r="AD78">
        <f t="shared" si="4"/>
        <v>15.482777923199999</v>
      </c>
      <c r="AE78">
        <v>0</v>
      </c>
      <c r="AF78" s="24"/>
      <c r="AG78">
        <f t="shared" si="5"/>
        <v>15.482777923199999</v>
      </c>
      <c r="AI78" s="34">
        <f>PXIL!M78</f>
        <v>0</v>
      </c>
      <c r="AJ78" s="34">
        <f>PXIL!S78</f>
        <v>0</v>
      </c>
      <c r="AK78" s="34">
        <f>RTM_IEX!M78</f>
        <v>4.45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11.170235999999999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0.15541007679999999</v>
      </c>
      <c r="AD79">
        <f t="shared" si="4"/>
        <v>17.504825923199999</v>
      </c>
      <c r="AE79">
        <v>0</v>
      </c>
      <c r="AF79" s="24"/>
      <c r="AG79">
        <f t="shared" si="5"/>
        <v>17.504825923199999</v>
      </c>
      <c r="AI79" s="34">
        <f>PXIL!M79</f>
        <v>0</v>
      </c>
      <c r="AJ79" s="34">
        <f>PXIL!S79</f>
        <v>0</v>
      </c>
      <c r="AK79" s="34">
        <f>RTM_IEX!M79</f>
        <v>6.49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11.170235999999999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0.1613060768</v>
      </c>
      <c r="AD80">
        <f t="shared" si="4"/>
        <v>18.1689299232</v>
      </c>
      <c r="AE80">
        <v>0</v>
      </c>
      <c r="AF80" s="24"/>
      <c r="AG80">
        <f t="shared" si="5"/>
        <v>18.1689299232</v>
      </c>
      <c r="AI80" s="34">
        <f>PXIL!M80</f>
        <v>0</v>
      </c>
      <c r="AJ80" s="34">
        <f>PXIL!S80</f>
        <v>0</v>
      </c>
      <c r="AK80" s="34">
        <f>RTM_IEX!M80</f>
        <v>7.16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11.170235999999999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0.15796207680000002</v>
      </c>
      <c r="AD81">
        <f t="shared" si="4"/>
        <v>17.7922739232</v>
      </c>
      <c r="AE81">
        <v>0</v>
      </c>
      <c r="AF81" s="24"/>
      <c r="AG81">
        <f t="shared" si="5"/>
        <v>17.7922739232</v>
      </c>
      <c r="AI81" s="34">
        <f>PXIL!M81</f>
        <v>0</v>
      </c>
      <c r="AJ81" s="34">
        <f>PXIL!S81</f>
        <v>0</v>
      </c>
      <c r="AK81" s="34">
        <f>RTM_IEX!M81</f>
        <v>6.78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11.170235999999999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3.97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0.20389807680000002</v>
      </c>
      <c r="AD82">
        <f t="shared" si="4"/>
        <v>22.966337923199998</v>
      </c>
      <c r="AE82">
        <v>0</v>
      </c>
      <c r="AF82" s="24"/>
      <c r="AG82">
        <f t="shared" si="5"/>
        <v>22.966337923199998</v>
      </c>
      <c r="AI82" s="34">
        <f>PXIL!M82</f>
        <v>0</v>
      </c>
      <c r="AJ82" s="34">
        <f>PXIL!S82</f>
        <v>0</v>
      </c>
      <c r="AK82" s="34">
        <f>RTM_IEX!M82</f>
        <v>8.0299999999999994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11.170235999999999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0.16817007680000001</v>
      </c>
      <c r="AD83">
        <f t="shared" si="4"/>
        <v>18.942065923200001</v>
      </c>
      <c r="AE83">
        <v>0</v>
      </c>
      <c r="AF83" s="24"/>
      <c r="AG83">
        <f t="shared" si="5"/>
        <v>18.942065923200001</v>
      </c>
      <c r="AI83" s="34">
        <f>PXIL!M83</f>
        <v>0</v>
      </c>
      <c r="AJ83" s="34">
        <f>PXIL!S83</f>
        <v>0</v>
      </c>
      <c r="AK83" s="34">
        <f>RTM_IEX!M83</f>
        <v>7.94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11.170235999999999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0.1587540768</v>
      </c>
      <c r="AD84">
        <f t="shared" si="4"/>
        <v>17.881481923199999</v>
      </c>
      <c r="AE84">
        <v>0</v>
      </c>
      <c r="AF84" s="24"/>
      <c r="AG84">
        <f t="shared" si="5"/>
        <v>17.881481923199999</v>
      </c>
      <c r="AI84" s="34">
        <f>PXIL!M84</f>
        <v>0</v>
      </c>
      <c r="AJ84" s="34">
        <f>PXIL!S84</f>
        <v>0</v>
      </c>
      <c r="AK84" s="34">
        <f>RTM_IEX!M84</f>
        <v>6.87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11.170235999999999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0.19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0.17063407679999998</v>
      </c>
      <c r="AD85">
        <f t="shared" si="4"/>
        <v>19.219601923199999</v>
      </c>
      <c r="AE85">
        <v>0</v>
      </c>
      <c r="AF85" s="24"/>
      <c r="AG85">
        <f t="shared" si="5"/>
        <v>19.219601923199999</v>
      </c>
      <c r="AI85" s="34">
        <f>PXIL!M85</f>
        <v>0</v>
      </c>
      <c r="AJ85" s="34">
        <f>PXIL!S85</f>
        <v>0</v>
      </c>
      <c r="AK85" s="34">
        <f>RTM_IEX!M85</f>
        <v>8.0299999999999994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11.170235999999999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1.94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0.1860340768</v>
      </c>
      <c r="AD86">
        <f t="shared" si="4"/>
        <v>20.954201923199999</v>
      </c>
      <c r="AE86">
        <v>0</v>
      </c>
      <c r="AF86" s="24"/>
      <c r="AG86">
        <f t="shared" si="5"/>
        <v>20.954201923199999</v>
      </c>
      <c r="AI86" s="34">
        <f>PXIL!M86</f>
        <v>0</v>
      </c>
      <c r="AJ86" s="34">
        <f>PXIL!S86</f>
        <v>0</v>
      </c>
      <c r="AK86" s="34">
        <f>RTM_IEX!M86</f>
        <v>8.0299999999999994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11.170235999999999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0.14001007679999999</v>
      </c>
      <c r="AD87">
        <f t="shared" si="4"/>
        <v>15.7702259232</v>
      </c>
      <c r="AE87">
        <v>0</v>
      </c>
      <c r="AF87" s="24"/>
      <c r="AG87">
        <f t="shared" si="5"/>
        <v>15.7702259232</v>
      </c>
      <c r="AI87" s="34">
        <f>PXIL!M87</f>
        <v>0</v>
      </c>
      <c r="AJ87" s="34">
        <f>PXIL!S87</f>
        <v>0</v>
      </c>
      <c r="AK87" s="34">
        <f>RTM_IEX!M87</f>
        <v>4.74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11.170235999999999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0.15796207680000002</v>
      </c>
      <c r="AD88">
        <f t="shared" si="4"/>
        <v>17.7922739232</v>
      </c>
      <c r="AE88">
        <v>0</v>
      </c>
      <c r="AF88" s="24"/>
      <c r="AG88">
        <f t="shared" si="5"/>
        <v>17.7922739232</v>
      </c>
      <c r="AI88" s="34">
        <f>PXIL!M88</f>
        <v>0</v>
      </c>
      <c r="AJ88" s="34">
        <f>PXIL!S88</f>
        <v>0</v>
      </c>
      <c r="AK88" s="34">
        <f>RTM_IEX!M88</f>
        <v>6.78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11.170235999999999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3.68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0.2013460768</v>
      </c>
      <c r="AD89">
        <f t="shared" si="4"/>
        <v>22.678889923199996</v>
      </c>
      <c r="AE89">
        <v>0</v>
      </c>
      <c r="AF89" s="24"/>
      <c r="AG89">
        <f t="shared" si="5"/>
        <v>22.678889923199996</v>
      </c>
      <c r="AI89" s="34">
        <f>PXIL!M89</f>
        <v>0</v>
      </c>
      <c r="AJ89" s="34">
        <f>PXIL!S89</f>
        <v>0</v>
      </c>
      <c r="AK89" s="34">
        <f>RTM_IEX!M89</f>
        <v>8.0299999999999994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11.170235999999999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0.1349060768</v>
      </c>
      <c r="AD90">
        <f t="shared" si="4"/>
        <v>15.195329923199999</v>
      </c>
      <c r="AE90">
        <v>0</v>
      </c>
      <c r="AF90" s="24"/>
      <c r="AG90">
        <f t="shared" si="5"/>
        <v>15.195329923199999</v>
      </c>
      <c r="AI90" s="34">
        <f>PXIL!M90</f>
        <v>0</v>
      </c>
      <c r="AJ90" s="34">
        <f>PXIL!S90</f>
        <v>0</v>
      </c>
      <c r="AK90" s="34">
        <f>RTM_IEX!M90</f>
        <v>4.16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11.170235999999999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0.1621860768</v>
      </c>
      <c r="AD91">
        <f t="shared" si="4"/>
        <v>18.2680499232</v>
      </c>
      <c r="AE91">
        <v>0</v>
      </c>
      <c r="AF91" s="24"/>
      <c r="AG91">
        <f t="shared" si="5"/>
        <v>18.2680499232</v>
      </c>
      <c r="AI91" s="34">
        <f>PXIL!M91</f>
        <v>0</v>
      </c>
      <c r="AJ91" s="34">
        <f>PXIL!S91</f>
        <v>0</v>
      </c>
      <c r="AK91" s="34">
        <f>RTM_IEX!M91</f>
        <v>7.26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11.170235999999999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0.13921807680000001</v>
      </c>
      <c r="AD92">
        <f t="shared" si="4"/>
        <v>15.681017923199999</v>
      </c>
      <c r="AE92">
        <v>0</v>
      </c>
      <c r="AF92" s="24"/>
      <c r="AG92">
        <f t="shared" si="5"/>
        <v>15.681017923199999</v>
      </c>
      <c r="AI92" s="34">
        <f>PXIL!M92</f>
        <v>0</v>
      </c>
      <c r="AJ92" s="34">
        <f>PXIL!S92</f>
        <v>0</v>
      </c>
      <c r="AK92" s="34">
        <f>RTM_IEX!M92</f>
        <v>4.6500000000000004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11.170235999999999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0.1519780768</v>
      </c>
      <c r="AD93">
        <f t="shared" si="4"/>
        <v>17.118257923199998</v>
      </c>
      <c r="AE93">
        <v>0</v>
      </c>
      <c r="AF93" s="24"/>
      <c r="AG93">
        <f t="shared" si="5"/>
        <v>17.118257923199998</v>
      </c>
      <c r="AI93" s="34">
        <f>PXIL!M93</f>
        <v>0</v>
      </c>
      <c r="AJ93" s="34">
        <f>PXIL!S93</f>
        <v>0</v>
      </c>
      <c r="AK93" s="34">
        <f>RTM_IEX!M93</f>
        <v>6.1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11.170235999999999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0.1689620768</v>
      </c>
      <c r="AD94">
        <f t="shared" si="4"/>
        <v>19.031273923199997</v>
      </c>
      <c r="AE94">
        <v>0</v>
      </c>
      <c r="AF94" s="24"/>
      <c r="AG94">
        <f t="shared" si="5"/>
        <v>19.031273923199997</v>
      </c>
      <c r="AI94" s="34">
        <f>PXIL!M94</f>
        <v>0</v>
      </c>
      <c r="AJ94" s="34">
        <f>PXIL!S94</f>
        <v>0</v>
      </c>
      <c r="AK94" s="34">
        <f>RTM_IEX!M94</f>
        <v>8.0299999999999994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11.170235999999999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0.15620207680000001</v>
      </c>
      <c r="AD95">
        <f t="shared" si="4"/>
        <v>17.594033923200001</v>
      </c>
      <c r="AE95">
        <v>0</v>
      </c>
      <c r="AF95" s="24"/>
      <c r="AG95">
        <f t="shared" si="5"/>
        <v>17.594033923200001</v>
      </c>
      <c r="AI95" s="34">
        <f>PXIL!M95</f>
        <v>0</v>
      </c>
      <c r="AJ95" s="34">
        <f>PXIL!S95</f>
        <v>0</v>
      </c>
      <c r="AK95" s="34">
        <f>RTM_IEX!M95</f>
        <v>6.58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11.170235999999999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0.14854607679999998</v>
      </c>
      <c r="AD96">
        <f t="shared" si="4"/>
        <v>16.731689923200001</v>
      </c>
      <c r="AE96">
        <v>0</v>
      </c>
      <c r="AF96" s="24"/>
      <c r="AG96">
        <f t="shared" si="5"/>
        <v>16.731689923200001</v>
      </c>
      <c r="AI96" s="34">
        <f>PXIL!M96</f>
        <v>0</v>
      </c>
      <c r="AJ96" s="34">
        <f>PXIL!S96</f>
        <v>0</v>
      </c>
      <c r="AK96" s="34">
        <f>RTM_IEX!M96</f>
        <v>5.71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11.170235999999999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0.14766607679999999</v>
      </c>
      <c r="AD97">
        <f t="shared" si="4"/>
        <v>16.632569923199998</v>
      </c>
      <c r="AE97">
        <v>0</v>
      </c>
      <c r="AF97" s="24"/>
      <c r="AG97">
        <f t="shared" si="5"/>
        <v>16.632569923199998</v>
      </c>
      <c r="AI97" s="34">
        <f>PXIL!M97</f>
        <v>0</v>
      </c>
      <c r="AJ97" s="34">
        <f>PXIL!S97</f>
        <v>0</v>
      </c>
      <c r="AK97" s="34">
        <f>RTM_IEX!M97</f>
        <v>5.61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11.170235999999999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0.12892207680000001</v>
      </c>
      <c r="AD98">
        <f t="shared" si="4"/>
        <v>14.521313923199999</v>
      </c>
      <c r="AE98">
        <v>0</v>
      </c>
      <c r="AF98" s="24"/>
      <c r="AG98">
        <f t="shared" si="5"/>
        <v>14.521313923199999</v>
      </c>
      <c r="AI98" s="34">
        <f>PXIL!M98</f>
        <v>0</v>
      </c>
      <c r="AJ98" s="34">
        <f>PXIL!S98</f>
        <v>0</v>
      </c>
      <c r="AK98" s="34">
        <f>RTM_IEX!M98</f>
        <v>3.48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0.31739552625000012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1.779E-2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3.7331846310000006E-3</v>
      </c>
      <c r="AD99">
        <f t="shared" si="6"/>
        <v>0.42049234161900001</v>
      </c>
      <c r="AE99">
        <f t="shared" ref="AE99:AR99" si="8">SUM(AE3:AE98)/4000</f>
        <v>0</v>
      </c>
      <c r="AG99">
        <f t="shared" si="8"/>
        <v>0.42049234161900001</v>
      </c>
      <c r="AI99">
        <f t="shared" si="8"/>
        <v>0</v>
      </c>
      <c r="AJ99">
        <f t="shared" si="8"/>
        <v>0</v>
      </c>
      <c r="AK99">
        <f t="shared" si="8"/>
        <v>8.903999999999998E-2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45104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'[1]27'!B5</f>
        <v>265</v>
      </c>
      <c r="C3" s="16">
        <f>'[1]27'!C5</f>
        <v>0</v>
      </c>
      <c r="D3" s="16">
        <f>'[1]27'!D5</f>
        <v>45</v>
      </c>
      <c r="E3" s="16">
        <f>'[1]27'!E5</f>
        <v>0</v>
      </c>
      <c r="F3" s="15">
        <f>SUM(B3:E3)</f>
        <v>310</v>
      </c>
      <c r="G3" s="15">
        <f>'[1]27'!H5</f>
        <v>152</v>
      </c>
      <c r="H3" s="16">
        <f>'[1]27'!I5</f>
        <v>0</v>
      </c>
      <c r="I3" s="16">
        <f>'[1]27'!J5</f>
        <v>0</v>
      </c>
      <c r="J3" s="16">
        <f>'[1]27'!K5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'[1]27'!B6</f>
        <v>265</v>
      </c>
      <c r="C4" s="16">
        <f>'[1]27'!C6</f>
        <v>0</v>
      </c>
      <c r="D4" s="16">
        <f>'[1]27'!D6</f>
        <v>45</v>
      </c>
      <c r="E4" s="16">
        <f>'[1]27'!E6</f>
        <v>0</v>
      </c>
      <c r="F4" s="15">
        <f>SUM(B4:E4)</f>
        <v>310</v>
      </c>
      <c r="G4" s="15">
        <f>'[1]27'!H6</f>
        <v>152</v>
      </c>
      <c r="H4" s="16">
        <f>'[1]27'!I6</f>
        <v>0</v>
      </c>
      <c r="I4" s="16">
        <f>'[1]27'!J6</f>
        <v>0</v>
      </c>
      <c r="J4" s="16">
        <f>'[1]27'!K6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'[1]27'!B7</f>
        <v>265</v>
      </c>
      <c r="C5" s="16">
        <f>'[1]27'!C7</f>
        <v>0</v>
      </c>
      <c r="D5" s="16">
        <f>'[1]27'!D7</f>
        <v>45</v>
      </c>
      <c r="E5" s="16">
        <f>'[1]27'!E7</f>
        <v>0</v>
      </c>
      <c r="F5" s="15">
        <f t="shared" ref="F5:F68" si="6">SUM(B5:E5)</f>
        <v>310</v>
      </c>
      <c r="G5" s="15">
        <f>'[1]27'!H7</f>
        <v>152</v>
      </c>
      <c r="H5" s="16">
        <f>'[1]27'!I7</f>
        <v>0</v>
      </c>
      <c r="I5" s="16">
        <f>'[1]27'!J7</f>
        <v>0</v>
      </c>
      <c r="J5" s="16">
        <f>'[1]27'!K7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'[1]27'!B8</f>
        <v>265</v>
      </c>
      <c r="C6" s="16">
        <f>'[1]27'!C8</f>
        <v>0</v>
      </c>
      <c r="D6" s="16">
        <f>'[1]27'!D8</f>
        <v>45</v>
      </c>
      <c r="E6" s="16">
        <f>'[1]27'!E8</f>
        <v>0</v>
      </c>
      <c r="F6" s="15">
        <f t="shared" si="6"/>
        <v>310</v>
      </c>
      <c r="G6" s="15">
        <f>'[1]27'!H8</f>
        <v>152</v>
      </c>
      <c r="H6" s="16">
        <f>'[1]27'!I8</f>
        <v>0</v>
      </c>
      <c r="I6" s="16">
        <f>'[1]27'!J8</f>
        <v>0</v>
      </c>
      <c r="J6" s="16">
        <f>'[1]27'!K8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'[1]27'!B9</f>
        <v>265</v>
      </c>
      <c r="C7" s="16">
        <f>'[1]27'!C9</f>
        <v>0</v>
      </c>
      <c r="D7" s="16">
        <f>'[1]27'!D9</f>
        <v>45</v>
      </c>
      <c r="E7" s="16">
        <f>'[1]27'!E9</f>
        <v>0</v>
      </c>
      <c r="F7" s="15">
        <f t="shared" si="6"/>
        <v>310</v>
      </c>
      <c r="G7" s="15">
        <f>'[1]27'!H9</f>
        <v>152</v>
      </c>
      <c r="H7" s="16">
        <f>'[1]27'!I9</f>
        <v>0</v>
      </c>
      <c r="I7" s="16">
        <f>'[1]27'!J9</f>
        <v>0</v>
      </c>
      <c r="J7" s="16">
        <f>'[1]27'!K9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'[1]27'!B10</f>
        <v>265</v>
      </c>
      <c r="C8" s="16">
        <f>'[1]27'!C10</f>
        <v>0</v>
      </c>
      <c r="D8" s="16">
        <f>'[1]27'!D10</f>
        <v>45</v>
      </c>
      <c r="E8" s="16">
        <f>'[1]27'!E10</f>
        <v>0</v>
      </c>
      <c r="F8" s="15">
        <f t="shared" si="6"/>
        <v>310</v>
      </c>
      <c r="G8" s="15">
        <f>'[1]27'!H10</f>
        <v>152</v>
      </c>
      <c r="H8" s="16">
        <f>'[1]27'!I10</f>
        <v>0</v>
      </c>
      <c r="I8" s="16">
        <f>'[1]27'!J10</f>
        <v>0</v>
      </c>
      <c r="J8" s="16">
        <f>'[1]27'!K10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'[1]27'!B11</f>
        <v>265</v>
      </c>
      <c r="C9" s="16">
        <f>'[1]27'!C11</f>
        <v>0</v>
      </c>
      <c r="D9" s="16">
        <f>'[1]27'!D11</f>
        <v>45</v>
      </c>
      <c r="E9" s="16">
        <f>'[1]27'!E11</f>
        <v>0</v>
      </c>
      <c r="F9" s="15">
        <f t="shared" si="6"/>
        <v>310</v>
      </c>
      <c r="G9" s="15">
        <f>'[1]27'!H11</f>
        <v>152</v>
      </c>
      <c r="H9" s="16">
        <f>'[1]27'!I11</f>
        <v>0</v>
      </c>
      <c r="I9" s="16">
        <f>'[1]27'!J11</f>
        <v>0</v>
      </c>
      <c r="J9" s="16">
        <f>'[1]27'!K11</f>
        <v>0</v>
      </c>
      <c r="K9" s="15">
        <f t="shared" si="4"/>
        <v>152</v>
      </c>
      <c r="L9" s="18">
        <f>frq!C9</f>
        <v>1</v>
      </c>
      <c r="M9" s="16">
        <f t="shared" si="0"/>
        <v>152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152</v>
      </c>
    </row>
    <row r="10" spans="1:18">
      <c r="A10" s="8" t="s">
        <v>52</v>
      </c>
      <c r="B10" s="15">
        <f>'[1]27'!B12</f>
        <v>265</v>
      </c>
      <c r="C10" s="16">
        <f>'[1]27'!C12</f>
        <v>0</v>
      </c>
      <c r="D10" s="16">
        <f>'[1]27'!D12</f>
        <v>45</v>
      </c>
      <c r="E10" s="16">
        <f>'[1]27'!E12</f>
        <v>0</v>
      </c>
      <c r="F10" s="15">
        <f t="shared" si="6"/>
        <v>310</v>
      </c>
      <c r="G10" s="15">
        <f>'[1]27'!H12</f>
        <v>152</v>
      </c>
      <c r="H10" s="16">
        <f>'[1]27'!I12</f>
        <v>0</v>
      </c>
      <c r="I10" s="16">
        <f>'[1]27'!J12</f>
        <v>0</v>
      </c>
      <c r="J10" s="16">
        <f>'[1]27'!K12</f>
        <v>0</v>
      </c>
      <c r="K10" s="15">
        <f t="shared" si="4"/>
        <v>152</v>
      </c>
      <c r="L10" s="18">
        <f>frq!C10</f>
        <v>1</v>
      </c>
      <c r="M10" s="16">
        <f t="shared" si="0"/>
        <v>152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152</v>
      </c>
    </row>
    <row r="11" spans="1:18">
      <c r="A11" s="8" t="s">
        <v>53</v>
      </c>
      <c r="B11" s="15">
        <f>'[1]27'!B13</f>
        <v>265</v>
      </c>
      <c r="C11" s="16">
        <f>'[1]27'!C13</f>
        <v>0</v>
      </c>
      <c r="D11" s="16">
        <f>'[1]27'!D13</f>
        <v>45</v>
      </c>
      <c r="E11" s="16">
        <f>'[1]27'!E13</f>
        <v>0</v>
      </c>
      <c r="F11" s="15">
        <f t="shared" si="6"/>
        <v>310</v>
      </c>
      <c r="G11" s="15">
        <f>'[1]27'!H13</f>
        <v>152</v>
      </c>
      <c r="H11" s="16">
        <f>'[1]27'!I13</f>
        <v>0</v>
      </c>
      <c r="I11" s="16">
        <f>'[1]27'!J13</f>
        <v>0</v>
      </c>
      <c r="J11" s="16">
        <f>'[1]27'!K13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'[1]27'!B14</f>
        <v>265</v>
      </c>
      <c r="C12" s="16">
        <f>'[1]27'!C14</f>
        <v>0</v>
      </c>
      <c r="D12" s="16">
        <f>'[1]27'!D14</f>
        <v>45</v>
      </c>
      <c r="E12" s="16">
        <f>'[1]27'!E14</f>
        <v>0</v>
      </c>
      <c r="F12" s="15">
        <f t="shared" si="6"/>
        <v>310</v>
      </c>
      <c r="G12" s="15">
        <f>'[1]27'!H14</f>
        <v>152</v>
      </c>
      <c r="H12" s="16">
        <f>'[1]27'!I14</f>
        <v>0</v>
      </c>
      <c r="I12" s="16">
        <f>'[1]27'!J14</f>
        <v>0</v>
      </c>
      <c r="J12" s="16">
        <f>'[1]27'!K14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'[1]27'!B15</f>
        <v>265</v>
      </c>
      <c r="C13" s="16">
        <f>'[1]27'!C15</f>
        <v>0</v>
      </c>
      <c r="D13" s="16">
        <f>'[1]27'!D15</f>
        <v>45</v>
      </c>
      <c r="E13" s="16">
        <f>'[1]27'!E15</f>
        <v>0</v>
      </c>
      <c r="F13" s="15">
        <f t="shared" si="6"/>
        <v>310</v>
      </c>
      <c r="G13" s="15">
        <f>'[1]27'!H15</f>
        <v>152</v>
      </c>
      <c r="H13" s="16">
        <f>'[1]27'!I15</f>
        <v>0</v>
      </c>
      <c r="I13" s="16">
        <f>'[1]27'!J15</f>
        <v>0</v>
      </c>
      <c r="J13" s="16">
        <f>'[1]27'!K15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'[1]27'!B16</f>
        <v>265</v>
      </c>
      <c r="C14" s="16">
        <f>'[1]27'!C16</f>
        <v>0</v>
      </c>
      <c r="D14" s="16">
        <f>'[1]27'!D16</f>
        <v>45</v>
      </c>
      <c r="E14" s="16">
        <f>'[1]27'!E16</f>
        <v>0</v>
      </c>
      <c r="F14" s="15">
        <f t="shared" si="6"/>
        <v>310</v>
      </c>
      <c r="G14" s="15">
        <f>'[1]27'!H16</f>
        <v>152</v>
      </c>
      <c r="H14" s="16">
        <f>'[1]27'!I16</f>
        <v>0</v>
      </c>
      <c r="I14" s="16">
        <f>'[1]27'!J16</f>
        <v>0</v>
      </c>
      <c r="J14" s="16">
        <f>'[1]27'!K16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'[1]27'!B17</f>
        <v>265</v>
      </c>
      <c r="C15" s="16">
        <f>'[1]27'!C17</f>
        <v>0</v>
      </c>
      <c r="D15" s="16">
        <f>'[1]27'!D17</f>
        <v>45</v>
      </c>
      <c r="E15" s="16">
        <f>'[1]27'!E17</f>
        <v>0</v>
      </c>
      <c r="F15" s="15">
        <f t="shared" si="6"/>
        <v>310</v>
      </c>
      <c r="G15" s="15">
        <f>'[1]27'!H17</f>
        <v>152</v>
      </c>
      <c r="H15" s="16">
        <f>'[1]27'!I17</f>
        <v>0</v>
      </c>
      <c r="I15" s="16">
        <f>'[1]27'!J17</f>
        <v>0</v>
      </c>
      <c r="J15" s="16">
        <f>'[1]27'!K17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'[1]27'!B18</f>
        <v>265</v>
      </c>
      <c r="C16" s="16">
        <f>'[1]27'!C18</f>
        <v>0</v>
      </c>
      <c r="D16" s="16">
        <f>'[1]27'!D18</f>
        <v>45</v>
      </c>
      <c r="E16" s="16">
        <f>'[1]27'!E18</f>
        <v>0</v>
      </c>
      <c r="F16" s="15">
        <f t="shared" si="6"/>
        <v>310</v>
      </c>
      <c r="G16" s="15">
        <f>'[1]27'!H18</f>
        <v>152</v>
      </c>
      <c r="H16" s="16">
        <f>'[1]27'!I18</f>
        <v>0</v>
      </c>
      <c r="I16" s="16">
        <f>'[1]27'!J18</f>
        <v>0</v>
      </c>
      <c r="J16" s="16">
        <f>'[1]27'!K18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'[1]27'!B19</f>
        <v>265</v>
      </c>
      <c r="C17" s="16">
        <f>'[1]27'!C19</f>
        <v>0</v>
      </c>
      <c r="D17" s="16">
        <f>'[1]27'!D19</f>
        <v>45</v>
      </c>
      <c r="E17" s="16">
        <f>'[1]27'!E19</f>
        <v>0</v>
      </c>
      <c r="F17" s="15">
        <f t="shared" si="6"/>
        <v>310</v>
      </c>
      <c r="G17" s="15">
        <f>'[1]27'!H19</f>
        <v>152</v>
      </c>
      <c r="H17" s="16">
        <f>'[1]27'!I19</f>
        <v>0</v>
      </c>
      <c r="I17" s="16">
        <f>'[1]27'!J19</f>
        <v>0</v>
      </c>
      <c r="J17" s="16">
        <f>'[1]27'!K19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'[1]27'!B20</f>
        <v>265</v>
      </c>
      <c r="C18" s="16">
        <f>'[1]27'!C20</f>
        <v>0</v>
      </c>
      <c r="D18" s="16">
        <f>'[1]27'!D20</f>
        <v>45</v>
      </c>
      <c r="E18" s="16">
        <f>'[1]27'!E20</f>
        <v>0</v>
      </c>
      <c r="F18" s="15">
        <f t="shared" si="6"/>
        <v>310</v>
      </c>
      <c r="G18" s="15">
        <f>'[1]27'!H20</f>
        <v>152</v>
      </c>
      <c r="H18" s="16">
        <f>'[1]27'!I20</f>
        <v>0</v>
      </c>
      <c r="I18" s="16">
        <f>'[1]27'!J20</f>
        <v>0</v>
      </c>
      <c r="J18" s="16">
        <f>'[1]27'!K20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'[1]27'!B21</f>
        <v>265</v>
      </c>
      <c r="C19" s="16">
        <f>'[1]27'!C21</f>
        <v>0</v>
      </c>
      <c r="D19" s="16">
        <f>'[1]27'!D21</f>
        <v>45</v>
      </c>
      <c r="E19" s="16">
        <f>'[1]27'!E21</f>
        <v>0</v>
      </c>
      <c r="F19" s="15">
        <f t="shared" si="6"/>
        <v>310</v>
      </c>
      <c r="G19" s="15">
        <f>'[1]27'!H21</f>
        <v>152</v>
      </c>
      <c r="H19" s="16">
        <f>'[1]27'!I21</f>
        <v>0</v>
      </c>
      <c r="I19" s="16">
        <f>'[1]27'!J21</f>
        <v>0</v>
      </c>
      <c r="J19" s="16">
        <f>'[1]27'!K21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'[1]27'!B22</f>
        <v>265</v>
      </c>
      <c r="C20" s="16">
        <f>'[1]27'!C22</f>
        <v>0</v>
      </c>
      <c r="D20" s="16">
        <f>'[1]27'!D22</f>
        <v>45</v>
      </c>
      <c r="E20" s="16">
        <f>'[1]27'!E22</f>
        <v>0</v>
      </c>
      <c r="F20" s="15">
        <f t="shared" si="6"/>
        <v>310</v>
      </c>
      <c r="G20" s="15">
        <f>'[1]27'!H22</f>
        <v>152</v>
      </c>
      <c r="H20" s="16">
        <f>'[1]27'!I22</f>
        <v>0</v>
      </c>
      <c r="I20" s="16">
        <f>'[1]27'!J22</f>
        <v>0</v>
      </c>
      <c r="J20" s="16">
        <f>'[1]27'!K22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'[1]27'!B23</f>
        <v>265</v>
      </c>
      <c r="C21" s="16">
        <f>'[1]27'!C23</f>
        <v>0</v>
      </c>
      <c r="D21" s="16">
        <f>'[1]27'!D23</f>
        <v>45</v>
      </c>
      <c r="E21" s="16">
        <f>'[1]27'!E23</f>
        <v>0</v>
      </c>
      <c r="F21" s="15">
        <f t="shared" si="6"/>
        <v>310</v>
      </c>
      <c r="G21" s="15">
        <f>'[1]27'!H23</f>
        <v>152</v>
      </c>
      <c r="H21" s="16">
        <f>'[1]27'!I23</f>
        <v>0</v>
      </c>
      <c r="I21" s="16">
        <f>'[1]27'!J23</f>
        <v>0</v>
      </c>
      <c r="J21" s="16">
        <f>'[1]27'!K23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'[1]27'!B24</f>
        <v>265</v>
      </c>
      <c r="C22" s="16">
        <f>'[1]27'!C24</f>
        <v>0</v>
      </c>
      <c r="D22" s="16">
        <f>'[1]27'!D24</f>
        <v>45</v>
      </c>
      <c r="E22" s="16">
        <f>'[1]27'!E24</f>
        <v>0</v>
      </c>
      <c r="F22" s="15">
        <f t="shared" si="6"/>
        <v>310</v>
      </c>
      <c r="G22" s="15">
        <f>'[1]27'!H24</f>
        <v>152</v>
      </c>
      <c r="H22" s="16">
        <f>'[1]27'!I24</f>
        <v>0</v>
      </c>
      <c r="I22" s="16">
        <f>'[1]27'!J24</f>
        <v>0</v>
      </c>
      <c r="J22" s="16">
        <f>'[1]27'!K24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'[1]27'!B25</f>
        <v>265</v>
      </c>
      <c r="C23" s="16">
        <f>'[1]27'!C25</f>
        <v>0</v>
      </c>
      <c r="D23" s="16">
        <f>'[1]27'!D25</f>
        <v>45</v>
      </c>
      <c r="E23" s="16">
        <f>'[1]27'!E25</f>
        <v>0</v>
      </c>
      <c r="F23" s="15">
        <f t="shared" si="6"/>
        <v>310</v>
      </c>
      <c r="G23" s="15">
        <f>'[1]27'!H25</f>
        <v>152</v>
      </c>
      <c r="H23" s="16">
        <f>'[1]27'!I25</f>
        <v>0</v>
      </c>
      <c r="I23" s="16">
        <f>'[1]27'!J25</f>
        <v>0</v>
      </c>
      <c r="J23" s="16">
        <f>'[1]27'!K25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'[1]27'!B26</f>
        <v>265</v>
      </c>
      <c r="C24" s="16">
        <f>'[1]27'!C26</f>
        <v>0</v>
      </c>
      <c r="D24" s="16">
        <f>'[1]27'!D26</f>
        <v>45</v>
      </c>
      <c r="E24" s="16">
        <f>'[1]27'!E26</f>
        <v>0</v>
      </c>
      <c r="F24" s="15">
        <f t="shared" si="6"/>
        <v>310</v>
      </c>
      <c r="G24" s="15">
        <f>'[1]27'!H26</f>
        <v>152</v>
      </c>
      <c r="H24" s="16">
        <f>'[1]27'!I26</f>
        <v>0</v>
      </c>
      <c r="I24" s="16">
        <f>'[1]27'!J26</f>
        <v>0</v>
      </c>
      <c r="J24" s="16">
        <f>'[1]27'!K26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'[1]27'!B27</f>
        <v>265</v>
      </c>
      <c r="C25" s="16">
        <f>'[1]27'!C27</f>
        <v>0</v>
      </c>
      <c r="D25" s="16">
        <f>'[1]27'!D27</f>
        <v>45</v>
      </c>
      <c r="E25" s="16">
        <f>'[1]27'!E27</f>
        <v>0</v>
      </c>
      <c r="F25" s="15">
        <f t="shared" si="6"/>
        <v>310</v>
      </c>
      <c r="G25" s="15">
        <f>'[1]27'!H27</f>
        <v>152</v>
      </c>
      <c r="H25" s="16">
        <f>'[1]27'!I27</f>
        <v>0</v>
      </c>
      <c r="I25" s="16">
        <f>'[1]27'!J27</f>
        <v>0</v>
      </c>
      <c r="J25" s="16">
        <f>'[1]27'!K27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'[1]27'!B28</f>
        <v>265</v>
      </c>
      <c r="C26" s="16">
        <f>'[1]27'!C28</f>
        <v>0</v>
      </c>
      <c r="D26" s="16">
        <f>'[1]27'!D28</f>
        <v>45</v>
      </c>
      <c r="E26" s="16">
        <f>'[1]27'!E28</f>
        <v>0</v>
      </c>
      <c r="F26" s="15">
        <f t="shared" si="6"/>
        <v>310</v>
      </c>
      <c r="G26" s="15">
        <f>'[1]27'!H28</f>
        <v>152</v>
      </c>
      <c r="H26" s="16">
        <f>'[1]27'!I28</f>
        <v>0</v>
      </c>
      <c r="I26" s="16">
        <f>'[1]27'!J28</f>
        <v>0</v>
      </c>
      <c r="J26" s="16">
        <f>'[1]27'!K28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'[1]27'!B29</f>
        <v>265</v>
      </c>
      <c r="C27" s="16">
        <f>'[1]27'!C29</f>
        <v>0</v>
      </c>
      <c r="D27" s="16">
        <f>'[1]27'!D29</f>
        <v>45</v>
      </c>
      <c r="E27" s="16">
        <f>'[1]27'!E29</f>
        <v>0</v>
      </c>
      <c r="F27" s="15">
        <f t="shared" si="6"/>
        <v>310</v>
      </c>
      <c r="G27" s="15">
        <f>'[1]27'!H29</f>
        <v>145</v>
      </c>
      <c r="H27" s="16">
        <f>'[1]27'!I29</f>
        <v>0</v>
      </c>
      <c r="I27" s="16">
        <f>'[1]27'!J29</f>
        <v>0</v>
      </c>
      <c r="J27" s="16">
        <f>'[1]27'!K29</f>
        <v>0</v>
      </c>
      <c r="K27" s="15">
        <f t="shared" si="4"/>
        <v>145</v>
      </c>
      <c r="L27" s="18">
        <f>frq!C27</f>
        <v>1</v>
      </c>
      <c r="M27" s="16">
        <f t="shared" si="0"/>
        <v>145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145</v>
      </c>
    </row>
    <row r="28" spans="1:17">
      <c r="A28" s="8" t="s">
        <v>70</v>
      </c>
      <c r="B28" s="15">
        <f>'[1]27'!B30</f>
        <v>265</v>
      </c>
      <c r="C28" s="16">
        <f>'[1]27'!C30</f>
        <v>0</v>
      </c>
      <c r="D28" s="16">
        <f>'[1]27'!D30</f>
        <v>45</v>
      </c>
      <c r="E28" s="16">
        <f>'[1]27'!E30</f>
        <v>0</v>
      </c>
      <c r="F28" s="15">
        <f t="shared" si="6"/>
        <v>310</v>
      </c>
      <c r="G28" s="15">
        <f>'[1]27'!H30</f>
        <v>145</v>
      </c>
      <c r="H28" s="16">
        <f>'[1]27'!I30</f>
        <v>0</v>
      </c>
      <c r="I28" s="16">
        <f>'[1]27'!J30</f>
        <v>0</v>
      </c>
      <c r="J28" s="16">
        <f>'[1]27'!K30</f>
        <v>0</v>
      </c>
      <c r="K28" s="15">
        <f t="shared" si="4"/>
        <v>145</v>
      </c>
      <c r="L28" s="18">
        <f>frq!C28</f>
        <v>1</v>
      </c>
      <c r="M28" s="16">
        <f t="shared" si="0"/>
        <v>145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'[1]27'!B31</f>
        <v>265</v>
      </c>
      <c r="C29" s="16">
        <f>'[1]27'!C31</f>
        <v>0</v>
      </c>
      <c r="D29" s="16">
        <f>'[1]27'!D31</f>
        <v>45</v>
      </c>
      <c r="E29" s="16">
        <f>'[1]27'!E31</f>
        <v>0</v>
      </c>
      <c r="F29" s="15">
        <f t="shared" si="6"/>
        <v>310</v>
      </c>
      <c r="G29" s="15">
        <f>'[1]27'!H31</f>
        <v>145</v>
      </c>
      <c r="H29" s="16">
        <f>'[1]27'!I31</f>
        <v>0</v>
      </c>
      <c r="I29" s="16">
        <f>'[1]27'!J31</f>
        <v>0</v>
      </c>
      <c r="J29" s="16">
        <f>'[1]27'!K31</f>
        <v>0</v>
      </c>
      <c r="K29" s="15">
        <f t="shared" si="4"/>
        <v>145</v>
      </c>
      <c r="L29" s="18">
        <f>frq!C29</f>
        <v>1</v>
      </c>
      <c r="M29" s="16">
        <f t="shared" si="0"/>
        <v>145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'[1]27'!B32</f>
        <v>265</v>
      </c>
      <c r="C30" s="16">
        <f>'[1]27'!C32</f>
        <v>0</v>
      </c>
      <c r="D30" s="16">
        <f>'[1]27'!D32</f>
        <v>45</v>
      </c>
      <c r="E30" s="16">
        <f>'[1]27'!E32</f>
        <v>0</v>
      </c>
      <c r="F30" s="15">
        <f t="shared" si="6"/>
        <v>310</v>
      </c>
      <c r="G30" s="15">
        <f>'[1]27'!H32</f>
        <v>145</v>
      </c>
      <c r="H30" s="16">
        <f>'[1]27'!I32</f>
        <v>0</v>
      </c>
      <c r="I30" s="16">
        <f>'[1]27'!J32</f>
        <v>0</v>
      </c>
      <c r="J30" s="16">
        <f>'[1]27'!K32</f>
        <v>0</v>
      </c>
      <c r="K30" s="15">
        <f t="shared" si="4"/>
        <v>145</v>
      </c>
      <c r="L30" s="18">
        <f>frq!C30</f>
        <v>1</v>
      </c>
      <c r="M30" s="16">
        <f t="shared" si="0"/>
        <v>145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'[1]27'!B33</f>
        <v>265</v>
      </c>
      <c r="C31" s="16">
        <f>'[1]27'!C33</f>
        <v>0</v>
      </c>
      <c r="D31" s="16">
        <f>'[1]27'!D33</f>
        <v>45</v>
      </c>
      <c r="E31" s="16">
        <f>'[1]27'!E33</f>
        <v>0</v>
      </c>
      <c r="F31" s="15">
        <f t="shared" si="6"/>
        <v>310</v>
      </c>
      <c r="G31" s="15">
        <f>'[1]27'!H33</f>
        <v>145</v>
      </c>
      <c r="H31" s="16">
        <f>'[1]27'!I33</f>
        <v>0</v>
      </c>
      <c r="I31" s="16">
        <f>'[1]27'!J33</f>
        <v>0</v>
      </c>
      <c r="J31" s="16">
        <f>'[1]27'!K33</f>
        <v>0</v>
      </c>
      <c r="K31" s="15">
        <f t="shared" si="4"/>
        <v>145</v>
      </c>
      <c r="L31" s="18">
        <f>frq!C31</f>
        <v>1</v>
      </c>
      <c r="M31" s="16">
        <f t="shared" si="0"/>
        <v>145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'[1]27'!B34</f>
        <v>265</v>
      </c>
      <c r="C32" s="16">
        <f>'[1]27'!C34</f>
        <v>0</v>
      </c>
      <c r="D32" s="16">
        <f>'[1]27'!D34</f>
        <v>45</v>
      </c>
      <c r="E32" s="16">
        <f>'[1]27'!E34</f>
        <v>0</v>
      </c>
      <c r="F32" s="15">
        <f t="shared" si="6"/>
        <v>310</v>
      </c>
      <c r="G32" s="15">
        <f>'[1]27'!H34</f>
        <v>145</v>
      </c>
      <c r="H32" s="16">
        <f>'[1]27'!I34</f>
        <v>0</v>
      </c>
      <c r="I32" s="16">
        <f>'[1]27'!J34</f>
        <v>0</v>
      </c>
      <c r="J32" s="16">
        <f>'[1]27'!K34</f>
        <v>0</v>
      </c>
      <c r="K32" s="15">
        <f t="shared" si="4"/>
        <v>145</v>
      </c>
      <c r="L32" s="18">
        <f>frq!C32</f>
        <v>1</v>
      </c>
      <c r="M32" s="16">
        <f t="shared" si="0"/>
        <v>145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'[1]27'!B35</f>
        <v>265</v>
      </c>
      <c r="C33" s="16">
        <f>'[1]27'!C35</f>
        <v>0</v>
      </c>
      <c r="D33" s="16">
        <f>'[1]27'!D35</f>
        <v>45</v>
      </c>
      <c r="E33" s="16">
        <f>'[1]27'!E35</f>
        <v>0</v>
      </c>
      <c r="F33" s="15">
        <f t="shared" si="6"/>
        <v>310</v>
      </c>
      <c r="G33" s="15">
        <f>'[1]27'!H35</f>
        <v>145</v>
      </c>
      <c r="H33" s="16">
        <f>'[1]27'!I35</f>
        <v>0</v>
      </c>
      <c r="I33" s="16">
        <f>'[1]27'!J35</f>
        <v>0</v>
      </c>
      <c r="J33" s="16">
        <f>'[1]27'!K35</f>
        <v>0</v>
      </c>
      <c r="K33" s="15">
        <f t="shared" si="4"/>
        <v>145</v>
      </c>
      <c r="L33" s="18">
        <f>frq!C33</f>
        <v>1</v>
      </c>
      <c r="M33" s="16">
        <f t="shared" si="0"/>
        <v>145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145</v>
      </c>
    </row>
    <row r="34" spans="1:17">
      <c r="A34" s="8" t="s">
        <v>76</v>
      </c>
      <c r="B34" s="15">
        <f>'[1]27'!B36</f>
        <v>265</v>
      </c>
      <c r="C34" s="16">
        <f>'[1]27'!C36</f>
        <v>0</v>
      </c>
      <c r="D34" s="16">
        <f>'[1]27'!D36</f>
        <v>45</v>
      </c>
      <c r="E34" s="16">
        <f>'[1]27'!E36</f>
        <v>0</v>
      </c>
      <c r="F34" s="15">
        <f t="shared" si="6"/>
        <v>310</v>
      </c>
      <c r="G34" s="15">
        <f>'[1]27'!H36</f>
        <v>145</v>
      </c>
      <c r="H34" s="16">
        <f>'[1]27'!I36</f>
        <v>0</v>
      </c>
      <c r="I34" s="16">
        <f>'[1]27'!J36</f>
        <v>0</v>
      </c>
      <c r="J34" s="16">
        <f>'[1]27'!K36</f>
        <v>0</v>
      </c>
      <c r="K34" s="15">
        <f t="shared" si="4"/>
        <v>145</v>
      </c>
      <c r="L34" s="18">
        <f>frq!C34</f>
        <v>1</v>
      </c>
      <c r="M34" s="16">
        <f t="shared" si="0"/>
        <v>145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'[1]27'!B37</f>
        <v>265</v>
      </c>
      <c r="C35" s="16">
        <f>'[1]27'!C37</f>
        <v>0</v>
      </c>
      <c r="D35" s="16">
        <f>'[1]27'!D37</f>
        <v>45</v>
      </c>
      <c r="E35" s="16">
        <f>'[1]27'!E37</f>
        <v>0</v>
      </c>
      <c r="F35" s="15">
        <f t="shared" si="6"/>
        <v>310</v>
      </c>
      <c r="G35" s="15">
        <f>'[1]27'!H37</f>
        <v>145</v>
      </c>
      <c r="H35" s="16">
        <f>'[1]27'!I37</f>
        <v>0</v>
      </c>
      <c r="I35" s="16">
        <f>'[1]27'!J37</f>
        <v>0</v>
      </c>
      <c r="J35" s="16">
        <f>'[1]27'!K37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145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'[1]27'!B38</f>
        <v>265</v>
      </c>
      <c r="C36" s="16">
        <f>'[1]27'!C38</f>
        <v>0</v>
      </c>
      <c r="D36" s="16">
        <f>'[1]27'!D38</f>
        <v>45</v>
      </c>
      <c r="E36" s="16">
        <f>'[1]27'!E38</f>
        <v>0</v>
      </c>
      <c r="F36" s="15">
        <f t="shared" si="6"/>
        <v>310</v>
      </c>
      <c r="G36" s="15">
        <f>'[1]27'!H38</f>
        <v>145</v>
      </c>
      <c r="H36" s="16">
        <f>'[1]27'!I38</f>
        <v>0</v>
      </c>
      <c r="I36" s="16">
        <f>'[1]27'!J38</f>
        <v>0</v>
      </c>
      <c r="J36" s="16">
        <f>'[1]27'!K38</f>
        <v>0</v>
      </c>
      <c r="K36" s="15">
        <f t="shared" si="4"/>
        <v>145</v>
      </c>
      <c r="L36" s="18">
        <f>frq!C36</f>
        <v>1</v>
      </c>
      <c r="M36" s="16">
        <f t="shared" si="7"/>
        <v>145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'[1]27'!B39</f>
        <v>265</v>
      </c>
      <c r="C37" s="16">
        <f>'[1]27'!C39</f>
        <v>0</v>
      </c>
      <c r="D37" s="16">
        <f>'[1]27'!D39</f>
        <v>45</v>
      </c>
      <c r="E37" s="16">
        <f>'[1]27'!E39</f>
        <v>0</v>
      </c>
      <c r="F37" s="15">
        <f t="shared" si="6"/>
        <v>310</v>
      </c>
      <c r="G37" s="15">
        <f>'[1]27'!H39</f>
        <v>145</v>
      </c>
      <c r="H37" s="16">
        <f>'[1]27'!I39</f>
        <v>0</v>
      </c>
      <c r="I37" s="16">
        <f>'[1]27'!J39</f>
        <v>0</v>
      </c>
      <c r="J37" s="16">
        <f>'[1]27'!K39</f>
        <v>0</v>
      </c>
      <c r="K37" s="15">
        <f t="shared" si="4"/>
        <v>145</v>
      </c>
      <c r="L37" s="18">
        <f>frq!C37</f>
        <v>1</v>
      </c>
      <c r="M37" s="16">
        <f t="shared" si="7"/>
        <v>145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'[1]27'!B40</f>
        <v>265</v>
      </c>
      <c r="C38" s="16">
        <f>'[1]27'!C40</f>
        <v>0</v>
      </c>
      <c r="D38" s="16">
        <f>'[1]27'!D40</f>
        <v>45</v>
      </c>
      <c r="E38" s="16">
        <f>'[1]27'!E40</f>
        <v>0</v>
      </c>
      <c r="F38" s="15">
        <f t="shared" si="6"/>
        <v>310</v>
      </c>
      <c r="G38" s="15">
        <f>'[1]27'!H40</f>
        <v>145</v>
      </c>
      <c r="H38" s="16">
        <f>'[1]27'!I40</f>
        <v>0</v>
      </c>
      <c r="I38" s="16">
        <f>'[1]27'!J40</f>
        <v>0</v>
      </c>
      <c r="J38" s="16">
        <f>'[1]27'!K40</f>
        <v>0</v>
      </c>
      <c r="K38" s="15">
        <f t="shared" si="4"/>
        <v>145</v>
      </c>
      <c r="L38" s="18">
        <f>frq!C38</f>
        <v>1</v>
      </c>
      <c r="M38" s="16">
        <f t="shared" si="7"/>
        <v>145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'[1]27'!B41</f>
        <v>265</v>
      </c>
      <c r="C39" s="16">
        <f>'[1]27'!C41</f>
        <v>0</v>
      </c>
      <c r="D39" s="16">
        <f>'[1]27'!D41</f>
        <v>45</v>
      </c>
      <c r="E39" s="16">
        <f>'[1]27'!E41</f>
        <v>0</v>
      </c>
      <c r="F39" s="15">
        <f t="shared" si="6"/>
        <v>310</v>
      </c>
      <c r="G39" s="15">
        <f>'[1]27'!H41</f>
        <v>145</v>
      </c>
      <c r="H39" s="16">
        <f>'[1]27'!I41</f>
        <v>0</v>
      </c>
      <c r="I39" s="16">
        <f>'[1]27'!J41</f>
        <v>0</v>
      </c>
      <c r="J39" s="16">
        <f>'[1]27'!K41</f>
        <v>0</v>
      </c>
      <c r="K39" s="15">
        <f t="shared" si="4"/>
        <v>145</v>
      </c>
      <c r="L39" s="18">
        <f>frq!C39</f>
        <v>1</v>
      </c>
      <c r="M39" s="16">
        <f t="shared" si="7"/>
        <v>145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145</v>
      </c>
    </row>
    <row r="40" spans="1:17">
      <c r="A40" s="8" t="s">
        <v>82</v>
      </c>
      <c r="B40" s="15">
        <f>'[1]27'!B42</f>
        <v>265</v>
      </c>
      <c r="C40" s="16">
        <f>'[1]27'!C42</f>
        <v>0</v>
      </c>
      <c r="D40" s="16">
        <f>'[1]27'!D42</f>
        <v>45</v>
      </c>
      <c r="E40" s="16">
        <f>'[1]27'!E42</f>
        <v>0</v>
      </c>
      <c r="F40" s="15">
        <f t="shared" si="6"/>
        <v>310</v>
      </c>
      <c r="G40" s="15">
        <f>'[1]27'!H42</f>
        <v>150</v>
      </c>
      <c r="H40" s="16">
        <f>'[1]27'!I42</f>
        <v>0</v>
      </c>
      <c r="I40" s="16">
        <f>'[1]27'!J42</f>
        <v>0</v>
      </c>
      <c r="J40" s="16">
        <f>'[1]27'!K42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'[1]27'!B43</f>
        <v>265</v>
      </c>
      <c r="C41" s="16">
        <f>'[1]27'!C43</f>
        <v>0</v>
      </c>
      <c r="D41" s="16">
        <f>'[1]27'!D43</f>
        <v>45</v>
      </c>
      <c r="E41" s="16">
        <f>'[1]27'!E43</f>
        <v>0</v>
      </c>
      <c r="F41" s="15">
        <f t="shared" si="6"/>
        <v>310</v>
      </c>
      <c r="G41" s="15">
        <f>'[1]27'!H43</f>
        <v>150</v>
      </c>
      <c r="H41" s="16">
        <f>'[1]27'!I43</f>
        <v>0</v>
      </c>
      <c r="I41" s="16">
        <f>'[1]27'!J43</f>
        <v>0</v>
      </c>
      <c r="J41" s="16">
        <f>'[1]27'!K43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'[1]27'!B44</f>
        <v>265</v>
      </c>
      <c r="C42" s="16">
        <f>'[1]27'!C44</f>
        <v>0</v>
      </c>
      <c r="D42" s="16">
        <f>'[1]27'!D44</f>
        <v>45</v>
      </c>
      <c r="E42" s="16">
        <f>'[1]27'!E44</f>
        <v>0</v>
      </c>
      <c r="F42" s="15">
        <f t="shared" si="6"/>
        <v>310</v>
      </c>
      <c r="G42" s="15">
        <f>'[1]27'!H44</f>
        <v>150</v>
      </c>
      <c r="H42" s="16">
        <f>'[1]27'!I44</f>
        <v>0</v>
      </c>
      <c r="I42" s="16">
        <f>'[1]27'!J44</f>
        <v>0</v>
      </c>
      <c r="J42" s="16">
        <f>'[1]27'!K44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'[1]27'!B45</f>
        <v>265</v>
      </c>
      <c r="C43" s="16">
        <f>'[1]27'!C45</f>
        <v>0</v>
      </c>
      <c r="D43" s="16">
        <f>'[1]27'!D45</f>
        <v>45</v>
      </c>
      <c r="E43" s="16">
        <f>'[1]27'!E45</f>
        <v>0</v>
      </c>
      <c r="F43" s="15">
        <f t="shared" si="6"/>
        <v>310</v>
      </c>
      <c r="G43" s="15">
        <f>'[1]27'!H45</f>
        <v>153</v>
      </c>
      <c r="H43" s="16">
        <f>'[1]27'!I45</f>
        <v>0</v>
      </c>
      <c r="I43" s="16">
        <f>'[1]27'!J45</f>
        <v>0</v>
      </c>
      <c r="J43" s="16">
        <f>'[1]27'!K45</f>
        <v>0</v>
      </c>
      <c r="K43" s="15">
        <f t="shared" si="4"/>
        <v>153</v>
      </c>
      <c r="L43" s="18">
        <f>frq!C43</f>
        <v>1</v>
      </c>
      <c r="M43" s="16">
        <f t="shared" si="7"/>
        <v>153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153</v>
      </c>
    </row>
    <row r="44" spans="1:17">
      <c r="A44" s="8" t="s">
        <v>86</v>
      </c>
      <c r="B44" s="15">
        <f>'[1]27'!B46</f>
        <v>265</v>
      </c>
      <c r="C44" s="16">
        <f>'[1]27'!C46</f>
        <v>0</v>
      </c>
      <c r="D44" s="16">
        <f>'[1]27'!D46</f>
        <v>45</v>
      </c>
      <c r="E44" s="16">
        <f>'[1]27'!E46</f>
        <v>0</v>
      </c>
      <c r="F44" s="15">
        <f t="shared" si="6"/>
        <v>310</v>
      </c>
      <c r="G44" s="15">
        <f>'[1]27'!H46</f>
        <v>153</v>
      </c>
      <c r="H44" s="16">
        <f>'[1]27'!I46</f>
        <v>0</v>
      </c>
      <c r="I44" s="16">
        <f>'[1]27'!J46</f>
        <v>0</v>
      </c>
      <c r="J44" s="16">
        <f>'[1]27'!K46</f>
        <v>0</v>
      </c>
      <c r="K44" s="15">
        <f t="shared" si="4"/>
        <v>153</v>
      </c>
      <c r="L44" s="18">
        <f>frq!C44</f>
        <v>1</v>
      </c>
      <c r="M44" s="16">
        <f t="shared" si="7"/>
        <v>153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153</v>
      </c>
    </row>
    <row r="45" spans="1:17">
      <c r="A45" s="8" t="s">
        <v>87</v>
      </c>
      <c r="B45" s="15">
        <f>'[1]27'!B47</f>
        <v>265</v>
      </c>
      <c r="C45" s="16">
        <f>'[1]27'!C47</f>
        <v>0</v>
      </c>
      <c r="D45" s="16">
        <f>'[1]27'!D47</f>
        <v>45</v>
      </c>
      <c r="E45" s="16">
        <f>'[1]27'!E47</f>
        <v>0</v>
      </c>
      <c r="F45" s="15">
        <f t="shared" si="6"/>
        <v>310</v>
      </c>
      <c r="G45" s="15">
        <f>'[1]27'!H47</f>
        <v>153</v>
      </c>
      <c r="H45" s="16">
        <f>'[1]27'!I47</f>
        <v>0</v>
      </c>
      <c r="I45" s="16">
        <f>'[1]27'!J47</f>
        <v>0</v>
      </c>
      <c r="J45" s="16">
        <f>'[1]27'!K47</f>
        <v>0</v>
      </c>
      <c r="K45" s="15">
        <f t="shared" si="4"/>
        <v>153</v>
      </c>
      <c r="L45" s="18">
        <f>frq!C45</f>
        <v>1</v>
      </c>
      <c r="M45" s="16">
        <f t="shared" si="7"/>
        <v>153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153</v>
      </c>
    </row>
    <row r="46" spans="1:17">
      <c r="A46" s="8" t="s">
        <v>88</v>
      </c>
      <c r="B46" s="15">
        <f>'[1]27'!B48</f>
        <v>265</v>
      </c>
      <c r="C46" s="16">
        <f>'[1]27'!C48</f>
        <v>0</v>
      </c>
      <c r="D46" s="16">
        <f>'[1]27'!D48</f>
        <v>45</v>
      </c>
      <c r="E46" s="16">
        <f>'[1]27'!E48</f>
        <v>0</v>
      </c>
      <c r="F46" s="15">
        <f t="shared" si="6"/>
        <v>310</v>
      </c>
      <c r="G46" s="15">
        <f>'[1]27'!H48</f>
        <v>153</v>
      </c>
      <c r="H46" s="16">
        <f>'[1]27'!I48</f>
        <v>0</v>
      </c>
      <c r="I46" s="16">
        <f>'[1]27'!J48</f>
        <v>0</v>
      </c>
      <c r="J46" s="16">
        <f>'[1]27'!K48</f>
        <v>0</v>
      </c>
      <c r="K46" s="15">
        <f t="shared" si="4"/>
        <v>153</v>
      </c>
      <c r="L46" s="18">
        <f>frq!C46</f>
        <v>1</v>
      </c>
      <c r="M46" s="16">
        <f t="shared" si="7"/>
        <v>153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153</v>
      </c>
    </row>
    <row r="47" spans="1:17">
      <c r="A47" s="8" t="s">
        <v>89</v>
      </c>
      <c r="B47" s="15">
        <f>'[1]27'!B49</f>
        <v>265</v>
      </c>
      <c r="C47" s="16">
        <f>'[1]27'!C49</f>
        <v>0</v>
      </c>
      <c r="D47" s="16">
        <f>'[1]27'!D49</f>
        <v>45</v>
      </c>
      <c r="E47" s="16">
        <f>'[1]27'!E49</f>
        <v>0</v>
      </c>
      <c r="F47" s="15">
        <f t="shared" si="6"/>
        <v>310</v>
      </c>
      <c r="G47" s="15">
        <f>'[1]27'!H49</f>
        <v>153</v>
      </c>
      <c r="H47" s="16">
        <f>'[1]27'!I49</f>
        <v>0</v>
      </c>
      <c r="I47" s="16">
        <f>'[1]27'!J49</f>
        <v>0</v>
      </c>
      <c r="J47" s="16">
        <f>'[1]27'!K49</f>
        <v>0</v>
      </c>
      <c r="K47" s="15">
        <f t="shared" si="4"/>
        <v>153</v>
      </c>
      <c r="L47" s="18">
        <f>frq!C47</f>
        <v>1</v>
      </c>
      <c r="M47" s="16">
        <f t="shared" si="7"/>
        <v>153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153</v>
      </c>
    </row>
    <row r="48" spans="1:17">
      <c r="A48" s="8" t="s">
        <v>90</v>
      </c>
      <c r="B48" s="15">
        <f>'[1]27'!B50</f>
        <v>265</v>
      </c>
      <c r="C48" s="16">
        <f>'[1]27'!C50</f>
        <v>0</v>
      </c>
      <c r="D48" s="16">
        <f>'[1]27'!D50</f>
        <v>45</v>
      </c>
      <c r="E48" s="16">
        <f>'[1]27'!E50</f>
        <v>0</v>
      </c>
      <c r="F48" s="15">
        <f t="shared" si="6"/>
        <v>310</v>
      </c>
      <c r="G48" s="15">
        <f>'[1]27'!H50</f>
        <v>153</v>
      </c>
      <c r="H48" s="16">
        <f>'[1]27'!I50</f>
        <v>0</v>
      </c>
      <c r="I48" s="16">
        <f>'[1]27'!J50</f>
        <v>0</v>
      </c>
      <c r="J48" s="16">
        <f>'[1]27'!K50</f>
        <v>0</v>
      </c>
      <c r="K48" s="15">
        <f t="shared" si="4"/>
        <v>153</v>
      </c>
      <c r="L48" s="18">
        <f>frq!C48</f>
        <v>1</v>
      </c>
      <c r="M48" s="16">
        <f t="shared" si="7"/>
        <v>153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153</v>
      </c>
    </row>
    <row r="49" spans="1:17">
      <c r="A49" s="8" t="s">
        <v>91</v>
      </c>
      <c r="B49" s="15">
        <f>'[1]27'!B51</f>
        <v>265</v>
      </c>
      <c r="C49" s="16">
        <f>'[1]27'!C51</f>
        <v>0</v>
      </c>
      <c r="D49" s="16">
        <f>'[1]27'!D51</f>
        <v>45</v>
      </c>
      <c r="E49" s="16">
        <f>'[1]27'!E51</f>
        <v>0</v>
      </c>
      <c r="F49" s="15">
        <f t="shared" si="6"/>
        <v>310</v>
      </c>
      <c r="G49" s="15">
        <f>'[1]27'!H51</f>
        <v>153</v>
      </c>
      <c r="H49" s="16">
        <f>'[1]27'!I51</f>
        <v>0</v>
      </c>
      <c r="I49" s="16">
        <f>'[1]27'!J51</f>
        <v>0</v>
      </c>
      <c r="J49" s="16">
        <f>'[1]27'!K51</f>
        <v>0</v>
      </c>
      <c r="K49" s="15">
        <f t="shared" si="4"/>
        <v>153</v>
      </c>
      <c r="L49" s="18">
        <f>frq!C49</f>
        <v>1</v>
      </c>
      <c r="M49" s="16">
        <f t="shared" si="7"/>
        <v>153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153</v>
      </c>
    </row>
    <row r="50" spans="1:17">
      <c r="A50" s="8" t="s">
        <v>92</v>
      </c>
      <c r="B50" s="15">
        <f>'[1]27'!B52</f>
        <v>265</v>
      </c>
      <c r="C50" s="16">
        <f>'[1]27'!C52</f>
        <v>0</v>
      </c>
      <c r="D50" s="16">
        <f>'[1]27'!D52</f>
        <v>45</v>
      </c>
      <c r="E50" s="16">
        <f>'[1]27'!E52</f>
        <v>0</v>
      </c>
      <c r="F50" s="15">
        <f t="shared" si="6"/>
        <v>310</v>
      </c>
      <c r="G50" s="15">
        <f>'[1]27'!H52</f>
        <v>153</v>
      </c>
      <c r="H50" s="16">
        <f>'[1]27'!I52</f>
        <v>0</v>
      </c>
      <c r="I50" s="16">
        <f>'[1]27'!J52</f>
        <v>0</v>
      </c>
      <c r="J50" s="16">
        <f>'[1]27'!K52</f>
        <v>0</v>
      </c>
      <c r="K50" s="15">
        <f t="shared" si="4"/>
        <v>153</v>
      </c>
      <c r="L50" s="18">
        <f>frq!C50</f>
        <v>1</v>
      </c>
      <c r="M50" s="16">
        <f t="shared" si="7"/>
        <v>153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153</v>
      </c>
    </row>
    <row r="51" spans="1:17">
      <c r="A51" s="8" t="s">
        <v>93</v>
      </c>
      <c r="B51" s="15">
        <f>'[1]27'!B53</f>
        <v>265</v>
      </c>
      <c r="C51" s="16">
        <f>'[1]27'!C53</f>
        <v>0</v>
      </c>
      <c r="D51" s="16">
        <f>'[1]27'!D53</f>
        <v>45</v>
      </c>
      <c r="E51" s="16">
        <f>'[1]27'!E53</f>
        <v>0</v>
      </c>
      <c r="F51" s="15">
        <f t="shared" si="6"/>
        <v>310</v>
      </c>
      <c r="G51" s="15">
        <f>'[1]27'!H53</f>
        <v>150</v>
      </c>
      <c r="H51" s="16">
        <f>'[1]27'!I53</f>
        <v>0</v>
      </c>
      <c r="I51" s="16">
        <f>'[1]27'!J53</f>
        <v>0</v>
      </c>
      <c r="J51" s="16">
        <f>'[1]27'!K53</f>
        <v>0</v>
      </c>
      <c r="K51" s="15">
        <f t="shared" si="4"/>
        <v>150</v>
      </c>
      <c r="L51" s="18">
        <f>frq!C51</f>
        <v>1</v>
      </c>
      <c r="M51" s="16">
        <f t="shared" si="7"/>
        <v>150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150</v>
      </c>
    </row>
    <row r="52" spans="1:17">
      <c r="A52" s="8" t="s">
        <v>94</v>
      </c>
      <c r="B52" s="15">
        <f>'[1]27'!B54</f>
        <v>265</v>
      </c>
      <c r="C52" s="16">
        <f>'[1]27'!C54</f>
        <v>0</v>
      </c>
      <c r="D52" s="16">
        <f>'[1]27'!D54</f>
        <v>45</v>
      </c>
      <c r="E52" s="16">
        <f>'[1]27'!E54</f>
        <v>0</v>
      </c>
      <c r="F52" s="15">
        <f t="shared" si="6"/>
        <v>310</v>
      </c>
      <c r="G52" s="15">
        <f>'[1]27'!H54</f>
        <v>150</v>
      </c>
      <c r="H52" s="16">
        <f>'[1]27'!I54</f>
        <v>0</v>
      </c>
      <c r="I52" s="16">
        <f>'[1]27'!J54</f>
        <v>0</v>
      </c>
      <c r="J52" s="16">
        <f>'[1]27'!K54</f>
        <v>0</v>
      </c>
      <c r="K52" s="15">
        <f t="shared" si="4"/>
        <v>150</v>
      </c>
      <c r="L52" s="18">
        <f>frq!C52</f>
        <v>1</v>
      </c>
      <c r="M52" s="16">
        <f t="shared" si="7"/>
        <v>150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150</v>
      </c>
    </row>
    <row r="53" spans="1:17">
      <c r="A53" s="8" t="s">
        <v>95</v>
      </c>
      <c r="B53" s="15">
        <f>'[1]27'!B55</f>
        <v>265</v>
      </c>
      <c r="C53" s="16">
        <f>'[1]27'!C55</f>
        <v>0</v>
      </c>
      <c r="D53" s="16">
        <f>'[1]27'!D55</f>
        <v>45</v>
      </c>
      <c r="E53" s="16">
        <f>'[1]27'!E55</f>
        <v>0</v>
      </c>
      <c r="F53" s="15">
        <f t="shared" si="6"/>
        <v>310</v>
      </c>
      <c r="G53" s="15">
        <f>'[1]27'!H55</f>
        <v>150</v>
      </c>
      <c r="H53" s="16">
        <f>'[1]27'!I55</f>
        <v>0</v>
      </c>
      <c r="I53" s="16">
        <f>'[1]27'!J55</f>
        <v>0</v>
      </c>
      <c r="J53" s="16">
        <f>'[1]27'!K55</f>
        <v>0</v>
      </c>
      <c r="K53" s="15">
        <f t="shared" si="4"/>
        <v>150</v>
      </c>
      <c r="L53" s="18">
        <f>frq!C53</f>
        <v>1</v>
      </c>
      <c r="M53" s="16">
        <f t="shared" si="7"/>
        <v>150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150</v>
      </c>
    </row>
    <row r="54" spans="1:17">
      <c r="A54" s="8" t="s">
        <v>96</v>
      </c>
      <c r="B54" s="15">
        <f>'[1]27'!B56</f>
        <v>265</v>
      </c>
      <c r="C54" s="16">
        <f>'[1]27'!C56</f>
        <v>0</v>
      </c>
      <c r="D54" s="16">
        <f>'[1]27'!D56</f>
        <v>45</v>
      </c>
      <c r="E54" s="16">
        <f>'[1]27'!E56</f>
        <v>0</v>
      </c>
      <c r="F54" s="15">
        <f t="shared" si="6"/>
        <v>310</v>
      </c>
      <c r="G54" s="15">
        <f>'[1]27'!H56</f>
        <v>150</v>
      </c>
      <c r="H54" s="16">
        <f>'[1]27'!I56</f>
        <v>0</v>
      </c>
      <c r="I54" s="16">
        <f>'[1]27'!J56</f>
        <v>0</v>
      </c>
      <c r="J54" s="16">
        <f>'[1]27'!K56</f>
        <v>0</v>
      </c>
      <c r="K54" s="15">
        <f t="shared" si="4"/>
        <v>150</v>
      </c>
      <c r="L54" s="18">
        <f>frq!C54</f>
        <v>1</v>
      </c>
      <c r="M54" s="16">
        <f t="shared" si="7"/>
        <v>150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150</v>
      </c>
    </row>
    <row r="55" spans="1:17">
      <c r="A55" s="8" t="s">
        <v>97</v>
      </c>
      <c r="B55" s="15">
        <f>'[1]27'!B57</f>
        <v>265</v>
      </c>
      <c r="C55" s="16">
        <f>'[1]27'!C57</f>
        <v>0</v>
      </c>
      <c r="D55" s="16">
        <f>'[1]27'!D57</f>
        <v>45</v>
      </c>
      <c r="E55" s="16">
        <f>'[1]27'!E57</f>
        <v>0</v>
      </c>
      <c r="F55" s="15">
        <f t="shared" si="6"/>
        <v>310</v>
      </c>
      <c r="G55" s="15">
        <f>'[1]27'!H57</f>
        <v>150</v>
      </c>
      <c r="H55" s="16">
        <f>'[1]27'!I57</f>
        <v>0</v>
      </c>
      <c r="I55" s="16">
        <f>'[1]27'!J57</f>
        <v>0</v>
      </c>
      <c r="J55" s="16">
        <f>'[1]27'!K57</f>
        <v>0</v>
      </c>
      <c r="K55" s="15">
        <f t="shared" si="4"/>
        <v>150</v>
      </c>
      <c r="L55" s="18">
        <f>frq!C55</f>
        <v>1</v>
      </c>
      <c r="M55" s="16">
        <f t="shared" si="7"/>
        <v>150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150</v>
      </c>
    </row>
    <row r="56" spans="1:17">
      <c r="A56" s="8" t="s">
        <v>98</v>
      </c>
      <c r="B56" s="15">
        <f>'[1]27'!B58</f>
        <v>265</v>
      </c>
      <c r="C56" s="16">
        <f>'[1]27'!C58</f>
        <v>0</v>
      </c>
      <c r="D56" s="16">
        <f>'[1]27'!D58</f>
        <v>45</v>
      </c>
      <c r="E56" s="16">
        <f>'[1]27'!E58</f>
        <v>0</v>
      </c>
      <c r="F56" s="15">
        <f t="shared" si="6"/>
        <v>310</v>
      </c>
      <c r="G56" s="15">
        <f>'[1]27'!H58</f>
        <v>150</v>
      </c>
      <c r="H56" s="16">
        <f>'[1]27'!I58</f>
        <v>0</v>
      </c>
      <c r="I56" s="16">
        <f>'[1]27'!J58</f>
        <v>0</v>
      </c>
      <c r="J56" s="16">
        <f>'[1]27'!K58</f>
        <v>0</v>
      </c>
      <c r="K56" s="15">
        <f t="shared" si="4"/>
        <v>150</v>
      </c>
      <c r="L56" s="18">
        <f>frq!C56</f>
        <v>1</v>
      </c>
      <c r="M56" s="16">
        <f t="shared" si="7"/>
        <v>150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150</v>
      </c>
    </row>
    <row r="57" spans="1:17">
      <c r="A57" s="8" t="s">
        <v>99</v>
      </c>
      <c r="B57" s="15">
        <f>'[1]27'!B59</f>
        <v>265</v>
      </c>
      <c r="C57" s="16">
        <f>'[1]27'!C59</f>
        <v>0</v>
      </c>
      <c r="D57" s="16">
        <f>'[1]27'!D59</f>
        <v>45</v>
      </c>
      <c r="E57" s="16">
        <f>'[1]27'!E59</f>
        <v>0</v>
      </c>
      <c r="F57" s="15">
        <f t="shared" si="6"/>
        <v>310</v>
      </c>
      <c r="G57" s="15">
        <f>'[1]27'!H59</f>
        <v>150</v>
      </c>
      <c r="H57" s="16">
        <f>'[1]27'!I59</f>
        <v>0</v>
      </c>
      <c r="I57" s="16">
        <f>'[1]27'!J59</f>
        <v>0</v>
      </c>
      <c r="J57" s="16">
        <f>'[1]27'!K59</f>
        <v>0</v>
      </c>
      <c r="K57" s="15">
        <f t="shared" si="4"/>
        <v>150</v>
      </c>
      <c r="L57" s="18">
        <f>frq!C57</f>
        <v>1</v>
      </c>
      <c r="M57" s="16">
        <f t="shared" si="7"/>
        <v>150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150</v>
      </c>
    </row>
    <row r="58" spans="1:17">
      <c r="A58" s="8" t="s">
        <v>100</v>
      </c>
      <c r="B58" s="15">
        <f>'[1]27'!B60</f>
        <v>265</v>
      </c>
      <c r="C58" s="16">
        <f>'[1]27'!C60</f>
        <v>0</v>
      </c>
      <c r="D58" s="16">
        <f>'[1]27'!D60</f>
        <v>45</v>
      </c>
      <c r="E58" s="16">
        <f>'[1]27'!E60</f>
        <v>0</v>
      </c>
      <c r="F58" s="15">
        <f t="shared" si="6"/>
        <v>310</v>
      </c>
      <c r="G58" s="15">
        <f>'[1]27'!H60</f>
        <v>150</v>
      </c>
      <c r="H58" s="16">
        <f>'[1]27'!I60</f>
        <v>0</v>
      </c>
      <c r="I58" s="16">
        <f>'[1]27'!J60</f>
        <v>0</v>
      </c>
      <c r="J58" s="16">
        <f>'[1]27'!K60</f>
        <v>0</v>
      </c>
      <c r="K58" s="15">
        <f t="shared" si="4"/>
        <v>150</v>
      </c>
      <c r="L58" s="18">
        <f>frq!C58</f>
        <v>1</v>
      </c>
      <c r="M58" s="16">
        <f t="shared" si="7"/>
        <v>150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150</v>
      </c>
    </row>
    <row r="59" spans="1:17">
      <c r="A59" s="8" t="s">
        <v>101</v>
      </c>
      <c r="B59" s="15">
        <f>'[1]27'!B61</f>
        <v>265</v>
      </c>
      <c r="C59" s="16">
        <f>'[1]27'!C61</f>
        <v>0</v>
      </c>
      <c r="D59" s="16">
        <f>'[1]27'!D61</f>
        <v>45</v>
      </c>
      <c r="E59" s="16">
        <f>'[1]27'!E61</f>
        <v>0</v>
      </c>
      <c r="F59" s="15">
        <f t="shared" si="6"/>
        <v>310</v>
      </c>
      <c r="G59" s="15">
        <f>'[1]27'!H61</f>
        <v>148</v>
      </c>
      <c r="H59" s="16">
        <f>'[1]27'!I61</f>
        <v>0</v>
      </c>
      <c r="I59" s="16">
        <f>'[1]27'!J61</f>
        <v>0</v>
      </c>
      <c r="J59" s="16">
        <f>'[1]27'!K61</f>
        <v>0</v>
      </c>
      <c r="K59" s="15">
        <f t="shared" si="4"/>
        <v>148</v>
      </c>
      <c r="L59" s="18">
        <f>frq!C59</f>
        <v>1</v>
      </c>
      <c r="M59" s="16">
        <f t="shared" si="7"/>
        <v>148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148</v>
      </c>
    </row>
    <row r="60" spans="1:17">
      <c r="A60" s="8" t="s">
        <v>102</v>
      </c>
      <c r="B60" s="15">
        <f>'[1]27'!B62</f>
        <v>265</v>
      </c>
      <c r="C60" s="16">
        <f>'[1]27'!C62</f>
        <v>0</v>
      </c>
      <c r="D60" s="16">
        <f>'[1]27'!D62</f>
        <v>45</v>
      </c>
      <c r="E60" s="16">
        <f>'[1]27'!E62</f>
        <v>0</v>
      </c>
      <c r="F60" s="15">
        <f t="shared" si="6"/>
        <v>310</v>
      </c>
      <c r="G60" s="15">
        <f>'[1]27'!H62</f>
        <v>148</v>
      </c>
      <c r="H60" s="16">
        <f>'[1]27'!I62</f>
        <v>0</v>
      </c>
      <c r="I60" s="16">
        <f>'[1]27'!J62</f>
        <v>0</v>
      </c>
      <c r="J60" s="16">
        <f>'[1]27'!K62</f>
        <v>0</v>
      </c>
      <c r="K60" s="15">
        <f t="shared" si="4"/>
        <v>148</v>
      </c>
      <c r="L60" s="18">
        <f>frq!C60</f>
        <v>1</v>
      </c>
      <c r="M60" s="16">
        <f t="shared" si="7"/>
        <v>148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148</v>
      </c>
    </row>
    <row r="61" spans="1:17">
      <c r="A61" s="8" t="s">
        <v>103</v>
      </c>
      <c r="B61" s="15">
        <f>'[1]27'!B63</f>
        <v>265</v>
      </c>
      <c r="C61" s="16">
        <f>'[1]27'!C63</f>
        <v>0</v>
      </c>
      <c r="D61" s="16">
        <f>'[1]27'!D63</f>
        <v>45</v>
      </c>
      <c r="E61" s="16">
        <f>'[1]27'!E63</f>
        <v>0</v>
      </c>
      <c r="F61" s="15">
        <f t="shared" si="6"/>
        <v>310</v>
      </c>
      <c r="G61" s="15">
        <f>'[1]27'!H63</f>
        <v>148</v>
      </c>
      <c r="H61" s="16">
        <f>'[1]27'!I63</f>
        <v>0</v>
      </c>
      <c r="I61" s="16">
        <f>'[1]27'!J63</f>
        <v>0</v>
      </c>
      <c r="J61" s="16">
        <f>'[1]27'!K63</f>
        <v>0</v>
      </c>
      <c r="K61" s="15">
        <f t="shared" si="4"/>
        <v>148</v>
      </c>
      <c r="L61" s="18">
        <f>frq!C61</f>
        <v>1</v>
      </c>
      <c r="M61" s="16">
        <f t="shared" si="7"/>
        <v>148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148</v>
      </c>
    </row>
    <row r="62" spans="1:17">
      <c r="A62" s="8" t="s">
        <v>104</v>
      </c>
      <c r="B62" s="15">
        <f>'[1]27'!B64</f>
        <v>265</v>
      </c>
      <c r="C62" s="16">
        <f>'[1]27'!C64</f>
        <v>0</v>
      </c>
      <c r="D62" s="16">
        <f>'[1]27'!D64</f>
        <v>45</v>
      </c>
      <c r="E62" s="16">
        <f>'[1]27'!E64</f>
        <v>0</v>
      </c>
      <c r="F62" s="15">
        <f t="shared" si="6"/>
        <v>310</v>
      </c>
      <c r="G62" s="15">
        <f>'[1]27'!H64</f>
        <v>148</v>
      </c>
      <c r="H62" s="16">
        <f>'[1]27'!I64</f>
        <v>0</v>
      </c>
      <c r="I62" s="16">
        <f>'[1]27'!J64</f>
        <v>0</v>
      </c>
      <c r="J62" s="16">
        <f>'[1]27'!K64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</row>
    <row r="63" spans="1:17">
      <c r="A63" s="8" t="s">
        <v>105</v>
      </c>
      <c r="B63" s="15">
        <f>'[1]27'!B65</f>
        <v>265</v>
      </c>
      <c r="C63" s="16">
        <f>'[1]27'!C65</f>
        <v>0</v>
      </c>
      <c r="D63" s="16">
        <f>'[1]27'!D65</f>
        <v>45</v>
      </c>
      <c r="E63" s="16">
        <f>'[1]27'!E65</f>
        <v>0</v>
      </c>
      <c r="F63" s="15">
        <f t="shared" si="6"/>
        <v>310</v>
      </c>
      <c r="G63" s="15">
        <f>'[1]27'!H65</f>
        <v>148</v>
      </c>
      <c r="H63" s="16">
        <f>'[1]27'!I65</f>
        <v>0</v>
      </c>
      <c r="I63" s="16">
        <f>'[1]27'!J65</f>
        <v>0</v>
      </c>
      <c r="J63" s="16">
        <f>'[1]27'!K65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</row>
    <row r="64" spans="1:17">
      <c r="A64" s="8" t="s">
        <v>106</v>
      </c>
      <c r="B64" s="15">
        <f>'[1]27'!B66</f>
        <v>265</v>
      </c>
      <c r="C64" s="16">
        <f>'[1]27'!C66</f>
        <v>0</v>
      </c>
      <c r="D64" s="16">
        <f>'[1]27'!D66</f>
        <v>45</v>
      </c>
      <c r="E64" s="16">
        <f>'[1]27'!E66</f>
        <v>0</v>
      </c>
      <c r="F64" s="15">
        <f t="shared" si="6"/>
        <v>310</v>
      </c>
      <c r="G64" s="15">
        <f>'[1]27'!H66</f>
        <v>148</v>
      </c>
      <c r="H64" s="16">
        <f>'[1]27'!I66</f>
        <v>0</v>
      </c>
      <c r="I64" s="16">
        <f>'[1]27'!J66</f>
        <v>0</v>
      </c>
      <c r="J64" s="16">
        <f>'[1]27'!K66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</row>
    <row r="65" spans="1:19">
      <c r="A65" s="8" t="s">
        <v>107</v>
      </c>
      <c r="B65" s="15">
        <f>'[1]27'!B67</f>
        <v>265</v>
      </c>
      <c r="C65" s="16">
        <f>'[1]27'!C67</f>
        <v>0</v>
      </c>
      <c r="D65" s="16">
        <f>'[1]27'!D67</f>
        <v>45</v>
      </c>
      <c r="E65" s="16">
        <f>'[1]27'!E67</f>
        <v>0</v>
      </c>
      <c r="F65" s="15">
        <f t="shared" si="6"/>
        <v>310</v>
      </c>
      <c r="G65" s="15">
        <f>'[1]27'!H67</f>
        <v>148</v>
      </c>
      <c r="H65" s="16">
        <f>'[1]27'!I67</f>
        <v>0</v>
      </c>
      <c r="I65" s="16">
        <f>'[1]27'!J67</f>
        <v>0</v>
      </c>
      <c r="J65" s="16">
        <f>'[1]27'!K67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</row>
    <row r="66" spans="1:19">
      <c r="A66" s="8" t="s">
        <v>108</v>
      </c>
      <c r="B66" s="15">
        <f>'[1]27'!B68</f>
        <v>265</v>
      </c>
      <c r="C66" s="16">
        <f>'[1]27'!C68</f>
        <v>0</v>
      </c>
      <c r="D66" s="16">
        <f>'[1]27'!D68</f>
        <v>45</v>
      </c>
      <c r="E66" s="16">
        <f>'[1]27'!E68</f>
        <v>0</v>
      </c>
      <c r="F66" s="15">
        <f t="shared" si="6"/>
        <v>310</v>
      </c>
      <c r="G66" s="15">
        <f>'[1]27'!H68</f>
        <v>148</v>
      </c>
      <c r="H66" s="16">
        <f>'[1]27'!I68</f>
        <v>0</v>
      </c>
      <c r="I66" s="16">
        <f>'[1]27'!J68</f>
        <v>0</v>
      </c>
      <c r="J66" s="16">
        <f>'[1]27'!K68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</row>
    <row r="67" spans="1:19">
      <c r="A67" s="8" t="s">
        <v>109</v>
      </c>
      <c r="B67" s="15">
        <f>'[1]27'!B69</f>
        <v>265</v>
      </c>
      <c r="C67" s="16">
        <f>'[1]27'!C69</f>
        <v>0</v>
      </c>
      <c r="D67" s="16">
        <f>'[1]27'!D69</f>
        <v>45</v>
      </c>
      <c r="E67" s="16">
        <f>'[1]27'!E69</f>
        <v>0</v>
      </c>
      <c r="F67" s="15">
        <f t="shared" si="6"/>
        <v>310</v>
      </c>
      <c r="G67" s="15">
        <f>'[1]27'!H69</f>
        <v>148</v>
      </c>
      <c r="H67" s="16">
        <f>'[1]27'!I69</f>
        <v>0</v>
      </c>
      <c r="I67" s="16">
        <f>'[1]27'!J69</f>
        <v>0</v>
      </c>
      <c r="J67" s="16">
        <f>'[1]27'!K69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</row>
    <row r="68" spans="1:19">
      <c r="A68" s="8" t="s">
        <v>110</v>
      </c>
      <c r="B68" s="15">
        <f>'[1]27'!B70</f>
        <v>265</v>
      </c>
      <c r="C68" s="16">
        <f>'[1]27'!C70</f>
        <v>0</v>
      </c>
      <c r="D68" s="16">
        <f>'[1]27'!D70</f>
        <v>45</v>
      </c>
      <c r="E68" s="16">
        <f>'[1]27'!E70</f>
        <v>0</v>
      </c>
      <c r="F68" s="15">
        <f t="shared" si="6"/>
        <v>310</v>
      </c>
      <c r="G68" s="15">
        <f>'[1]27'!H70</f>
        <v>148</v>
      </c>
      <c r="H68" s="16">
        <f>'[1]27'!I70</f>
        <v>0</v>
      </c>
      <c r="I68" s="16">
        <f>'[1]27'!J70</f>
        <v>0</v>
      </c>
      <c r="J68" s="16">
        <f>'[1]27'!K70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</row>
    <row r="69" spans="1:19">
      <c r="A69" s="8" t="s">
        <v>111</v>
      </c>
      <c r="B69" s="15">
        <f>'[1]27'!B71</f>
        <v>265</v>
      </c>
      <c r="C69" s="16">
        <f>'[1]27'!C71</f>
        <v>0</v>
      </c>
      <c r="D69" s="16">
        <f>'[1]27'!D71</f>
        <v>45</v>
      </c>
      <c r="E69" s="16">
        <f>'[1]27'!E71</f>
        <v>0</v>
      </c>
      <c r="F69" s="15">
        <f t="shared" ref="F69:F98" si="17">SUM(B69:E69)</f>
        <v>310</v>
      </c>
      <c r="G69" s="15">
        <f>'[1]27'!H71</f>
        <v>148</v>
      </c>
      <c r="H69" s="16">
        <f>'[1]27'!I71</f>
        <v>0</v>
      </c>
      <c r="I69" s="16">
        <f>'[1]27'!J71</f>
        <v>0</v>
      </c>
      <c r="J69" s="16">
        <f>'[1]27'!K71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S69">
        <f>96*4</f>
        <v>384</v>
      </c>
    </row>
    <row r="70" spans="1:19">
      <c r="A70" s="8" t="s">
        <v>112</v>
      </c>
      <c r="B70" s="15">
        <f>'[1]27'!B72</f>
        <v>265</v>
      </c>
      <c r="C70" s="16">
        <f>'[1]27'!C72</f>
        <v>0</v>
      </c>
      <c r="D70" s="16">
        <f>'[1]27'!D72</f>
        <v>45</v>
      </c>
      <c r="E70" s="16">
        <f>'[1]27'!E72</f>
        <v>0</v>
      </c>
      <c r="F70" s="15">
        <f t="shared" si="17"/>
        <v>310</v>
      </c>
      <c r="G70" s="15">
        <f>'[1]27'!H72</f>
        <v>148</v>
      </c>
      <c r="H70" s="16">
        <f>'[1]27'!I72</f>
        <v>0</v>
      </c>
      <c r="I70" s="16">
        <f>'[1]27'!J72</f>
        <v>0</v>
      </c>
      <c r="J70" s="16">
        <f>'[1]27'!K72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</row>
    <row r="71" spans="1:19">
      <c r="A71" s="8" t="s">
        <v>113</v>
      </c>
      <c r="B71" s="15">
        <f>'[1]27'!B73</f>
        <v>265</v>
      </c>
      <c r="C71" s="16">
        <f>'[1]27'!C73</f>
        <v>0</v>
      </c>
      <c r="D71" s="16">
        <f>'[1]27'!D73</f>
        <v>45</v>
      </c>
      <c r="E71" s="16">
        <f>'[1]27'!E73</f>
        <v>0</v>
      </c>
      <c r="F71" s="15">
        <f t="shared" si="17"/>
        <v>310</v>
      </c>
      <c r="G71" s="15">
        <f>'[1]27'!H73</f>
        <v>148</v>
      </c>
      <c r="H71" s="16">
        <f>'[1]27'!I73</f>
        <v>0</v>
      </c>
      <c r="I71" s="16">
        <f>'[1]27'!J73</f>
        <v>0</v>
      </c>
      <c r="J71" s="16">
        <f>'[1]27'!K73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</row>
    <row r="72" spans="1:19">
      <c r="A72" s="8" t="s">
        <v>114</v>
      </c>
      <c r="B72" s="15">
        <f>'[1]27'!B74</f>
        <v>265</v>
      </c>
      <c r="C72" s="16">
        <f>'[1]27'!C74</f>
        <v>0</v>
      </c>
      <c r="D72" s="16">
        <f>'[1]27'!D74</f>
        <v>45</v>
      </c>
      <c r="E72" s="16">
        <f>'[1]27'!E74</f>
        <v>0</v>
      </c>
      <c r="F72" s="15">
        <f t="shared" si="17"/>
        <v>310</v>
      </c>
      <c r="G72" s="15">
        <f>'[1]27'!H74</f>
        <v>148</v>
      </c>
      <c r="H72" s="16">
        <f>'[1]27'!I74</f>
        <v>0</v>
      </c>
      <c r="I72" s="16">
        <f>'[1]27'!J74</f>
        <v>0</v>
      </c>
      <c r="J72" s="16">
        <f>'[1]27'!K74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</row>
    <row r="73" spans="1:19">
      <c r="A73" s="8" t="s">
        <v>115</v>
      </c>
      <c r="B73" s="15">
        <f>'[1]27'!B75</f>
        <v>265</v>
      </c>
      <c r="C73" s="16">
        <f>'[1]27'!C75</f>
        <v>0</v>
      </c>
      <c r="D73" s="16">
        <f>'[1]27'!D75</f>
        <v>45</v>
      </c>
      <c r="E73" s="16">
        <f>'[1]27'!E75</f>
        <v>0</v>
      </c>
      <c r="F73" s="15">
        <f t="shared" si="17"/>
        <v>310</v>
      </c>
      <c r="G73" s="15">
        <f>'[1]27'!H75</f>
        <v>148</v>
      </c>
      <c r="H73" s="16">
        <f>'[1]27'!I75</f>
        <v>0</v>
      </c>
      <c r="I73" s="16">
        <f>'[1]27'!J75</f>
        <v>0</v>
      </c>
      <c r="J73" s="16">
        <f>'[1]27'!K75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</row>
    <row r="74" spans="1:19">
      <c r="A74" s="8" t="s">
        <v>116</v>
      </c>
      <c r="B74" s="15">
        <f>'[1]27'!B76</f>
        <v>265</v>
      </c>
      <c r="C74" s="16">
        <f>'[1]27'!C76</f>
        <v>0</v>
      </c>
      <c r="D74" s="16">
        <f>'[1]27'!D76</f>
        <v>45</v>
      </c>
      <c r="E74" s="16">
        <f>'[1]27'!E76</f>
        <v>0</v>
      </c>
      <c r="F74" s="15">
        <f t="shared" si="17"/>
        <v>310</v>
      </c>
      <c r="G74" s="15">
        <f>'[1]27'!H76</f>
        <v>148</v>
      </c>
      <c r="H74" s="16">
        <f>'[1]27'!I76</f>
        <v>0</v>
      </c>
      <c r="I74" s="16">
        <f>'[1]27'!J76</f>
        <v>0</v>
      </c>
      <c r="J74" s="16">
        <f>'[1]27'!K76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</row>
    <row r="75" spans="1:19">
      <c r="A75" s="8" t="s">
        <v>117</v>
      </c>
      <c r="B75" s="15">
        <f>'[1]27'!B77</f>
        <v>265</v>
      </c>
      <c r="C75" s="16">
        <f>'[1]27'!C77</f>
        <v>0</v>
      </c>
      <c r="D75" s="16">
        <f>'[1]27'!D77</f>
        <v>45</v>
      </c>
      <c r="E75" s="16">
        <f>'[1]27'!E77</f>
        <v>0</v>
      </c>
      <c r="F75" s="15">
        <f t="shared" si="17"/>
        <v>310</v>
      </c>
      <c r="G75" s="15">
        <f>'[1]27'!H77</f>
        <v>148</v>
      </c>
      <c r="H75" s="16">
        <f>'[1]27'!I77</f>
        <v>0</v>
      </c>
      <c r="I75" s="16">
        <f>'[1]27'!J77</f>
        <v>0</v>
      </c>
      <c r="J75" s="16">
        <f>'[1]27'!K77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</row>
    <row r="76" spans="1:19">
      <c r="A76" s="8" t="s">
        <v>118</v>
      </c>
      <c r="B76" s="15">
        <f>'[1]27'!B78</f>
        <v>265</v>
      </c>
      <c r="C76" s="16">
        <f>'[1]27'!C78</f>
        <v>0</v>
      </c>
      <c r="D76" s="16">
        <f>'[1]27'!D78</f>
        <v>45</v>
      </c>
      <c r="E76" s="16">
        <f>'[1]27'!E78</f>
        <v>0</v>
      </c>
      <c r="F76" s="15">
        <f t="shared" si="17"/>
        <v>310</v>
      </c>
      <c r="G76" s="15">
        <f>'[1]27'!H78</f>
        <v>148</v>
      </c>
      <c r="H76" s="16">
        <f>'[1]27'!I78</f>
        <v>0</v>
      </c>
      <c r="I76" s="16">
        <f>'[1]27'!J78</f>
        <v>0</v>
      </c>
      <c r="J76" s="16">
        <f>'[1]27'!K78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</row>
    <row r="77" spans="1:19">
      <c r="A77" s="8" t="s">
        <v>119</v>
      </c>
      <c r="B77" s="15">
        <f>'[1]27'!B79</f>
        <v>265</v>
      </c>
      <c r="C77" s="16">
        <f>'[1]27'!C79</f>
        <v>0</v>
      </c>
      <c r="D77" s="16">
        <f>'[1]27'!D79</f>
        <v>45</v>
      </c>
      <c r="E77" s="16">
        <f>'[1]27'!E79</f>
        <v>0</v>
      </c>
      <c r="F77" s="15">
        <f t="shared" si="17"/>
        <v>310</v>
      </c>
      <c r="G77" s="15">
        <f>'[1]27'!H79</f>
        <v>148</v>
      </c>
      <c r="H77" s="16">
        <f>'[1]27'!I79</f>
        <v>0</v>
      </c>
      <c r="I77" s="16">
        <f>'[1]27'!J79</f>
        <v>0</v>
      </c>
      <c r="J77" s="16">
        <f>'[1]27'!K79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</row>
    <row r="78" spans="1:19">
      <c r="A78" s="8" t="s">
        <v>120</v>
      </c>
      <c r="B78" s="15">
        <f>'[1]27'!B80</f>
        <v>265</v>
      </c>
      <c r="C78" s="16">
        <f>'[1]27'!C80</f>
        <v>0</v>
      </c>
      <c r="D78" s="16">
        <f>'[1]27'!D80</f>
        <v>45</v>
      </c>
      <c r="E78" s="16">
        <f>'[1]27'!E80</f>
        <v>0</v>
      </c>
      <c r="F78" s="15">
        <f t="shared" si="17"/>
        <v>310</v>
      </c>
      <c r="G78" s="15">
        <f>'[1]27'!H80</f>
        <v>146</v>
      </c>
      <c r="H78" s="16">
        <f>'[1]27'!I80</f>
        <v>0</v>
      </c>
      <c r="I78" s="16">
        <f>'[1]27'!J80</f>
        <v>0</v>
      </c>
      <c r="J78" s="16">
        <f>'[1]27'!K80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'[1]27'!B81</f>
        <v>265</v>
      </c>
      <c r="C79" s="16">
        <f>'[1]27'!C81</f>
        <v>0</v>
      </c>
      <c r="D79" s="16">
        <f>'[1]27'!D81</f>
        <v>45</v>
      </c>
      <c r="E79" s="16">
        <f>'[1]27'!E81</f>
        <v>0</v>
      </c>
      <c r="F79" s="15">
        <f t="shared" si="17"/>
        <v>310</v>
      </c>
      <c r="G79" s="15">
        <f>'[1]27'!H81</f>
        <v>146</v>
      </c>
      <c r="H79" s="16">
        <f>'[1]27'!I81</f>
        <v>0</v>
      </c>
      <c r="I79" s="16">
        <f>'[1]27'!J81</f>
        <v>0</v>
      </c>
      <c r="J79" s="16">
        <f>'[1]27'!K81</f>
        <v>0</v>
      </c>
      <c r="K79" s="15">
        <f t="shared" si="15"/>
        <v>146</v>
      </c>
      <c r="L79" s="18">
        <f>frq!C79</f>
        <v>1</v>
      </c>
      <c r="M79" s="16">
        <f t="shared" si="11"/>
        <v>146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146</v>
      </c>
    </row>
    <row r="80" spans="1:19">
      <c r="A80" s="8" t="s">
        <v>122</v>
      </c>
      <c r="B80" s="15">
        <f>'[1]27'!B82</f>
        <v>265</v>
      </c>
      <c r="C80" s="16">
        <f>'[1]27'!C82</f>
        <v>0</v>
      </c>
      <c r="D80" s="16">
        <f>'[1]27'!D82</f>
        <v>45</v>
      </c>
      <c r="E80" s="16">
        <f>'[1]27'!E82</f>
        <v>0</v>
      </c>
      <c r="F80" s="15">
        <f t="shared" si="17"/>
        <v>310</v>
      </c>
      <c r="G80" s="15">
        <f>'[1]27'!H82</f>
        <v>146</v>
      </c>
      <c r="H80" s="16">
        <f>'[1]27'!I82</f>
        <v>0</v>
      </c>
      <c r="I80" s="16">
        <f>'[1]27'!J82</f>
        <v>0</v>
      </c>
      <c r="J80" s="16">
        <f>'[1]27'!K82</f>
        <v>0</v>
      </c>
      <c r="K80" s="15">
        <f t="shared" si="15"/>
        <v>146</v>
      </c>
      <c r="L80" s="18">
        <f>frq!C80</f>
        <v>1</v>
      </c>
      <c r="M80" s="16">
        <f t="shared" si="11"/>
        <v>146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146</v>
      </c>
    </row>
    <row r="81" spans="1:17">
      <c r="A81" s="8" t="s">
        <v>123</v>
      </c>
      <c r="B81" s="15">
        <f>'[1]27'!B83</f>
        <v>265</v>
      </c>
      <c r="C81" s="16">
        <f>'[1]27'!C83</f>
        <v>0</v>
      </c>
      <c r="D81" s="16">
        <f>'[1]27'!D83</f>
        <v>45</v>
      </c>
      <c r="E81" s="16">
        <f>'[1]27'!E83</f>
        <v>0</v>
      </c>
      <c r="F81" s="15">
        <f t="shared" si="17"/>
        <v>310</v>
      </c>
      <c r="G81" s="15">
        <f>'[1]27'!H83</f>
        <v>146</v>
      </c>
      <c r="H81" s="16">
        <f>'[1]27'!I83</f>
        <v>0</v>
      </c>
      <c r="I81" s="16">
        <f>'[1]27'!J83</f>
        <v>0</v>
      </c>
      <c r="J81" s="16">
        <f>'[1]27'!K83</f>
        <v>0</v>
      </c>
      <c r="K81" s="15">
        <f t="shared" si="15"/>
        <v>146</v>
      </c>
      <c r="L81" s="18">
        <f>frq!C81</f>
        <v>1</v>
      </c>
      <c r="M81" s="16">
        <f t="shared" si="11"/>
        <v>146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146</v>
      </c>
    </row>
    <row r="82" spans="1:17">
      <c r="A82" s="8" t="s">
        <v>124</v>
      </c>
      <c r="B82" s="15">
        <f>'[1]27'!B84</f>
        <v>265</v>
      </c>
      <c r="C82" s="16">
        <f>'[1]27'!C84</f>
        <v>0</v>
      </c>
      <c r="D82" s="16">
        <f>'[1]27'!D84</f>
        <v>45</v>
      </c>
      <c r="E82" s="16">
        <f>'[1]27'!E84</f>
        <v>0</v>
      </c>
      <c r="F82" s="15">
        <f t="shared" si="17"/>
        <v>310</v>
      </c>
      <c r="G82" s="15">
        <f>'[1]27'!H84</f>
        <v>146</v>
      </c>
      <c r="H82" s="16">
        <f>'[1]27'!I84</f>
        <v>0</v>
      </c>
      <c r="I82" s="16">
        <f>'[1]27'!J84</f>
        <v>0</v>
      </c>
      <c r="J82" s="16">
        <f>'[1]27'!K84</f>
        <v>0</v>
      </c>
      <c r="K82" s="15">
        <f t="shared" si="15"/>
        <v>146</v>
      </c>
      <c r="L82" s="18">
        <f>frq!C82</f>
        <v>1</v>
      </c>
      <c r="M82" s="16">
        <f t="shared" si="11"/>
        <v>146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146</v>
      </c>
    </row>
    <row r="83" spans="1:17">
      <c r="A83" s="8" t="s">
        <v>125</v>
      </c>
      <c r="B83" s="15">
        <f>'[1]27'!B85</f>
        <v>265</v>
      </c>
      <c r="C83" s="16">
        <f>'[1]27'!C85</f>
        <v>0</v>
      </c>
      <c r="D83" s="16">
        <f>'[1]27'!D85</f>
        <v>45</v>
      </c>
      <c r="E83" s="16">
        <f>'[1]27'!E85</f>
        <v>0</v>
      </c>
      <c r="F83" s="15">
        <f t="shared" si="17"/>
        <v>310</v>
      </c>
      <c r="G83" s="15">
        <f>'[1]27'!H85</f>
        <v>146</v>
      </c>
      <c r="H83" s="16">
        <f>'[1]27'!I85</f>
        <v>0</v>
      </c>
      <c r="I83" s="16">
        <f>'[1]27'!J85</f>
        <v>0</v>
      </c>
      <c r="J83" s="16">
        <f>'[1]27'!K85</f>
        <v>0</v>
      </c>
      <c r="K83" s="15">
        <f t="shared" si="15"/>
        <v>146</v>
      </c>
      <c r="L83" s="18">
        <f>frq!C83</f>
        <v>1</v>
      </c>
      <c r="M83" s="16">
        <f t="shared" si="11"/>
        <v>146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146</v>
      </c>
    </row>
    <row r="84" spans="1:17">
      <c r="A84" s="8" t="s">
        <v>126</v>
      </c>
      <c r="B84" s="15">
        <f>'[1]27'!B86</f>
        <v>265</v>
      </c>
      <c r="C84" s="16">
        <f>'[1]27'!C86</f>
        <v>0</v>
      </c>
      <c r="D84" s="16">
        <f>'[1]27'!D86</f>
        <v>45</v>
      </c>
      <c r="E84" s="16">
        <f>'[1]27'!E86</f>
        <v>0</v>
      </c>
      <c r="F84" s="15">
        <f t="shared" si="17"/>
        <v>310</v>
      </c>
      <c r="G84" s="15">
        <f>'[1]27'!H86</f>
        <v>146</v>
      </c>
      <c r="H84" s="16">
        <f>'[1]27'!I86</f>
        <v>0</v>
      </c>
      <c r="I84" s="16">
        <f>'[1]27'!J86</f>
        <v>0</v>
      </c>
      <c r="J84" s="16">
        <f>'[1]27'!K86</f>
        <v>0</v>
      </c>
      <c r="K84" s="15">
        <f t="shared" si="15"/>
        <v>146</v>
      </c>
      <c r="L84" s="18">
        <f>frq!C84</f>
        <v>1</v>
      </c>
      <c r="M84" s="16">
        <f t="shared" si="11"/>
        <v>146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146</v>
      </c>
    </row>
    <row r="85" spans="1:17">
      <c r="A85" s="8" t="s">
        <v>127</v>
      </c>
      <c r="B85" s="15">
        <f>'[1]27'!B87</f>
        <v>265</v>
      </c>
      <c r="C85" s="16">
        <f>'[1]27'!C87</f>
        <v>0</v>
      </c>
      <c r="D85" s="16">
        <f>'[1]27'!D87</f>
        <v>45</v>
      </c>
      <c r="E85" s="16">
        <f>'[1]27'!E87</f>
        <v>0</v>
      </c>
      <c r="F85" s="15">
        <f t="shared" si="17"/>
        <v>310</v>
      </c>
      <c r="G85" s="15">
        <f>'[1]27'!H87</f>
        <v>146</v>
      </c>
      <c r="H85" s="16">
        <f>'[1]27'!I87</f>
        <v>0</v>
      </c>
      <c r="I85" s="16">
        <f>'[1]27'!J87</f>
        <v>0</v>
      </c>
      <c r="J85" s="16">
        <f>'[1]27'!K87</f>
        <v>0</v>
      </c>
      <c r="K85" s="15">
        <f t="shared" si="15"/>
        <v>146</v>
      </c>
      <c r="L85" s="18">
        <f>frq!C85</f>
        <v>1</v>
      </c>
      <c r="M85" s="16">
        <f t="shared" si="11"/>
        <v>146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146</v>
      </c>
    </row>
    <row r="86" spans="1:17">
      <c r="A86" s="8" t="s">
        <v>128</v>
      </c>
      <c r="B86" s="15">
        <f>'[1]27'!B88</f>
        <v>265</v>
      </c>
      <c r="C86" s="16">
        <f>'[1]27'!C88</f>
        <v>0</v>
      </c>
      <c r="D86" s="16">
        <f>'[1]27'!D88</f>
        <v>45</v>
      </c>
      <c r="E86" s="16">
        <f>'[1]27'!E88</f>
        <v>0</v>
      </c>
      <c r="F86" s="15">
        <f t="shared" si="17"/>
        <v>310</v>
      </c>
      <c r="G86" s="15">
        <f>'[1]27'!H88</f>
        <v>153</v>
      </c>
      <c r="H86" s="16">
        <f>'[1]27'!I88</f>
        <v>0</v>
      </c>
      <c r="I86" s="16">
        <f>'[1]27'!J88</f>
        <v>0</v>
      </c>
      <c r="J86" s="16">
        <f>'[1]27'!K88</f>
        <v>0</v>
      </c>
      <c r="K86" s="15">
        <f t="shared" si="15"/>
        <v>153</v>
      </c>
      <c r="L86" s="18">
        <f>frq!C86</f>
        <v>1</v>
      </c>
      <c r="M86" s="16">
        <f t="shared" si="11"/>
        <v>153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153</v>
      </c>
    </row>
    <row r="87" spans="1:17">
      <c r="A87" s="8" t="s">
        <v>129</v>
      </c>
      <c r="B87" s="15">
        <f>'[1]27'!B89</f>
        <v>265</v>
      </c>
      <c r="C87" s="16">
        <f>'[1]27'!C89</f>
        <v>0</v>
      </c>
      <c r="D87" s="16">
        <f>'[1]27'!D89</f>
        <v>45</v>
      </c>
      <c r="E87" s="16">
        <f>'[1]27'!E89</f>
        <v>0</v>
      </c>
      <c r="F87" s="15">
        <f t="shared" si="17"/>
        <v>310</v>
      </c>
      <c r="G87" s="15">
        <f>'[1]27'!H89</f>
        <v>153</v>
      </c>
      <c r="H87" s="16">
        <f>'[1]27'!I89</f>
        <v>0</v>
      </c>
      <c r="I87" s="16">
        <f>'[1]27'!J89</f>
        <v>0</v>
      </c>
      <c r="J87" s="16">
        <f>'[1]27'!K89</f>
        <v>0</v>
      </c>
      <c r="K87" s="15">
        <f t="shared" si="15"/>
        <v>153</v>
      </c>
      <c r="L87" s="18">
        <f>frq!C87</f>
        <v>1</v>
      </c>
      <c r="M87" s="16">
        <f t="shared" si="11"/>
        <v>153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153</v>
      </c>
    </row>
    <row r="88" spans="1:17">
      <c r="A88" s="8" t="s">
        <v>130</v>
      </c>
      <c r="B88" s="15">
        <f>'[1]27'!B90</f>
        <v>265</v>
      </c>
      <c r="C88" s="16">
        <f>'[1]27'!C90</f>
        <v>0</v>
      </c>
      <c r="D88" s="16">
        <f>'[1]27'!D90</f>
        <v>45</v>
      </c>
      <c r="E88" s="16">
        <f>'[1]27'!E90</f>
        <v>0</v>
      </c>
      <c r="F88" s="15">
        <f t="shared" si="17"/>
        <v>310</v>
      </c>
      <c r="G88" s="15">
        <f>'[1]27'!H90</f>
        <v>153</v>
      </c>
      <c r="H88" s="16">
        <f>'[1]27'!I90</f>
        <v>0</v>
      </c>
      <c r="I88" s="16">
        <f>'[1]27'!J90</f>
        <v>0</v>
      </c>
      <c r="J88" s="16">
        <f>'[1]27'!K90</f>
        <v>0</v>
      </c>
      <c r="K88" s="15">
        <f t="shared" si="15"/>
        <v>153</v>
      </c>
      <c r="L88" s="18">
        <f>frq!C88</f>
        <v>1</v>
      </c>
      <c r="M88" s="16">
        <f t="shared" si="11"/>
        <v>153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153</v>
      </c>
    </row>
    <row r="89" spans="1:17">
      <c r="A89" s="8" t="s">
        <v>131</v>
      </c>
      <c r="B89" s="15">
        <f>'[1]27'!B91</f>
        <v>265</v>
      </c>
      <c r="C89" s="16">
        <f>'[1]27'!C91</f>
        <v>0</v>
      </c>
      <c r="D89" s="16">
        <f>'[1]27'!D91</f>
        <v>45</v>
      </c>
      <c r="E89" s="16">
        <f>'[1]27'!E91</f>
        <v>0</v>
      </c>
      <c r="F89" s="15">
        <f t="shared" si="17"/>
        <v>310</v>
      </c>
      <c r="G89" s="15">
        <f>'[1]27'!H91</f>
        <v>153</v>
      </c>
      <c r="H89" s="16">
        <f>'[1]27'!I91</f>
        <v>0</v>
      </c>
      <c r="I89" s="16">
        <f>'[1]27'!J91</f>
        <v>0</v>
      </c>
      <c r="J89" s="16">
        <f>'[1]27'!K91</f>
        <v>0</v>
      </c>
      <c r="K89" s="15">
        <f t="shared" si="15"/>
        <v>153</v>
      </c>
      <c r="L89" s="18">
        <f>frq!C89</f>
        <v>1</v>
      </c>
      <c r="M89" s="16">
        <f t="shared" si="11"/>
        <v>153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153</v>
      </c>
    </row>
    <row r="90" spans="1:17">
      <c r="A90" s="8" t="s">
        <v>132</v>
      </c>
      <c r="B90" s="15">
        <f>'[1]27'!B92</f>
        <v>265</v>
      </c>
      <c r="C90" s="16">
        <f>'[1]27'!C92</f>
        <v>0</v>
      </c>
      <c r="D90" s="16">
        <f>'[1]27'!D92</f>
        <v>45</v>
      </c>
      <c r="E90" s="16">
        <f>'[1]27'!E92</f>
        <v>0</v>
      </c>
      <c r="F90" s="15">
        <f t="shared" si="17"/>
        <v>310</v>
      </c>
      <c r="G90" s="15">
        <f>'[1]27'!H92</f>
        <v>153</v>
      </c>
      <c r="H90" s="16">
        <f>'[1]27'!I92</f>
        <v>0</v>
      </c>
      <c r="I90" s="16">
        <f>'[1]27'!J92</f>
        <v>0</v>
      </c>
      <c r="J90" s="16">
        <f>'[1]27'!K92</f>
        <v>0</v>
      </c>
      <c r="K90" s="15">
        <f t="shared" si="15"/>
        <v>153</v>
      </c>
      <c r="L90" s="18">
        <f>frq!C90</f>
        <v>1</v>
      </c>
      <c r="M90" s="16">
        <f t="shared" si="11"/>
        <v>153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153</v>
      </c>
    </row>
    <row r="91" spans="1:17">
      <c r="A91" s="8" t="s">
        <v>133</v>
      </c>
      <c r="B91" s="15">
        <f>'[1]27'!B93</f>
        <v>265</v>
      </c>
      <c r="C91" s="16">
        <f>'[1]27'!C93</f>
        <v>0</v>
      </c>
      <c r="D91" s="16">
        <f>'[1]27'!D93</f>
        <v>45</v>
      </c>
      <c r="E91" s="16">
        <f>'[1]27'!E93</f>
        <v>0</v>
      </c>
      <c r="F91" s="15">
        <f t="shared" si="17"/>
        <v>310</v>
      </c>
      <c r="G91" s="15">
        <f>'[1]27'!H93</f>
        <v>155</v>
      </c>
      <c r="H91" s="16">
        <f>'[1]27'!I93</f>
        <v>0</v>
      </c>
      <c r="I91" s="16">
        <f>'[1]27'!J93</f>
        <v>0</v>
      </c>
      <c r="J91" s="16">
        <f>'[1]27'!K93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'[1]27'!B94</f>
        <v>265</v>
      </c>
      <c r="C92" s="16">
        <f>'[1]27'!C94</f>
        <v>0</v>
      </c>
      <c r="D92" s="16">
        <f>'[1]27'!D94</f>
        <v>45</v>
      </c>
      <c r="E92" s="16">
        <f>'[1]27'!E94</f>
        <v>0</v>
      </c>
      <c r="F92" s="15">
        <f t="shared" si="17"/>
        <v>310</v>
      </c>
      <c r="G92" s="15">
        <f>'[1]27'!H94</f>
        <v>155</v>
      </c>
      <c r="H92" s="16">
        <f>'[1]27'!I94</f>
        <v>0</v>
      </c>
      <c r="I92" s="16">
        <f>'[1]27'!J94</f>
        <v>0</v>
      </c>
      <c r="J92" s="16">
        <f>'[1]27'!K94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'[1]27'!B95</f>
        <v>265</v>
      </c>
      <c r="C93" s="16">
        <f>'[1]27'!C95</f>
        <v>0</v>
      </c>
      <c r="D93" s="16">
        <f>'[1]27'!D95</f>
        <v>45</v>
      </c>
      <c r="E93" s="16">
        <f>'[1]27'!E95</f>
        <v>0</v>
      </c>
      <c r="F93" s="15">
        <f t="shared" si="17"/>
        <v>310</v>
      </c>
      <c r="G93" s="15">
        <f>'[1]27'!H95</f>
        <v>155</v>
      </c>
      <c r="H93" s="16">
        <f>'[1]27'!I95</f>
        <v>0</v>
      </c>
      <c r="I93" s="16">
        <f>'[1]27'!J95</f>
        <v>0</v>
      </c>
      <c r="J93" s="16">
        <f>'[1]27'!K95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'[1]27'!B96</f>
        <v>265</v>
      </c>
      <c r="C94" s="16">
        <f>'[1]27'!C96</f>
        <v>0</v>
      </c>
      <c r="D94" s="16">
        <f>'[1]27'!D96</f>
        <v>45</v>
      </c>
      <c r="E94" s="16">
        <f>'[1]27'!E96</f>
        <v>0</v>
      </c>
      <c r="F94" s="15">
        <f t="shared" si="17"/>
        <v>310</v>
      </c>
      <c r="G94" s="15">
        <f>'[1]27'!H96</f>
        <v>155</v>
      </c>
      <c r="H94" s="16">
        <f>'[1]27'!I96</f>
        <v>0</v>
      </c>
      <c r="I94" s="16">
        <f>'[1]27'!J96</f>
        <v>0</v>
      </c>
      <c r="J94" s="16">
        <f>'[1]27'!K96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'[1]27'!B97</f>
        <v>265</v>
      </c>
      <c r="C95" s="16">
        <f>'[1]27'!C97</f>
        <v>0</v>
      </c>
      <c r="D95" s="16">
        <f>'[1]27'!D97</f>
        <v>45</v>
      </c>
      <c r="E95" s="16">
        <f>'[1]27'!E97</f>
        <v>0</v>
      </c>
      <c r="F95" s="15">
        <f t="shared" si="17"/>
        <v>310</v>
      </c>
      <c r="G95" s="15">
        <f>'[1]27'!H97</f>
        <v>155</v>
      </c>
      <c r="H95" s="16">
        <f>'[1]27'!I97</f>
        <v>0</v>
      </c>
      <c r="I95" s="16">
        <f>'[1]27'!J97</f>
        <v>0</v>
      </c>
      <c r="J95" s="16">
        <f>'[1]27'!K97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'[1]27'!B98</f>
        <v>265</v>
      </c>
      <c r="C96" s="16">
        <f>'[1]27'!C98</f>
        <v>0</v>
      </c>
      <c r="D96" s="16">
        <f>'[1]27'!D98</f>
        <v>45</v>
      </c>
      <c r="E96" s="16">
        <f>'[1]27'!E98</f>
        <v>0</v>
      </c>
      <c r="F96" s="15">
        <f t="shared" si="17"/>
        <v>310</v>
      </c>
      <c r="G96" s="15">
        <f>'[1]27'!H98</f>
        <v>155</v>
      </c>
      <c r="H96" s="16">
        <f>'[1]27'!I98</f>
        <v>0</v>
      </c>
      <c r="I96" s="16">
        <f>'[1]27'!J98</f>
        <v>0</v>
      </c>
      <c r="J96" s="16">
        <f>'[1]27'!K98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'[1]27'!B99</f>
        <v>265</v>
      </c>
      <c r="C97" s="16">
        <f>'[1]27'!C99</f>
        <v>0</v>
      </c>
      <c r="D97" s="16">
        <f>'[1]27'!D99</f>
        <v>45</v>
      </c>
      <c r="E97" s="16">
        <f>'[1]27'!E99</f>
        <v>0</v>
      </c>
      <c r="F97" s="15">
        <f t="shared" si="17"/>
        <v>310</v>
      </c>
      <c r="G97" s="15">
        <f>'[1]27'!H99</f>
        <v>155</v>
      </c>
      <c r="H97" s="16">
        <f>'[1]27'!I99</f>
        <v>0</v>
      </c>
      <c r="I97" s="16">
        <f>'[1]27'!J99</f>
        <v>0</v>
      </c>
      <c r="J97" s="16">
        <f>'[1]27'!K99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'[1]27'!B100</f>
        <v>265</v>
      </c>
      <c r="C98" s="16">
        <f>'[1]27'!C100</f>
        <v>0</v>
      </c>
      <c r="D98" s="16">
        <f>'[1]27'!D100</f>
        <v>45</v>
      </c>
      <c r="E98" s="16">
        <f>'[1]27'!E100</f>
        <v>0</v>
      </c>
      <c r="F98" s="15">
        <f t="shared" si="17"/>
        <v>310</v>
      </c>
      <c r="G98" s="15">
        <f>'[1]27'!H100</f>
        <v>155</v>
      </c>
      <c r="H98" s="16">
        <f>'[1]27'!I100</f>
        <v>0</v>
      </c>
      <c r="I98" s="16">
        <f>'[1]27'!J100</f>
        <v>0</v>
      </c>
      <c r="J98" s="16">
        <f>'[1]27'!K100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3.5979999999999999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3.5979999999999999</v>
      </c>
      <c r="L99" s="15">
        <f t="shared" si="18"/>
        <v>2.4E-2</v>
      </c>
      <c r="M99" s="15">
        <f t="shared" si="18"/>
        <v>3.5979999999999999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3.5979999999999999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45104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74">
        <f>'[2]27'!B5</f>
        <v>84</v>
      </c>
      <c r="C3" s="175">
        <f>'[2]27'!C5</f>
        <v>0</v>
      </c>
      <c r="D3" s="175">
        <f>'[2]27'!D5</f>
        <v>0</v>
      </c>
      <c r="E3" s="175">
        <f>'[2]27'!E5</f>
        <v>0</v>
      </c>
      <c r="F3" s="15">
        <f>SUM(B3:E3)</f>
        <v>84</v>
      </c>
      <c r="G3" s="174">
        <f>'[2]27'!H5</f>
        <v>32.07</v>
      </c>
      <c r="H3" s="175">
        <f>'[2]27'!I5</f>
        <v>0</v>
      </c>
      <c r="I3" s="175">
        <f>'[2]27'!J5</f>
        <v>0</v>
      </c>
      <c r="J3" s="175">
        <f>'[2]27'!K5</f>
        <v>0</v>
      </c>
      <c r="K3" s="15">
        <f>SUM(G3:J3)</f>
        <v>32.07</v>
      </c>
      <c r="L3" s="18">
        <f>frq!C3</f>
        <v>1</v>
      </c>
      <c r="M3" s="125">
        <f>IF($L3=1,G3,IF(AND($L3=0.985,G3&gt;0.985*B3),B3*0.985,IF(AND($L3=0.965,G3&gt;0.965*B3),0.965*B3,G3)))-R3</f>
        <v>31.67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31.67</v>
      </c>
      <c r="R3" s="18">
        <v>0.4</v>
      </c>
    </row>
    <row r="4" spans="1:18">
      <c r="A4" s="8" t="s">
        <v>46</v>
      </c>
      <c r="B4" s="174">
        <f>'[2]27'!B6</f>
        <v>84</v>
      </c>
      <c r="C4" s="175">
        <f>'[2]27'!C6</f>
        <v>0</v>
      </c>
      <c r="D4" s="175">
        <f>'[2]27'!D6</f>
        <v>0</v>
      </c>
      <c r="E4" s="175">
        <f>'[2]27'!E6</f>
        <v>0</v>
      </c>
      <c r="F4" s="15">
        <f>SUM(B4:E4)</f>
        <v>84</v>
      </c>
      <c r="G4" s="174">
        <f>'[2]27'!H6</f>
        <v>32.07</v>
      </c>
      <c r="H4" s="175">
        <f>'[2]27'!I6</f>
        <v>0</v>
      </c>
      <c r="I4" s="175">
        <f>'[2]27'!J6</f>
        <v>0</v>
      </c>
      <c r="J4" s="175">
        <f>'[2]27'!K6</f>
        <v>0</v>
      </c>
      <c r="K4" s="15">
        <f t="shared" ref="K4:K67" si="3">SUM(G4:J4)</f>
        <v>32.07</v>
      </c>
      <c r="L4" s="18">
        <f>frq!C4</f>
        <v>1</v>
      </c>
      <c r="M4" s="125">
        <f t="shared" ref="M4:M67" si="4">IF($L4=1,G4,IF(AND($L4=0.985,G4&gt;0.985*B4),B4*0.985,IF(AND($L4=0.965,G4&gt;0.965*B4),0.965*B4,G4)))-R4</f>
        <v>31.67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31.67</v>
      </c>
      <c r="R4" s="18">
        <v>0.4</v>
      </c>
    </row>
    <row r="5" spans="1:18">
      <c r="A5" s="8" t="s">
        <v>47</v>
      </c>
      <c r="B5" s="174">
        <f>'[2]27'!B7</f>
        <v>84</v>
      </c>
      <c r="C5" s="175">
        <f>'[2]27'!C7</f>
        <v>0</v>
      </c>
      <c r="D5" s="175">
        <f>'[2]27'!D7</f>
        <v>0</v>
      </c>
      <c r="E5" s="175">
        <f>'[2]27'!E7</f>
        <v>0</v>
      </c>
      <c r="F5" s="15">
        <f t="shared" ref="F5:F68" si="6">SUM(B5:E5)</f>
        <v>84</v>
      </c>
      <c r="G5" s="174">
        <f>'[2]27'!H7</f>
        <v>34</v>
      </c>
      <c r="H5" s="175">
        <f>'[2]27'!I7</f>
        <v>0</v>
      </c>
      <c r="I5" s="175">
        <f>'[2]27'!J7</f>
        <v>0</v>
      </c>
      <c r="J5" s="175">
        <f>'[2]27'!K7</f>
        <v>0</v>
      </c>
      <c r="K5" s="15">
        <f t="shared" si="3"/>
        <v>34</v>
      </c>
      <c r="L5" s="18">
        <f>frq!C5</f>
        <v>1</v>
      </c>
      <c r="M5" s="125">
        <f t="shared" si="4"/>
        <v>33.6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33.6</v>
      </c>
      <c r="R5" s="18">
        <v>0.4</v>
      </c>
    </row>
    <row r="6" spans="1:18">
      <c r="A6" s="8" t="s">
        <v>48</v>
      </c>
      <c r="B6" s="174">
        <f>'[2]27'!B8</f>
        <v>84</v>
      </c>
      <c r="C6" s="175">
        <f>'[2]27'!C8</f>
        <v>0</v>
      </c>
      <c r="D6" s="175">
        <f>'[2]27'!D8</f>
        <v>0</v>
      </c>
      <c r="E6" s="175">
        <f>'[2]27'!E8</f>
        <v>0</v>
      </c>
      <c r="F6" s="15">
        <f t="shared" si="6"/>
        <v>84</v>
      </c>
      <c r="G6" s="174">
        <f>'[2]27'!H8</f>
        <v>34</v>
      </c>
      <c r="H6" s="175">
        <f>'[2]27'!I8</f>
        <v>0</v>
      </c>
      <c r="I6" s="175">
        <f>'[2]27'!J8</f>
        <v>0</v>
      </c>
      <c r="J6" s="175">
        <f>'[2]27'!K8</f>
        <v>0</v>
      </c>
      <c r="K6" s="15">
        <f t="shared" si="3"/>
        <v>34</v>
      </c>
      <c r="L6" s="18">
        <f>frq!C6</f>
        <v>1</v>
      </c>
      <c r="M6" s="125">
        <f t="shared" si="4"/>
        <v>33.6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33.6</v>
      </c>
      <c r="R6" s="18">
        <v>0.4</v>
      </c>
    </row>
    <row r="7" spans="1:18">
      <c r="A7" s="8" t="s">
        <v>49</v>
      </c>
      <c r="B7" s="174">
        <f>'[2]27'!B9</f>
        <v>84</v>
      </c>
      <c r="C7" s="175">
        <f>'[2]27'!C9</f>
        <v>0</v>
      </c>
      <c r="D7" s="175">
        <f>'[2]27'!D9</f>
        <v>0</v>
      </c>
      <c r="E7" s="175">
        <f>'[2]27'!E9</f>
        <v>0</v>
      </c>
      <c r="F7" s="15">
        <f t="shared" si="6"/>
        <v>84</v>
      </c>
      <c r="G7" s="174">
        <f>'[2]27'!H9</f>
        <v>35</v>
      </c>
      <c r="H7" s="175">
        <f>'[2]27'!I9</f>
        <v>0</v>
      </c>
      <c r="I7" s="175">
        <f>'[2]27'!J9</f>
        <v>0</v>
      </c>
      <c r="J7" s="175">
        <f>'[2]27'!K9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74">
        <f>'[2]27'!B10</f>
        <v>84</v>
      </c>
      <c r="C8" s="175">
        <f>'[2]27'!C10</f>
        <v>0</v>
      </c>
      <c r="D8" s="175">
        <f>'[2]27'!D10</f>
        <v>0</v>
      </c>
      <c r="E8" s="175">
        <f>'[2]27'!E10</f>
        <v>0</v>
      </c>
      <c r="F8" s="15">
        <f t="shared" si="6"/>
        <v>84</v>
      </c>
      <c r="G8" s="174">
        <f>'[2]27'!H10</f>
        <v>35</v>
      </c>
      <c r="H8" s="175">
        <f>'[2]27'!I10</f>
        <v>0</v>
      </c>
      <c r="I8" s="175">
        <f>'[2]27'!J10</f>
        <v>0</v>
      </c>
      <c r="J8" s="175">
        <f>'[2]27'!K10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74">
        <f>'[2]27'!B11</f>
        <v>84</v>
      </c>
      <c r="C9" s="175">
        <f>'[2]27'!C11</f>
        <v>0</v>
      </c>
      <c r="D9" s="175">
        <f>'[2]27'!D11</f>
        <v>0</v>
      </c>
      <c r="E9" s="175">
        <f>'[2]27'!E11</f>
        <v>0</v>
      </c>
      <c r="F9" s="15">
        <f t="shared" si="6"/>
        <v>84</v>
      </c>
      <c r="G9" s="174">
        <f>'[2]27'!H11</f>
        <v>35</v>
      </c>
      <c r="H9" s="175">
        <f>'[2]27'!I11</f>
        <v>0</v>
      </c>
      <c r="I9" s="175">
        <f>'[2]27'!J11</f>
        <v>0</v>
      </c>
      <c r="J9" s="175">
        <f>'[2]27'!K11</f>
        <v>0</v>
      </c>
      <c r="K9" s="15">
        <f t="shared" si="3"/>
        <v>35</v>
      </c>
      <c r="L9" s="18">
        <f>frq!C9</f>
        <v>1</v>
      </c>
      <c r="M9" s="125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74">
        <f>'[2]27'!B12</f>
        <v>84</v>
      </c>
      <c r="C10" s="175">
        <f>'[2]27'!C12</f>
        <v>0</v>
      </c>
      <c r="D10" s="175">
        <f>'[2]27'!D12</f>
        <v>0</v>
      </c>
      <c r="E10" s="175">
        <f>'[2]27'!E12</f>
        <v>0</v>
      </c>
      <c r="F10" s="15">
        <f t="shared" si="6"/>
        <v>84</v>
      </c>
      <c r="G10" s="174">
        <f>'[2]27'!H12</f>
        <v>35</v>
      </c>
      <c r="H10" s="175">
        <f>'[2]27'!I12</f>
        <v>0</v>
      </c>
      <c r="I10" s="175">
        <f>'[2]27'!J12</f>
        <v>0</v>
      </c>
      <c r="J10" s="175">
        <f>'[2]27'!K12</f>
        <v>0</v>
      </c>
      <c r="K10" s="15">
        <f t="shared" si="3"/>
        <v>35</v>
      </c>
      <c r="L10" s="18">
        <f>frq!C10</f>
        <v>1</v>
      </c>
      <c r="M10" s="125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74">
        <f>'[2]27'!B13</f>
        <v>84</v>
      </c>
      <c r="C11" s="175">
        <f>'[2]27'!C13</f>
        <v>0</v>
      </c>
      <c r="D11" s="175">
        <f>'[2]27'!D13</f>
        <v>0</v>
      </c>
      <c r="E11" s="175">
        <f>'[2]27'!E13</f>
        <v>0</v>
      </c>
      <c r="F11" s="15">
        <f t="shared" si="6"/>
        <v>84</v>
      </c>
      <c r="G11" s="174">
        <f>'[2]27'!H13</f>
        <v>35</v>
      </c>
      <c r="H11" s="175">
        <f>'[2]27'!I13</f>
        <v>0</v>
      </c>
      <c r="I11" s="175">
        <f>'[2]27'!J13</f>
        <v>0</v>
      </c>
      <c r="J11" s="175">
        <f>'[2]27'!K13</f>
        <v>0</v>
      </c>
      <c r="K11" s="15">
        <f t="shared" si="3"/>
        <v>35</v>
      </c>
      <c r="L11" s="18">
        <f>frq!C11</f>
        <v>1</v>
      </c>
      <c r="M11" s="125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74">
        <f>'[2]27'!B14</f>
        <v>84</v>
      </c>
      <c r="C12" s="175">
        <f>'[2]27'!C14</f>
        <v>0</v>
      </c>
      <c r="D12" s="175">
        <f>'[2]27'!D14</f>
        <v>0</v>
      </c>
      <c r="E12" s="175">
        <f>'[2]27'!E14</f>
        <v>0</v>
      </c>
      <c r="F12" s="15">
        <f t="shared" si="6"/>
        <v>84</v>
      </c>
      <c r="G12" s="174">
        <f>'[2]27'!H14</f>
        <v>35</v>
      </c>
      <c r="H12" s="175">
        <f>'[2]27'!I14</f>
        <v>0</v>
      </c>
      <c r="I12" s="175">
        <f>'[2]27'!J14</f>
        <v>0</v>
      </c>
      <c r="J12" s="175">
        <f>'[2]27'!K14</f>
        <v>0</v>
      </c>
      <c r="K12" s="15">
        <f t="shared" si="3"/>
        <v>35</v>
      </c>
      <c r="L12" s="18">
        <f>frq!C12</f>
        <v>1</v>
      </c>
      <c r="M12" s="125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</row>
    <row r="13" spans="1:18">
      <c r="A13" s="8" t="s">
        <v>55</v>
      </c>
      <c r="B13" s="174">
        <f>'[2]27'!B15</f>
        <v>84</v>
      </c>
      <c r="C13" s="175">
        <f>'[2]27'!C15</f>
        <v>0</v>
      </c>
      <c r="D13" s="175">
        <f>'[2]27'!D15</f>
        <v>0</v>
      </c>
      <c r="E13" s="175">
        <f>'[2]27'!E15</f>
        <v>0</v>
      </c>
      <c r="F13" s="15">
        <f t="shared" si="6"/>
        <v>84</v>
      </c>
      <c r="G13" s="174">
        <f>'[2]27'!H15</f>
        <v>35</v>
      </c>
      <c r="H13" s="175">
        <f>'[2]27'!I15</f>
        <v>0</v>
      </c>
      <c r="I13" s="175">
        <f>'[2]27'!J15</f>
        <v>0</v>
      </c>
      <c r="J13" s="175">
        <f>'[2]27'!K15</f>
        <v>0</v>
      </c>
      <c r="K13" s="15">
        <f t="shared" si="3"/>
        <v>35</v>
      </c>
      <c r="L13" s="18">
        <f>frq!C13</f>
        <v>1</v>
      </c>
      <c r="M13" s="125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</row>
    <row r="14" spans="1:18">
      <c r="A14" s="8" t="s">
        <v>56</v>
      </c>
      <c r="B14" s="174">
        <f>'[2]27'!B16</f>
        <v>84</v>
      </c>
      <c r="C14" s="175">
        <f>'[2]27'!C16</f>
        <v>0</v>
      </c>
      <c r="D14" s="175">
        <f>'[2]27'!D16</f>
        <v>0</v>
      </c>
      <c r="E14" s="175">
        <f>'[2]27'!E16</f>
        <v>0</v>
      </c>
      <c r="F14" s="15">
        <f t="shared" si="6"/>
        <v>84</v>
      </c>
      <c r="G14" s="174">
        <f>'[2]27'!H16</f>
        <v>35</v>
      </c>
      <c r="H14" s="175">
        <f>'[2]27'!I16</f>
        <v>0</v>
      </c>
      <c r="I14" s="175">
        <f>'[2]27'!J16</f>
        <v>0</v>
      </c>
      <c r="J14" s="175">
        <f>'[2]27'!K16</f>
        <v>0</v>
      </c>
      <c r="K14" s="15">
        <f t="shared" si="3"/>
        <v>35</v>
      </c>
      <c r="L14" s="18">
        <f>frq!C14</f>
        <v>1</v>
      </c>
      <c r="M14" s="125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</row>
    <row r="15" spans="1:18">
      <c r="A15" s="8" t="s">
        <v>57</v>
      </c>
      <c r="B15" s="174">
        <f>'[2]27'!B17</f>
        <v>84</v>
      </c>
      <c r="C15" s="175">
        <f>'[2]27'!C17</f>
        <v>0</v>
      </c>
      <c r="D15" s="175">
        <f>'[2]27'!D17</f>
        <v>0</v>
      </c>
      <c r="E15" s="175">
        <f>'[2]27'!E17</f>
        <v>0</v>
      </c>
      <c r="F15" s="15">
        <f t="shared" si="6"/>
        <v>84</v>
      </c>
      <c r="G15" s="174">
        <f>'[2]27'!H17</f>
        <v>35</v>
      </c>
      <c r="H15" s="175">
        <f>'[2]27'!I17</f>
        <v>0</v>
      </c>
      <c r="I15" s="175">
        <f>'[2]27'!J17</f>
        <v>0</v>
      </c>
      <c r="J15" s="175">
        <f>'[2]27'!K17</f>
        <v>0</v>
      </c>
      <c r="K15" s="15">
        <f t="shared" si="3"/>
        <v>35</v>
      </c>
      <c r="L15" s="18">
        <f>frq!C15</f>
        <v>1</v>
      </c>
      <c r="M15" s="125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</row>
    <row r="16" spans="1:18">
      <c r="A16" s="8" t="s">
        <v>58</v>
      </c>
      <c r="B16" s="174">
        <f>'[2]27'!B18</f>
        <v>84</v>
      </c>
      <c r="C16" s="175">
        <f>'[2]27'!C18</f>
        <v>0</v>
      </c>
      <c r="D16" s="175">
        <f>'[2]27'!D18</f>
        <v>0</v>
      </c>
      <c r="E16" s="175">
        <f>'[2]27'!E18</f>
        <v>0</v>
      </c>
      <c r="F16" s="15">
        <f t="shared" si="6"/>
        <v>84</v>
      </c>
      <c r="G16" s="174">
        <f>'[2]27'!H18</f>
        <v>35</v>
      </c>
      <c r="H16" s="175">
        <f>'[2]27'!I18</f>
        <v>0</v>
      </c>
      <c r="I16" s="175">
        <f>'[2]27'!J18</f>
        <v>0</v>
      </c>
      <c r="J16" s="175">
        <f>'[2]27'!K18</f>
        <v>0</v>
      </c>
      <c r="K16" s="15">
        <f t="shared" si="3"/>
        <v>35</v>
      </c>
      <c r="L16" s="18">
        <f>frq!C16</f>
        <v>1</v>
      </c>
      <c r="M16" s="125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</row>
    <row r="17" spans="1:18">
      <c r="A17" s="8" t="s">
        <v>59</v>
      </c>
      <c r="B17" s="174">
        <f>'[2]27'!B19</f>
        <v>84</v>
      </c>
      <c r="C17" s="175">
        <f>'[2]27'!C19</f>
        <v>0</v>
      </c>
      <c r="D17" s="175">
        <f>'[2]27'!D19</f>
        <v>0</v>
      </c>
      <c r="E17" s="175">
        <f>'[2]27'!E19</f>
        <v>0</v>
      </c>
      <c r="F17" s="15">
        <f t="shared" si="6"/>
        <v>84</v>
      </c>
      <c r="G17" s="174">
        <f>'[2]27'!H19</f>
        <v>35</v>
      </c>
      <c r="H17" s="175">
        <f>'[2]27'!I19</f>
        <v>0</v>
      </c>
      <c r="I17" s="175">
        <f>'[2]27'!J19</f>
        <v>0</v>
      </c>
      <c r="J17" s="175">
        <f>'[2]27'!K19</f>
        <v>0</v>
      </c>
      <c r="K17" s="15">
        <f t="shared" si="3"/>
        <v>35</v>
      </c>
      <c r="L17" s="18">
        <f>frq!C17</f>
        <v>1</v>
      </c>
      <c r="M17" s="125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</row>
    <row r="18" spans="1:18">
      <c r="A18" s="8" t="s">
        <v>60</v>
      </c>
      <c r="B18" s="174">
        <f>'[2]27'!B20</f>
        <v>84</v>
      </c>
      <c r="C18" s="175">
        <f>'[2]27'!C20</f>
        <v>0</v>
      </c>
      <c r="D18" s="175">
        <f>'[2]27'!D20</f>
        <v>0</v>
      </c>
      <c r="E18" s="175">
        <f>'[2]27'!E20</f>
        <v>0</v>
      </c>
      <c r="F18" s="15">
        <f t="shared" si="6"/>
        <v>84</v>
      </c>
      <c r="G18" s="174">
        <f>'[2]27'!H20</f>
        <v>35</v>
      </c>
      <c r="H18" s="175">
        <f>'[2]27'!I20</f>
        <v>0</v>
      </c>
      <c r="I18" s="175">
        <f>'[2]27'!J20</f>
        <v>0</v>
      </c>
      <c r="J18" s="175">
        <f>'[2]27'!K20</f>
        <v>0</v>
      </c>
      <c r="K18" s="15">
        <f t="shared" si="3"/>
        <v>35</v>
      </c>
      <c r="L18" s="18">
        <f>frq!C18</f>
        <v>1</v>
      </c>
      <c r="M18" s="125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</row>
    <row r="19" spans="1:18">
      <c r="A19" s="8" t="s">
        <v>61</v>
      </c>
      <c r="B19" s="174">
        <f>'[2]27'!B21</f>
        <v>84</v>
      </c>
      <c r="C19" s="175">
        <f>'[2]27'!C21</f>
        <v>0</v>
      </c>
      <c r="D19" s="175">
        <f>'[2]27'!D21</f>
        <v>0</v>
      </c>
      <c r="E19" s="175">
        <f>'[2]27'!E21</f>
        <v>0</v>
      </c>
      <c r="F19" s="15">
        <f t="shared" si="6"/>
        <v>84</v>
      </c>
      <c r="G19" s="174">
        <f>'[2]27'!H21</f>
        <v>35</v>
      </c>
      <c r="H19" s="175">
        <f>'[2]27'!I21</f>
        <v>0</v>
      </c>
      <c r="I19" s="175">
        <f>'[2]27'!J21</f>
        <v>0</v>
      </c>
      <c r="J19" s="175">
        <f>'[2]27'!K21</f>
        <v>0</v>
      </c>
      <c r="K19" s="15">
        <f t="shared" si="3"/>
        <v>35</v>
      </c>
      <c r="L19" s="18">
        <f>frq!C19</f>
        <v>1</v>
      </c>
      <c r="M19" s="125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</row>
    <row r="20" spans="1:18">
      <c r="A20" s="8" t="s">
        <v>62</v>
      </c>
      <c r="B20" s="174">
        <f>'[2]27'!B22</f>
        <v>84</v>
      </c>
      <c r="C20" s="175">
        <f>'[2]27'!C22</f>
        <v>0</v>
      </c>
      <c r="D20" s="175">
        <f>'[2]27'!D22</f>
        <v>0</v>
      </c>
      <c r="E20" s="175">
        <f>'[2]27'!E22</f>
        <v>0</v>
      </c>
      <c r="F20" s="15">
        <f t="shared" si="6"/>
        <v>84</v>
      </c>
      <c r="G20" s="174">
        <f>'[2]27'!H22</f>
        <v>35</v>
      </c>
      <c r="H20" s="175">
        <f>'[2]27'!I22</f>
        <v>0</v>
      </c>
      <c r="I20" s="175">
        <f>'[2]27'!J22</f>
        <v>0</v>
      </c>
      <c r="J20" s="175">
        <f>'[2]27'!K22</f>
        <v>0</v>
      </c>
      <c r="K20" s="15">
        <f t="shared" si="3"/>
        <v>35</v>
      </c>
      <c r="L20" s="18">
        <f>frq!C20</f>
        <v>1</v>
      </c>
      <c r="M20" s="125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</row>
    <row r="21" spans="1:18">
      <c r="A21" s="8" t="s">
        <v>63</v>
      </c>
      <c r="B21" s="174">
        <f>'[2]27'!B23</f>
        <v>84</v>
      </c>
      <c r="C21" s="175">
        <f>'[2]27'!C23</f>
        <v>0</v>
      </c>
      <c r="D21" s="175">
        <f>'[2]27'!D23</f>
        <v>0</v>
      </c>
      <c r="E21" s="175">
        <f>'[2]27'!E23</f>
        <v>0</v>
      </c>
      <c r="F21" s="15">
        <f t="shared" si="6"/>
        <v>84</v>
      </c>
      <c r="G21" s="174">
        <f>'[2]27'!H23</f>
        <v>36</v>
      </c>
      <c r="H21" s="175">
        <f>'[2]27'!I23</f>
        <v>0</v>
      </c>
      <c r="I21" s="175">
        <f>'[2]27'!J23</f>
        <v>0</v>
      </c>
      <c r="J21" s="175">
        <f>'[2]27'!K23</f>
        <v>0</v>
      </c>
      <c r="K21" s="15">
        <f t="shared" si="3"/>
        <v>36</v>
      </c>
      <c r="L21" s="18">
        <f>frq!C21</f>
        <v>1</v>
      </c>
      <c r="M21" s="125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174">
        <f>'[2]27'!B24</f>
        <v>84</v>
      </c>
      <c r="C22" s="175">
        <f>'[2]27'!C24</f>
        <v>0</v>
      </c>
      <c r="D22" s="175">
        <f>'[2]27'!D24</f>
        <v>0</v>
      </c>
      <c r="E22" s="175">
        <f>'[2]27'!E24</f>
        <v>0</v>
      </c>
      <c r="F22" s="15">
        <f t="shared" si="6"/>
        <v>84</v>
      </c>
      <c r="G22" s="174">
        <f>'[2]27'!H24</f>
        <v>36</v>
      </c>
      <c r="H22" s="175">
        <f>'[2]27'!I24</f>
        <v>0</v>
      </c>
      <c r="I22" s="175">
        <f>'[2]27'!J24</f>
        <v>0</v>
      </c>
      <c r="J22" s="175">
        <f>'[2]27'!K24</f>
        <v>0</v>
      </c>
      <c r="K22" s="15">
        <f t="shared" si="3"/>
        <v>36</v>
      </c>
      <c r="L22" s="18">
        <f>frq!C22</f>
        <v>1</v>
      </c>
      <c r="M22" s="125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174">
        <f>'[2]27'!B25</f>
        <v>84</v>
      </c>
      <c r="C23" s="175">
        <f>'[2]27'!C25</f>
        <v>0</v>
      </c>
      <c r="D23" s="175">
        <f>'[2]27'!D25</f>
        <v>0</v>
      </c>
      <c r="E23" s="175">
        <f>'[2]27'!E25</f>
        <v>0</v>
      </c>
      <c r="F23" s="15">
        <f t="shared" si="6"/>
        <v>84</v>
      </c>
      <c r="G23" s="174">
        <f>'[2]27'!H25</f>
        <v>36</v>
      </c>
      <c r="H23" s="175">
        <f>'[2]27'!I25</f>
        <v>0</v>
      </c>
      <c r="I23" s="175">
        <f>'[2]27'!J25</f>
        <v>0</v>
      </c>
      <c r="J23" s="175">
        <f>'[2]27'!K25</f>
        <v>0</v>
      </c>
      <c r="K23" s="15">
        <f t="shared" si="3"/>
        <v>36</v>
      </c>
      <c r="L23" s="18">
        <f>frq!C23</f>
        <v>1</v>
      </c>
      <c r="M23" s="125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174">
        <f>'[2]27'!B26</f>
        <v>84</v>
      </c>
      <c r="C24" s="175">
        <f>'[2]27'!C26</f>
        <v>0</v>
      </c>
      <c r="D24" s="175">
        <f>'[2]27'!D26</f>
        <v>0</v>
      </c>
      <c r="E24" s="175">
        <f>'[2]27'!E26</f>
        <v>0</v>
      </c>
      <c r="F24" s="15">
        <f t="shared" si="6"/>
        <v>84</v>
      </c>
      <c r="G24" s="174">
        <f>'[2]27'!H26</f>
        <v>36</v>
      </c>
      <c r="H24" s="175">
        <f>'[2]27'!I26</f>
        <v>0</v>
      </c>
      <c r="I24" s="175">
        <f>'[2]27'!J26</f>
        <v>0</v>
      </c>
      <c r="J24" s="175">
        <f>'[2]27'!K26</f>
        <v>0</v>
      </c>
      <c r="K24" s="15">
        <f t="shared" si="3"/>
        <v>36</v>
      </c>
      <c r="L24" s="18">
        <f>frq!C24</f>
        <v>1</v>
      </c>
      <c r="M24" s="125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174">
        <f>'[2]27'!B27</f>
        <v>84</v>
      </c>
      <c r="C25" s="175">
        <f>'[2]27'!C27</f>
        <v>0</v>
      </c>
      <c r="D25" s="175">
        <f>'[2]27'!D27</f>
        <v>0</v>
      </c>
      <c r="E25" s="175">
        <f>'[2]27'!E27</f>
        <v>0</v>
      </c>
      <c r="F25" s="15">
        <f t="shared" si="6"/>
        <v>84</v>
      </c>
      <c r="G25" s="174">
        <f>'[2]27'!H27</f>
        <v>36</v>
      </c>
      <c r="H25" s="175">
        <f>'[2]27'!I27</f>
        <v>0</v>
      </c>
      <c r="I25" s="175">
        <f>'[2]27'!J27</f>
        <v>0</v>
      </c>
      <c r="J25" s="175">
        <f>'[2]27'!K27</f>
        <v>0</v>
      </c>
      <c r="K25" s="15">
        <f t="shared" si="3"/>
        <v>36</v>
      </c>
      <c r="L25" s="18">
        <f>frq!C25</f>
        <v>1</v>
      </c>
      <c r="M25" s="125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174">
        <f>'[2]27'!B28</f>
        <v>84</v>
      </c>
      <c r="C26" s="175">
        <f>'[2]27'!C28</f>
        <v>0</v>
      </c>
      <c r="D26" s="175">
        <f>'[2]27'!D28</f>
        <v>0</v>
      </c>
      <c r="E26" s="175">
        <f>'[2]27'!E28</f>
        <v>0</v>
      </c>
      <c r="F26" s="15">
        <f t="shared" si="6"/>
        <v>84</v>
      </c>
      <c r="G26" s="174">
        <f>'[2]27'!H28</f>
        <v>36</v>
      </c>
      <c r="H26" s="175">
        <f>'[2]27'!I28</f>
        <v>0</v>
      </c>
      <c r="I26" s="175">
        <f>'[2]27'!J28</f>
        <v>0</v>
      </c>
      <c r="J26" s="175">
        <f>'[2]27'!K28</f>
        <v>0</v>
      </c>
      <c r="K26" s="15">
        <f t="shared" si="3"/>
        <v>36</v>
      </c>
      <c r="L26" s="18">
        <f>frq!C26</f>
        <v>1</v>
      </c>
      <c r="M26" s="125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174">
        <f>'[2]27'!B29</f>
        <v>84</v>
      </c>
      <c r="C27" s="175">
        <f>'[2]27'!C29</f>
        <v>0</v>
      </c>
      <c r="D27" s="175">
        <f>'[2]27'!D29</f>
        <v>0</v>
      </c>
      <c r="E27" s="175">
        <f>'[2]27'!E29</f>
        <v>0</v>
      </c>
      <c r="F27" s="15">
        <f t="shared" si="6"/>
        <v>84</v>
      </c>
      <c r="G27" s="174">
        <f>'[2]27'!H29</f>
        <v>36</v>
      </c>
      <c r="H27" s="175">
        <f>'[2]27'!I29</f>
        <v>0</v>
      </c>
      <c r="I27" s="175">
        <f>'[2]27'!J29</f>
        <v>0</v>
      </c>
      <c r="J27" s="175">
        <f>'[2]27'!K29</f>
        <v>0</v>
      </c>
      <c r="K27" s="15">
        <f t="shared" si="3"/>
        <v>36</v>
      </c>
      <c r="L27" s="18">
        <f>frq!C27</f>
        <v>1</v>
      </c>
      <c r="M27" s="125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174">
        <f>'[2]27'!B30</f>
        <v>84</v>
      </c>
      <c r="C28" s="175">
        <f>'[2]27'!C30</f>
        <v>0</v>
      </c>
      <c r="D28" s="175">
        <f>'[2]27'!D30</f>
        <v>0</v>
      </c>
      <c r="E28" s="175">
        <f>'[2]27'!E30</f>
        <v>0</v>
      </c>
      <c r="F28" s="15">
        <f t="shared" si="6"/>
        <v>84</v>
      </c>
      <c r="G28" s="174">
        <f>'[2]27'!H30</f>
        <v>36</v>
      </c>
      <c r="H28" s="175">
        <f>'[2]27'!I30</f>
        <v>0</v>
      </c>
      <c r="I28" s="175">
        <f>'[2]27'!J30</f>
        <v>0</v>
      </c>
      <c r="J28" s="175">
        <f>'[2]27'!K30</f>
        <v>0</v>
      </c>
      <c r="K28" s="15">
        <f t="shared" si="3"/>
        <v>36</v>
      </c>
      <c r="L28" s="18">
        <f>frq!C28</f>
        <v>1</v>
      </c>
      <c r="M28" s="125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174">
        <f>'[2]27'!B31</f>
        <v>84</v>
      </c>
      <c r="C29" s="175">
        <f>'[2]27'!C31</f>
        <v>0</v>
      </c>
      <c r="D29" s="175">
        <f>'[2]27'!D31</f>
        <v>0</v>
      </c>
      <c r="E29" s="175">
        <f>'[2]27'!E31</f>
        <v>0</v>
      </c>
      <c r="F29" s="15">
        <f t="shared" si="6"/>
        <v>84</v>
      </c>
      <c r="G29" s="174">
        <f>'[2]27'!H31</f>
        <v>36</v>
      </c>
      <c r="H29" s="175">
        <f>'[2]27'!I31</f>
        <v>0</v>
      </c>
      <c r="I29" s="175">
        <f>'[2]27'!J31</f>
        <v>0</v>
      </c>
      <c r="J29" s="175">
        <f>'[2]27'!K31</f>
        <v>0</v>
      </c>
      <c r="K29" s="15">
        <f t="shared" si="3"/>
        <v>36</v>
      </c>
      <c r="L29" s="18">
        <f>frq!C29</f>
        <v>1</v>
      </c>
      <c r="M29" s="125">
        <f t="shared" si="4"/>
        <v>35.6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35.6</v>
      </c>
      <c r="R29" s="18">
        <v>0.4</v>
      </c>
    </row>
    <row r="30" spans="1:18">
      <c r="A30" s="8" t="s">
        <v>72</v>
      </c>
      <c r="B30" s="174">
        <f>'[2]27'!B32</f>
        <v>84</v>
      </c>
      <c r="C30" s="175">
        <f>'[2]27'!C32</f>
        <v>0</v>
      </c>
      <c r="D30" s="175">
        <f>'[2]27'!D32</f>
        <v>0</v>
      </c>
      <c r="E30" s="175">
        <f>'[2]27'!E32</f>
        <v>0</v>
      </c>
      <c r="F30" s="15">
        <f t="shared" si="6"/>
        <v>84</v>
      </c>
      <c r="G30" s="174">
        <f>'[2]27'!H32</f>
        <v>36</v>
      </c>
      <c r="H30" s="175">
        <f>'[2]27'!I32</f>
        <v>0</v>
      </c>
      <c r="I30" s="175">
        <f>'[2]27'!J32</f>
        <v>0</v>
      </c>
      <c r="J30" s="175">
        <f>'[2]27'!K32</f>
        <v>0</v>
      </c>
      <c r="K30" s="15">
        <f t="shared" si="3"/>
        <v>36</v>
      </c>
      <c r="L30" s="18">
        <f>frq!C30</f>
        <v>1</v>
      </c>
      <c r="M30" s="125">
        <f t="shared" si="4"/>
        <v>35.6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35.6</v>
      </c>
      <c r="R30" s="18">
        <v>0.4</v>
      </c>
    </row>
    <row r="31" spans="1:18">
      <c r="A31" s="8" t="s">
        <v>73</v>
      </c>
      <c r="B31" s="174">
        <f>'[2]27'!B33</f>
        <v>84</v>
      </c>
      <c r="C31" s="175">
        <f>'[2]27'!C33</f>
        <v>0</v>
      </c>
      <c r="D31" s="175">
        <f>'[2]27'!D33</f>
        <v>0</v>
      </c>
      <c r="E31" s="175">
        <f>'[2]27'!E33</f>
        <v>0</v>
      </c>
      <c r="F31" s="15">
        <f t="shared" si="6"/>
        <v>84</v>
      </c>
      <c r="G31" s="174">
        <f>'[2]27'!H33</f>
        <v>36</v>
      </c>
      <c r="H31" s="175">
        <f>'[2]27'!I33</f>
        <v>0</v>
      </c>
      <c r="I31" s="175">
        <f>'[2]27'!J33</f>
        <v>0</v>
      </c>
      <c r="J31" s="175">
        <f>'[2]27'!K33</f>
        <v>0</v>
      </c>
      <c r="K31" s="15">
        <f t="shared" si="3"/>
        <v>36</v>
      </c>
      <c r="L31" s="18">
        <f>frq!C31</f>
        <v>1</v>
      </c>
      <c r="M31" s="125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</row>
    <row r="32" spans="1:18">
      <c r="A32" s="8" t="s">
        <v>74</v>
      </c>
      <c r="B32" s="174">
        <f>'[2]27'!B34</f>
        <v>84</v>
      </c>
      <c r="C32" s="175">
        <f>'[2]27'!C34</f>
        <v>0</v>
      </c>
      <c r="D32" s="175">
        <f>'[2]27'!D34</f>
        <v>0</v>
      </c>
      <c r="E32" s="175">
        <f>'[2]27'!E34</f>
        <v>0</v>
      </c>
      <c r="F32" s="15">
        <f t="shared" si="6"/>
        <v>84</v>
      </c>
      <c r="G32" s="174">
        <f>'[2]27'!H34</f>
        <v>36</v>
      </c>
      <c r="H32" s="175">
        <f>'[2]27'!I34</f>
        <v>0</v>
      </c>
      <c r="I32" s="175">
        <f>'[2]27'!J34</f>
        <v>0</v>
      </c>
      <c r="J32" s="175">
        <f>'[2]27'!K34</f>
        <v>0</v>
      </c>
      <c r="K32" s="15">
        <f t="shared" si="3"/>
        <v>36</v>
      </c>
      <c r="L32" s="18">
        <f>frq!C32</f>
        <v>1</v>
      </c>
      <c r="M32" s="125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</row>
    <row r="33" spans="1:18">
      <c r="A33" s="8" t="s">
        <v>75</v>
      </c>
      <c r="B33" s="174">
        <f>'[2]27'!B35</f>
        <v>84</v>
      </c>
      <c r="C33" s="175">
        <f>'[2]27'!C35</f>
        <v>0</v>
      </c>
      <c r="D33" s="175">
        <f>'[2]27'!D35</f>
        <v>0</v>
      </c>
      <c r="E33" s="175">
        <f>'[2]27'!E35</f>
        <v>0</v>
      </c>
      <c r="F33" s="15">
        <f t="shared" si="6"/>
        <v>84</v>
      </c>
      <c r="G33" s="174">
        <f>'[2]27'!H35</f>
        <v>36</v>
      </c>
      <c r="H33" s="175">
        <f>'[2]27'!I35</f>
        <v>0</v>
      </c>
      <c r="I33" s="175">
        <f>'[2]27'!J35</f>
        <v>0</v>
      </c>
      <c r="J33" s="175">
        <f>'[2]27'!K35</f>
        <v>0</v>
      </c>
      <c r="K33" s="15">
        <f t="shared" si="3"/>
        <v>36</v>
      </c>
      <c r="L33" s="18">
        <f>frq!C33</f>
        <v>1</v>
      </c>
      <c r="M33" s="125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</row>
    <row r="34" spans="1:18">
      <c r="A34" s="8" t="s">
        <v>76</v>
      </c>
      <c r="B34" s="174">
        <f>'[2]27'!B36</f>
        <v>84</v>
      </c>
      <c r="C34" s="175">
        <f>'[2]27'!C36</f>
        <v>0</v>
      </c>
      <c r="D34" s="175">
        <f>'[2]27'!D36</f>
        <v>0</v>
      </c>
      <c r="E34" s="175">
        <f>'[2]27'!E36</f>
        <v>0</v>
      </c>
      <c r="F34" s="15">
        <f t="shared" si="6"/>
        <v>84</v>
      </c>
      <c r="G34" s="174">
        <f>'[2]27'!H36</f>
        <v>36</v>
      </c>
      <c r="H34" s="175">
        <f>'[2]27'!I36</f>
        <v>0</v>
      </c>
      <c r="I34" s="175">
        <f>'[2]27'!J36</f>
        <v>0</v>
      </c>
      <c r="J34" s="175">
        <f>'[2]27'!K36</f>
        <v>0</v>
      </c>
      <c r="K34" s="15">
        <f t="shared" si="3"/>
        <v>36</v>
      </c>
      <c r="L34" s="18">
        <f>frq!C34</f>
        <v>1</v>
      </c>
      <c r="M34" s="125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</row>
    <row r="35" spans="1:18">
      <c r="A35" s="8" t="s">
        <v>77</v>
      </c>
      <c r="B35" s="174">
        <f>'[2]27'!B37</f>
        <v>84</v>
      </c>
      <c r="C35" s="175">
        <f>'[2]27'!C37</f>
        <v>0</v>
      </c>
      <c r="D35" s="175">
        <f>'[2]27'!D37</f>
        <v>0</v>
      </c>
      <c r="E35" s="175">
        <f>'[2]27'!E37</f>
        <v>0</v>
      </c>
      <c r="F35" s="15">
        <f t="shared" si="6"/>
        <v>84</v>
      </c>
      <c r="G35" s="174">
        <f>'[2]27'!H37</f>
        <v>36</v>
      </c>
      <c r="H35" s="175">
        <f>'[2]27'!I37</f>
        <v>0</v>
      </c>
      <c r="I35" s="175">
        <f>'[2]27'!J37</f>
        <v>0</v>
      </c>
      <c r="J35" s="175">
        <f>'[2]27'!K37</f>
        <v>0</v>
      </c>
      <c r="K35" s="15">
        <f t="shared" si="3"/>
        <v>36</v>
      </c>
      <c r="L35" s="18">
        <f>frq!C35</f>
        <v>1</v>
      </c>
      <c r="M35" s="125">
        <f t="shared" si="4"/>
        <v>35.6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35.6</v>
      </c>
      <c r="R35" s="18">
        <v>0.4</v>
      </c>
    </row>
    <row r="36" spans="1:18">
      <c r="A36" s="8" t="s">
        <v>78</v>
      </c>
      <c r="B36" s="174">
        <f>'[2]27'!B38</f>
        <v>84</v>
      </c>
      <c r="C36" s="175">
        <f>'[2]27'!C38</f>
        <v>0</v>
      </c>
      <c r="D36" s="175">
        <f>'[2]27'!D38</f>
        <v>0</v>
      </c>
      <c r="E36" s="175">
        <f>'[2]27'!E38</f>
        <v>0</v>
      </c>
      <c r="F36" s="15">
        <f t="shared" si="6"/>
        <v>84</v>
      </c>
      <c r="G36" s="174">
        <f>'[2]27'!H38</f>
        <v>36</v>
      </c>
      <c r="H36" s="175">
        <f>'[2]27'!I38</f>
        <v>0</v>
      </c>
      <c r="I36" s="175">
        <f>'[2]27'!J38</f>
        <v>0</v>
      </c>
      <c r="J36" s="175">
        <f>'[2]27'!K38</f>
        <v>0</v>
      </c>
      <c r="K36" s="15">
        <f t="shared" si="3"/>
        <v>36</v>
      </c>
      <c r="L36" s="18">
        <f>frq!C36</f>
        <v>1</v>
      </c>
      <c r="M36" s="125">
        <f t="shared" si="4"/>
        <v>35.6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35.6</v>
      </c>
      <c r="R36" s="18">
        <v>0.4</v>
      </c>
    </row>
    <row r="37" spans="1:18">
      <c r="A37" s="8" t="s">
        <v>79</v>
      </c>
      <c r="B37" s="174">
        <f>'[2]27'!B39</f>
        <v>84</v>
      </c>
      <c r="C37" s="175">
        <f>'[2]27'!C39</f>
        <v>0</v>
      </c>
      <c r="D37" s="175">
        <f>'[2]27'!D39</f>
        <v>0</v>
      </c>
      <c r="E37" s="175">
        <f>'[2]27'!E39</f>
        <v>0</v>
      </c>
      <c r="F37" s="15">
        <f t="shared" si="6"/>
        <v>84</v>
      </c>
      <c r="G37" s="174">
        <f>'[2]27'!H39</f>
        <v>36</v>
      </c>
      <c r="H37" s="175">
        <f>'[2]27'!I39</f>
        <v>0</v>
      </c>
      <c r="I37" s="175">
        <f>'[2]27'!J39</f>
        <v>0</v>
      </c>
      <c r="J37" s="175">
        <f>'[2]27'!K39</f>
        <v>0</v>
      </c>
      <c r="K37" s="15">
        <f t="shared" si="3"/>
        <v>36</v>
      </c>
      <c r="L37" s="18">
        <f>frq!C37</f>
        <v>1</v>
      </c>
      <c r="M37" s="125">
        <f t="shared" si="4"/>
        <v>35.6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35.6</v>
      </c>
      <c r="R37" s="18">
        <v>0.4</v>
      </c>
    </row>
    <row r="38" spans="1:18">
      <c r="A38" s="8" t="s">
        <v>80</v>
      </c>
      <c r="B38" s="174">
        <f>'[2]27'!B40</f>
        <v>84</v>
      </c>
      <c r="C38" s="175">
        <f>'[2]27'!C40</f>
        <v>0</v>
      </c>
      <c r="D38" s="175">
        <f>'[2]27'!D40</f>
        <v>0</v>
      </c>
      <c r="E38" s="175">
        <f>'[2]27'!E40</f>
        <v>0</v>
      </c>
      <c r="F38" s="15">
        <f t="shared" si="6"/>
        <v>84</v>
      </c>
      <c r="G38" s="174">
        <f>'[2]27'!H40</f>
        <v>36</v>
      </c>
      <c r="H38" s="175">
        <f>'[2]27'!I40</f>
        <v>0</v>
      </c>
      <c r="I38" s="175">
        <f>'[2]27'!J40</f>
        <v>0</v>
      </c>
      <c r="J38" s="175">
        <f>'[2]27'!K40</f>
        <v>0</v>
      </c>
      <c r="K38" s="15">
        <f t="shared" si="3"/>
        <v>36</v>
      </c>
      <c r="L38" s="18">
        <f>frq!C38</f>
        <v>1</v>
      </c>
      <c r="M38" s="125">
        <f t="shared" si="4"/>
        <v>35.6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35.6</v>
      </c>
      <c r="R38" s="18">
        <v>0.4</v>
      </c>
    </row>
    <row r="39" spans="1:18">
      <c r="A39" s="8" t="s">
        <v>81</v>
      </c>
      <c r="B39" s="174">
        <f>'[2]27'!B41</f>
        <v>84</v>
      </c>
      <c r="C39" s="175">
        <f>'[2]27'!C41</f>
        <v>0</v>
      </c>
      <c r="D39" s="175">
        <f>'[2]27'!D41</f>
        <v>0</v>
      </c>
      <c r="E39" s="175">
        <f>'[2]27'!E41</f>
        <v>0</v>
      </c>
      <c r="F39" s="15">
        <f t="shared" si="6"/>
        <v>84</v>
      </c>
      <c r="G39" s="174">
        <f>'[2]27'!H41</f>
        <v>36</v>
      </c>
      <c r="H39" s="175">
        <f>'[2]27'!I41</f>
        <v>0</v>
      </c>
      <c r="I39" s="175">
        <f>'[2]27'!J41</f>
        <v>0</v>
      </c>
      <c r="J39" s="175">
        <f>'[2]27'!K41</f>
        <v>0</v>
      </c>
      <c r="K39" s="15">
        <f t="shared" si="3"/>
        <v>36</v>
      </c>
      <c r="L39" s="18">
        <f>frq!C39</f>
        <v>1</v>
      </c>
      <c r="M39" s="125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74">
        <f>'[2]27'!B42</f>
        <v>84</v>
      </c>
      <c r="C40" s="175">
        <f>'[2]27'!C42</f>
        <v>0</v>
      </c>
      <c r="D40" s="175">
        <f>'[2]27'!D42</f>
        <v>0</v>
      </c>
      <c r="E40" s="175">
        <f>'[2]27'!E42</f>
        <v>0</v>
      </c>
      <c r="F40" s="15">
        <f t="shared" si="6"/>
        <v>84</v>
      </c>
      <c r="G40" s="174">
        <f>'[2]27'!H42</f>
        <v>36</v>
      </c>
      <c r="H40" s="175">
        <f>'[2]27'!I42</f>
        <v>0</v>
      </c>
      <c r="I40" s="175">
        <f>'[2]27'!J42</f>
        <v>0</v>
      </c>
      <c r="J40" s="175">
        <f>'[2]27'!K42</f>
        <v>0</v>
      </c>
      <c r="K40" s="15">
        <f t="shared" si="3"/>
        <v>36</v>
      </c>
      <c r="L40" s="18">
        <f>frq!C40</f>
        <v>1</v>
      </c>
      <c r="M40" s="125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74">
        <f>'[2]27'!B43</f>
        <v>84</v>
      </c>
      <c r="C41" s="175">
        <f>'[2]27'!C43</f>
        <v>0</v>
      </c>
      <c r="D41" s="175">
        <f>'[2]27'!D43</f>
        <v>0</v>
      </c>
      <c r="E41" s="175">
        <f>'[2]27'!E43</f>
        <v>0</v>
      </c>
      <c r="F41" s="15">
        <f t="shared" si="6"/>
        <v>84</v>
      </c>
      <c r="G41" s="174">
        <f>'[2]27'!H43</f>
        <v>35</v>
      </c>
      <c r="H41" s="175">
        <f>'[2]27'!I43</f>
        <v>0</v>
      </c>
      <c r="I41" s="175">
        <f>'[2]27'!J43</f>
        <v>0</v>
      </c>
      <c r="J41" s="175">
        <f>'[2]27'!K43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74">
        <f>'[2]27'!B44</f>
        <v>84</v>
      </c>
      <c r="C42" s="175">
        <f>'[2]27'!C44</f>
        <v>0</v>
      </c>
      <c r="D42" s="175">
        <f>'[2]27'!D44</f>
        <v>0</v>
      </c>
      <c r="E42" s="175">
        <f>'[2]27'!E44</f>
        <v>0</v>
      </c>
      <c r="F42" s="15">
        <f t="shared" si="6"/>
        <v>84</v>
      </c>
      <c r="G42" s="174">
        <f>'[2]27'!H44</f>
        <v>34</v>
      </c>
      <c r="H42" s="175">
        <f>'[2]27'!I44</f>
        <v>0</v>
      </c>
      <c r="I42" s="175">
        <f>'[2]27'!J44</f>
        <v>0</v>
      </c>
      <c r="J42" s="175">
        <f>'[2]27'!K44</f>
        <v>0</v>
      </c>
      <c r="K42" s="15">
        <f t="shared" si="3"/>
        <v>34</v>
      </c>
      <c r="L42" s="18">
        <f>frq!C42</f>
        <v>1</v>
      </c>
      <c r="M42" s="125">
        <f t="shared" si="4"/>
        <v>33.299999999999997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33.299999999999997</v>
      </c>
      <c r="R42" s="18">
        <v>0.7</v>
      </c>
    </row>
    <row r="43" spans="1:18">
      <c r="A43" s="8" t="s">
        <v>85</v>
      </c>
      <c r="B43" s="174">
        <f>'[2]27'!B45</f>
        <v>84</v>
      </c>
      <c r="C43" s="175">
        <f>'[2]27'!C45</f>
        <v>0</v>
      </c>
      <c r="D43" s="175">
        <f>'[2]27'!D45</f>
        <v>0</v>
      </c>
      <c r="E43" s="175">
        <f>'[2]27'!E45</f>
        <v>0</v>
      </c>
      <c r="F43" s="15">
        <f t="shared" si="6"/>
        <v>84</v>
      </c>
      <c r="G43" s="174">
        <f>'[2]27'!H45</f>
        <v>34</v>
      </c>
      <c r="H43" s="175">
        <f>'[2]27'!I45</f>
        <v>0</v>
      </c>
      <c r="I43" s="175">
        <f>'[2]27'!J45</f>
        <v>0</v>
      </c>
      <c r="J43" s="175">
        <f>'[2]27'!K45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74">
        <f>'[2]27'!B46</f>
        <v>84</v>
      </c>
      <c r="C44" s="175">
        <f>'[2]27'!C46</f>
        <v>0</v>
      </c>
      <c r="D44" s="175">
        <f>'[2]27'!D46</f>
        <v>0</v>
      </c>
      <c r="E44" s="175">
        <f>'[2]27'!E46</f>
        <v>0</v>
      </c>
      <c r="F44" s="15">
        <f t="shared" si="6"/>
        <v>84</v>
      </c>
      <c r="G44" s="174">
        <f>'[2]27'!H46</f>
        <v>34</v>
      </c>
      <c r="H44" s="175">
        <f>'[2]27'!I46</f>
        <v>0</v>
      </c>
      <c r="I44" s="175">
        <f>'[2]27'!J46</f>
        <v>0</v>
      </c>
      <c r="J44" s="175">
        <f>'[2]27'!K46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74">
        <f>'[2]27'!B47</f>
        <v>84</v>
      </c>
      <c r="C45" s="175">
        <f>'[2]27'!C47</f>
        <v>0</v>
      </c>
      <c r="D45" s="175">
        <f>'[2]27'!D47</f>
        <v>0</v>
      </c>
      <c r="E45" s="175">
        <f>'[2]27'!E47</f>
        <v>0</v>
      </c>
      <c r="F45" s="15">
        <f t="shared" si="6"/>
        <v>84</v>
      </c>
      <c r="G45" s="174">
        <f>'[2]27'!H47</f>
        <v>34</v>
      </c>
      <c r="H45" s="175">
        <f>'[2]27'!I47</f>
        <v>0</v>
      </c>
      <c r="I45" s="175">
        <f>'[2]27'!J47</f>
        <v>0</v>
      </c>
      <c r="J45" s="175">
        <f>'[2]27'!K47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74">
        <f>'[2]27'!B48</f>
        <v>84</v>
      </c>
      <c r="C46" s="175">
        <f>'[2]27'!C48</f>
        <v>0</v>
      </c>
      <c r="D46" s="175">
        <f>'[2]27'!D48</f>
        <v>0</v>
      </c>
      <c r="E46" s="175">
        <f>'[2]27'!E48</f>
        <v>0</v>
      </c>
      <c r="F46" s="15">
        <f t="shared" si="6"/>
        <v>84</v>
      </c>
      <c r="G46" s="174">
        <f>'[2]27'!H48</f>
        <v>34</v>
      </c>
      <c r="H46" s="175">
        <f>'[2]27'!I48</f>
        <v>0</v>
      </c>
      <c r="I46" s="175">
        <f>'[2]27'!J48</f>
        <v>0</v>
      </c>
      <c r="J46" s="175">
        <f>'[2]27'!K48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74">
        <f>'[2]27'!B49</f>
        <v>84</v>
      </c>
      <c r="C47" s="175">
        <f>'[2]27'!C49</f>
        <v>0</v>
      </c>
      <c r="D47" s="175">
        <f>'[2]27'!D49</f>
        <v>0</v>
      </c>
      <c r="E47" s="175">
        <f>'[2]27'!E49</f>
        <v>0</v>
      </c>
      <c r="F47" s="15">
        <f t="shared" si="6"/>
        <v>84</v>
      </c>
      <c r="G47" s="174">
        <f>'[2]27'!H49</f>
        <v>34</v>
      </c>
      <c r="H47" s="175">
        <f>'[2]27'!I49</f>
        <v>0</v>
      </c>
      <c r="I47" s="175">
        <f>'[2]27'!J49</f>
        <v>0</v>
      </c>
      <c r="J47" s="175">
        <f>'[2]27'!K49</f>
        <v>0</v>
      </c>
      <c r="K47" s="15">
        <f t="shared" si="3"/>
        <v>34</v>
      </c>
      <c r="L47" s="18">
        <f>frq!C47</f>
        <v>1</v>
      </c>
      <c r="M47" s="125">
        <f t="shared" si="4"/>
        <v>33.299999999999997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33.299999999999997</v>
      </c>
      <c r="R47" s="18">
        <v>0.7</v>
      </c>
    </row>
    <row r="48" spans="1:18">
      <c r="A48" s="8" t="s">
        <v>90</v>
      </c>
      <c r="B48" s="174">
        <f>'[2]27'!B50</f>
        <v>84</v>
      </c>
      <c r="C48" s="175">
        <f>'[2]27'!C50</f>
        <v>0</v>
      </c>
      <c r="D48" s="175">
        <f>'[2]27'!D50</f>
        <v>0</v>
      </c>
      <c r="E48" s="175">
        <f>'[2]27'!E50</f>
        <v>0</v>
      </c>
      <c r="F48" s="15">
        <f t="shared" si="6"/>
        <v>84</v>
      </c>
      <c r="G48" s="174">
        <f>'[2]27'!H50</f>
        <v>34</v>
      </c>
      <c r="H48" s="175">
        <f>'[2]27'!I50</f>
        <v>0</v>
      </c>
      <c r="I48" s="175">
        <f>'[2]27'!J50</f>
        <v>0</v>
      </c>
      <c r="J48" s="175">
        <f>'[2]27'!K50</f>
        <v>0</v>
      </c>
      <c r="K48" s="15">
        <f t="shared" si="3"/>
        <v>34</v>
      </c>
      <c r="L48" s="18">
        <f>frq!C48</f>
        <v>1</v>
      </c>
      <c r="M48" s="125">
        <f t="shared" si="4"/>
        <v>33.299999999999997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33.299999999999997</v>
      </c>
      <c r="R48" s="18">
        <v>0.7</v>
      </c>
    </row>
    <row r="49" spans="1:18">
      <c r="A49" s="8" t="s">
        <v>91</v>
      </c>
      <c r="B49" s="174">
        <f>'[2]27'!B51</f>
        <v>84</v>
      </c>
      <c r="C49" s="175">
        <f>'[2]27'!C51</f>
        <v>0</v>
      </c>
      <c r="D49" s="175">
        <f>'[2]27'!D51</f>
        <v>0</v>
      </c>
      <c r="E49" s="175">
        <f>'[2]27'!E51</f>
        <v>0</v>
      </c>
      <c r="F49" s="15">
        <f t="shared" si="6"/>
        <v>84</v>
      </c>
      <c r="G49" s="174">
        <f>'[2]27'!H51</f>
        <v>34</v>
      </c>
      <c r="H49" s="175">
        <f>'[2]27'!I51</f>
        <v>0</v>
      </c>
      <c r="I49" s="175">
        <f>'[2]27'!J51</f>
        <v>0</v>
      </c>
      <c r="J49" s="175">
        <f>'[2]27'!K51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74">
        <f>'[2]27'!B52</f>
        <v>84</v>
      </c>
      <c r="C50" s="175">
        <f>'[2]27'!C52</f>
        <v>0</v>
      </c>
      <c r="D50" s="175">
        <f>'[2]27'!D52</f>
        <v>0</v>
      </c>
      <c r="E50" s="175">
        <f>'[2]27'!E52</f>
        <v>0</v>
      </c>
      <c r="F50" s="15">
        <f t="shared" si="6"/>
        <v>84</v>
      </c>
      <c r="G50" s="174">
        <f>'[2]27'!H52</f>
        <v>34</v>
      </c>
      <c r="H50" s="175">
        <f>'[2]27'!I52</f>
        <v>0</v>
      </c>
      <c r="I50" s="175">
        <f>'[2]27'!J52</f>
        <v>0</v>
      </c>
      <c r="J50" s="175">
        <f>'[2]27'!K52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74">
        <f>'[2]27'!B53</f>
        <v>84</v>
      </c>
      <c r="C51" s="175">
        <f>'[2]27'!C53</f>
        <v>0</v>
      </c>
      <c r="D51" s="175">
        <f>'[2]27'!D53</f>
        <v>0</v>
      </c>
      <c r="E51" s="175">
        <f>'[2]27'!E53</f>
        <v>0</v>
      </c>
      <c r="F51" s="15">
        <f t="shared" si="6"/>
        <v>84</v>
      </c>
      <c r="G51" s="174">
        <f>'[2]27'!H53</f>
        <v>34</v>
      </c>
      <c r="H51" s="175">
        <f>'[2]27'!I53</f>
        <v>0</v>
      </c>
      <c r="I51" s="175">
        <f>'[2]27'!J53</f>
        <v>0</v>
      </c>
      <c r="J51" s="175">
        <f>'[2]27'!K53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74">
        <f>'[2]27'!B54</f>
        <v>84</v>
      </c>
      <c r="C52" s="175">
        <f>'[2]27'!C54</f>
        <v>0</v>
      </c>
      <c r="D52" s="175">
        <f>'[2]27'!D54</f>
        <v>0</v>
      </c>
      <c r="E52" s="175">
        <f>'[2]27'!E54</f>
        <v>0</v>
      </c>
      <c r="F52" s="15">
        <f t="shared" si="6"/>
        <v>84</v>
      </c>
      <c r="G52" s="174">
        <f>'[2]27'!H54</f>
        <v>34</v>
      </c>
      <c r="H52" s="175">
        <f>'[2]27'!I54</f>
        <v>0</v>
      </c>
      <c r="I52" s="175">
        <f>'[2]27'!J54</f>
        <v>0</v>
      </c>
      <c r="J52" s="175">
        <f>'[2]27'!K54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74">
        <f>'[2]27'!B55</f>
        <v>84</v>
      </c>
      <c r="C53" s="175">
        <f>'[2]27'!C55</f>
        <v>0</v>
      </c>
      <c r="D53" s="175">
        <f>'[2]27'!D55</f>
        <v>0</v>
      </c>
      <c r="E53" s="175">
        <f>'[2]27'!E55</f>
        <v>0</v>
      </c>
      <c r="F53" s="15">
        <f t="shared" si="6"/>
        <v>84</v>
      </c>
      <c r="G53" s="174">
        <f>'[2]27'!H55</f>
        <v>34</v>
      </c>
      <c r="H53" s="175">
        <f>'[2]27'!I55</f>
        <v>0</v>
      </c>
      <c r="I53" s="175">
        <f>'[2]27'!J55</f>
        <v>0</v>
      </c>
      <c r="J53" s="175">
        <f>'[2]27'!K55</f>
        <v>0</v>
      </c>
      <c r="K53" s="15">
        <f t="shared" si="3"/>
        <v>34</v>
      </c>
      <c r="L53" s="18">
        <f>frq!C53</f>
        <v>1</v>
      </c>
      <c r="M53" s="125">
        <f t="shared" si="4"/>
        <v>33.299999999999997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33.299999999999997</v>
      </c>
      <c r="R53" s="18">
        <v>0.7</v>
      </c>
    </row>
    <row r="54" spans="1:18">
      <c r="A54" s="8" t="s">
        <v>96</v>
      </c>
      <c r="B54" s="174">
        <f>'[2]27'!B56</f>
        <v>84</v>
      </c>
      <c r="C54" s="175">
        <f>'[2]27'!C56</f>
        <v>0</v>
      </c>
      <c r="D54" s="175">
        <f>'[2]27'!D56</f>
        <v>0</v>
      </c>
      <c r="E54" s="175">
        <f>'[2]27'!E56</f>
        <v>0</v>
      </c>
      <c r="F54" s="15">
        <f t="shared" si="6"/>
        <v>84</v>
      </c>
      <c r="G54" s="174">
        <f>'[2]27'!H56</f>
        <v>34</v>
      </c>
      <c r="H54" s="175">
        <f>'[2]27'!I56</f>
        <v>0</v>
      </c>
      <c r="I54" s="175">
        <f>'[2]27'!J56</f>
        <v>0</v>
      </c>
      <c r="J54" s="175">
        <f>'[2]27'!K56</f>
        <v>0</v>
      </c>
      <c r="K54" s="15">
        <f t="shared" si="3"/>
        <v>34</v>
      </c>
      <c r="L54" s="18">
        <f>frq!C54</f>
        <v>1</v>
      </c>
      <c r="M54" s="125">
        <f t="shared" si="4"/>
        <v>33.299999999999997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33.299999999999997</v>
      </c>
      <c r="R54" s="18">
        <v>0.7</v>
      </c>
    </row>
    <row r="55" spans="1:18">
      <c r="A55" s="8" t="s">
        <v>97</v>
      </c>
      <c r="B55" s="174">
        <f>'[2]27'!B57</f>
        <v>84</v>
      </c>
      <c r="C55" s="175">
        <f>'[2]27'!C57</f>
        <v>0</v>
      </c>
      <c r="D55" s="175">
        <f>'[2]27'!D57</f>
        <v>0</v>
      </c>
      <c r="E55" s="175">
        <f>'[2]27'!E57</f>
        <v>0</v>
      </c>
      <c r="F55" s="15">
        <f t="shared" si="6"/>
        <v>84</v>
      </c>
      <c r="G55" s="174">
        <f>'[2]27'!H57</f>
        <v>34</v>
      </c>
      <c r="H55" s="175">
        <f>'[2]27'!I57</f>
        <v>0</v>
      </c>
      <c r="I55" s="175">
        <f>'[2]27'!J57</f>
        <v>0</v>
      </c>
      <c r="J55" s="175">
        <f>'[2]27'!K57</f>
        <v>0</v>
      </c>
      <c r="K55" s="15">
        <f t="shared" si="3"/>
        <v>34</v>
      </c>
      <c r="L55" s="18">
        <f>frq!C55</f>
        <v>1</v>
      </c>
      <c r="M55" s="125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</row>
    <row r="56" spans="1:18">
      <c r="A56" s="8" t="s">
        <v>98</v>
      </c>
      <c r="B56" s="174">
        <f>'[2]27'!B58</f>
        <v>84</v>
      </c>
      <c r="C56" s="175">
        <f>'[2]27'!C58</f>
        <v>0</v>
      </c>
      <c r="D56" s="175">
        <f>'[2]27'!D58</f>
        <v>0</v>
      </c>
      <c r="E56" s="175">
        <f>'[2]27'!E58</f>
        <v>0</v>
      </c>
      <c r="F56" s="15">
        <f t="shared" si="6"/>
        <v>84</v>
      </c>
      <c r="G56" s="174">
        <f>'[2]27'!H58</f>
        <v>34</v>
      </c>
      <c r="H56" s="175">
        <f>'[2]27'!I58</f>
        <v>0</v>
      </c>
      <c r="I56" s="175">
        <f>'[2]27'!J58</f>
        <v>0</v>
      </c>
      <c r="J56" s="175">
        <f>'[2]27'!K58</f>
        <v>0</v>
      </c>
      <c r="K56" s="15">
        <f t="shared" si="3"/>
        <v>34</v>
      </c>
      <c r="L56" s="18">
        <f>frq!C56</f>
        <v>1</v>
      </c>
      <c r="M56" s="125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</row>
    <row r="57" spans="1:18">
      <c r="A57" s="8" t="s">
        <v>99</v>
      </c>
      <c r="B57" s="174">
        <f>'[2]27'!B59</f>
        <v>84</v>
      </c>
      <c r="C57" s="175">
        <f>'[2]27'!C59</f>
        <v>0</v>
      </c>
      <c r="D57" s="175">
        <f>'[2]27'!D59</f>
        <v>0</v>
      </c>
      <c r="E57" s="175">
        <f>'[2]27'!E59</f>
        <v>0</v>
      </c>
      <c r="F57" s="15">
        <f t="shared" si="6"/>
        <v>84</v>
      </c>
      <c r="G57" s="174">
        <f>'[2]27'!H59</f>
        <v>34</v>
      </c>
      <c r="H57" s="175">
        <f>'[2]27'!I59</f>
        <v>0</v>
      </c>
      <c r="I57" s="175">
        <f>'[2]27'!J59</f>
        <v>0</v>
      </c>
      <c r="J57" s="175">
        <f>'[2]27'!K59</f>
        <v>0</v>
      </c>
      <c r="K57" s="15">
        <f t="shared" si="3"/>
        <v>34</v>
      </c>
      <c r="L57" s="18">
        <f>frq!C57</f>
        <v>1</v>
      </c>
      <c r="M57" s="125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</row>
    <row r="58" spans="1:18">
      <c r="A58" s="8" t="s">
        <v>100</v>
      </c>
      <c r="B58" s="174">
        <f>'[2]27'!B60</f>
        <v>84</v>
      </c>
      <c r="C58" s="175">
        <f>'[2]27'!C60</f>
        <v>0</v>
      </c>
      <c r="D58" s="175">
        <f>'[2]27'!D60</f>
        <v>0</v>
      </c>
      <c r="E58" s="175">
        <f>'[2]27'!E60</f>
        <v>0</v>
      </c>
      <c r="F58" s="15">
        <f t="shared" si="6"/>
        <v>84</v>
      </c>
      <c r="G58" s="174">
        <f>'[2]27'!H60</f>
        <v>34</v>
      </c>
      <c r="H58" s="175">
        <f>'[2]27'!I60</f>
        <v>0</v>
      </c>
      <c r="I58" s="175">
        <f>'[2]27'!J60</f>
        <v>0</v>
      </c>
      <c r="J58" s="175">
        <f>'[2]27'!K60</f>
        <v>0</v>
      </c>
      <c r="K58" s="15">
        <f t="shared" si="3"/>
        <v>34</v>
      </c>
      <c r="L58" s="18">
        <f>frq!C58</f>
        <v>1</v>
      </c>
      <c r="M58" s="125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</row>
    <row r="59" spans="1:18">
      <c r="A59" s="8" t="s">
        <v>101</v>
      </c>
      <c r="B59" s="174">
        <f>'[2]27'!B61</f>
        <v>84</v>
      </c>
      <c r="C59" s="175">
        <f>'[2]27'!C61</f>
        <v>0</v>
      </c>
      <c r="D59" s="175">
        <f>'[2]27'!D61</f>
        <v>0</v>
      </c>
      <c r="E59" s="175">
        <f>'[2]27'!E61</f>
        <v>0</v>
      </c>
      <c r="F59" s="15">
        <f t="shared" si="6"/>
        <v>84</v>
      </c>
      <c r="G59" s="174">
        <f>'[2]27'!H61</f>
        <v>33</v>
      </c>
      <c r="H59" s="175">
        <f>'[2]27'!I61</f>
        <v>0</v>
      </c>
      <c r="I59" s="175">
        <f>'[2]27'!J61</f>
        <v>0</v>
      </c>
      <c r="J59" s="175">
        <f>'[2]27'!K61</f>
        <v>0</v>
      </c>
      <c r="K59" s="15">
        <f t="shared" si="3"/>
        <v>33</v>
      </c>
      <c r="L59" s="18">
        <f>frq!C59</f>
        <v>1</v>
      </c>
      <c r="M59" s="125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174">
        <f>'[2]27'!B62</f>
        <v>84</v>
      </c>
      <c r="C60" s="175">
        <f>'[2]27'!C62</f>
        <v>0</v>
      </c>
      <c r="D60" s="175">
        <f>'[2]27'!D62</f>
        <v>0</v>
      </c>
      <c r="E60" s="175">
        <f>'[2]27'!E62</f>
        <v>0</v>
      </c>
      <c r="F60" s="15">
        <f t="shared" si="6"/>
        <v>84</v>
      </c>
      <c r="G60" s="174">
        <f>'[2]27'!H62</f>
        <v>33</v>
      </c>
      <c r="H60" s="175">
        <f>'[2]27'!I62</f>
        <v>0</v>
      </c>
      <c r="I60" s="175">
        <f>'[2]27'!J62</f>
        <v>0</v>
      </c>
      <c r="J60" s="175">
        <f>'[2]27'!K62</f>
        <v>0</v>
      </c>
      <c r="K60" s="15">
        <f t="shared" si="3"/>
        <v>33</v>
      </c>
      <c r="L60" s="18">
        <f>frq!C60</f>
        <v>1</v>
      </c>
      <c r="M60" s="125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174">
        <f>'[2]27'!B63</f>
        <v>84</v>
      </c>
      <c r="C61" s="175">
        <f>'[2]27'!C63</f>
        <v>0</v>
      </c>
      <c r="D61" s="175">
        <f>'[2]27'!D63</f>
        <v>0</v>
      </c>
      <c r="E61" s="175">
        <f>'[2]27'!E63</f>
        <v>0</v>
      </c>
      <c r="F61" s="15">
        <f t="shared" si="6"/>
        <v>84</v>
      </c>
      <c r="G61" s="174">
        <f>'[2]27'!H63</f>
        <v>33</v>
      </c>
      <c r="H61" s="175">
        <f>'[2]27'!I63</f>
        <v>0</v>
      </c>
      <c r="I61" s="175">
        <f>'[2]27'!J63</f>
        <v>0</v>
      </c>
      <c r="J61" s="175">
        <f>'[2]27'!K63</f>
        <v>0</v>
      </c>
      <c r="K61" s="15">
        <f t="shared" si="3"/>
        <v>33</v>
      </c>
      <c r="L61" s="18">
        <f>frq!C61</f>
        <v>1</v>
      </c>
      <c r="M61" s="125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174">
        <f>'[2]27'!B64</f>
        <v>84</v>
      </c>
      <c r="C62" s="175">
        <f>'[2]27'!C64</f>
        <v>0</v>
      </c>
      <c r="D62" s="175">
        <f>'[2]27'!D64</f>
        <v>0</v>
      </c>
      <c r="E62" s="175">
        <f>'[2]27'!E64</f>
        <v>0</v>
      </c>
      <c r="F62" s="15">
        <f t="shared" si="6"/>
        <v>84</v>
      </c>
      <c r="G62" s="174">
        <f>'[2]27'!H64</f>
        <v>33</v>
      </c>
      <c r="H62" s="175">
        <f>'[2]27'!I64</f>
        <v>0</v>
      </c>
      <c r="I62" s="175">
        <f>'[2]27'!J64</f>
        <v>0</v>
      </c>
      <c r="J62" s="175">
        <f>'[2]27'!K64</f>
        <v>0</v>
      </c>
      <c r="K62" s="15">
        <f t="shared" si="3"/>
        <v>33</v>
      </c>
      <c r="L62" s="18">
        <f>frq!C62</f>
        <v>1</v>
      </c>
      <c r="M62" s="125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174">
        <f>'[2]27'!B65</f>
        <v>84</v>
      </c>
      <c r="C63" s="175">
        <f>'[2]27'!C65</f>
        <v>0</v>
      </c>
      <c r="D63" s="175">
        <f>'[2]27'!D65</f>
        <v>0</v>
      </c>
      <c r="E63" s="175">
        <f>'[2]27'!E65</f>
        <v>0</v>
      </c>
      <c r="F63" s="15">
        <f t="shared" si="6"/>
        <v>84</v>
      </c>
      <c r="G63" s="174">
        <f>'[2]27'!H65</f>
        <v>33</v>
      </c>
      <c r="H63" s="175">
        <f>'[2]27'!I65</f>
        <v>0</v>
      </c>
      <c r="I63" s="175">
        <f>'[2]27'!J65</f>
        <v>0</v>
      </c>
      <c r="J63" s="175">
        <f>'[2]27'!K65</f>
        <v>0</v>
      </c>
      <c r="K63" s="15">
        <f t="shared" si="3"/>
        <v>33</v>
      </c>
      <c r="L63" s="18">
        <f>frq!C63</f>
        <v>1</v>
      </c>
      <c r="M63" s="125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</row>
    <row r="64" spans="1:18">
      <c r="A64" s="8" t="s">
        <v>106</v>
      </c>
      <c r="B64" s="174">
        <f>'[2]27'!B66</f>
        <v>84</v>
      </c>
      <c r="C64" s="175">
        <f>'[2]27'!C66</f>
        <v>0</v>
      </c>
      <c r="D64" s="175">
        <f>'[2]27'!D66</f>
        <v>0</v>
      </c>
      <c r="E64" s="175">
        <f>'[2]27'!E66</f>
        <v>0</v>
      </c>
      <c r="F64" s="15">
        <f t="shared" si="6"/>
        <v>84</v>
      </c>
      <c r="G64" s="174">
        <f>'[2]27'!H66</f>
        <v>33</v>
      </c>
      <c r="H64" s="175">
        <f>'[2]27'!I66</f>
        <v>0</v>
      </c>
      <c r="I64" s="175">
        <f>'[2]27'!J66</f>
        <v>0</v>
      </c>
      <c r="J64" s="175">
        <f>'[2]27'!K66</f>
        <v>0</v>
      </c>
      <c r="K64" s="15">
        <f t="shared" si="3"/>
        <v>33</v>
      </c>
      <c r="L64" s="18">
        <f>frq!C64</f>
        <v>1</v>
      </c>
      <c r="M64" s="125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</row>
    <row r="65" spans="1:18">
      <c r="A65" s="8" t="s">
        <v>107</v>
      </c>
      <c r="B65" s="174">
        <f>'[2]27'!B67</f>
        <v>84</v>
      </c>
      <c r="C65" s="175">
        <f>'[2]27'!C67</f>
        <v>0</v>
      </c>
      <c r="D65" s="175">
        <f>'[2]27'!D67</f>
        <v>0</v>
      </c>
      <c r="E65" s="175">
        <f>'[2]27'!E67</f>
        <v>0</v>
      </c>
      <c r="F65" s="15">
        <f t="shared" si="6"/>
        <v>84</v>
      </c>
      <c r="G65" s="174">
        <f>'[2]27'!H67</f>
        <v>33</v>
      </c>
      <c r="H65" s="175">
        <f>'[2]27'!I67</f>
        <v>0</v>
      </c>
      <c r="I65" s="175">
        <f>'[2]27'!J67</f>
        <v>0</v>
      </c>
      <c r="J65" s="175">
        <f>'[2]27'!K67</f>
        <v>0</v>
      </c>
      <c r="K65" s="15">
        <f t="shared" si="3"/>
        <v>33</v>
      </c>
      <c r="L65" s="18">
        <f>frq!C65</f>
        <v>1</v>
      </c>
      <c r="M65" s="125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</row>
    <row r="66" spans="1:18">
      <c r="A66" s="8" t="s">
        <v>108</v>
      </c>
      <c r="B66" s="174">
        <f>'[2]27'!B68</f>
        <v>84</v>
      </c>
      <c r="C66" s="175">
        <f>'[2]27'!C68</f>
        <v>0</v>
      </c>
      <c r="D66" s="175">
        <f>'[2]27'!D68</f>
        <v>0</v>
      </c>
      <c r="E66" s="175">
        <f>'[2]27'!E68</f>
        <v>0</v>
      </c>
      <c r="F66" s="15">
        <f t="shared" si="6"/>
        <v>84</v>
      </c>
      <c r="G66" s="174">
        <f>'[2]27'!H68</f>
        <v>33</v>
      </c>
      <c r="H66" s="175">
        <f>'[2]27'!I68</f>
        <v>0</v>
      </c>
      <c r="I66" s="175">
        <f>'[2]27'!J68</f>
        <v>0</v>
      </c>
      <c r="J66" s="175">
        <f>'[2]27'!K68</f>
        <v>0</v>
      </c>
      <c r="K66" s="15">
        <f t="shared" si="3"/>
        <v>33</v>
      </c>
      <c r="L66" s="18">
        <f>frq!C66</f>
        <v>1</v>
      </c>
      <c r="M66" s="125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</row>
    <row r="67" spans="1:18">
      <c r="A67" s="8" t="s">
        <v>109</v>
      </c>
      <c r="B67" s="174">
        <f>'[2]27'!B69</f>
        <v>84</v>
      </c>
      <c r="C67" s="175">
        <f>'[2]27'!C69</f>
        <v>0</v>
      </c>
      <c r="D67" s="175">
        <f>'[2]27'!D69</f>
        <v>0</v>
      </c>
      <c r="E67" s="175">
        <f>'[2]27'!E69</f>
        <v>0</v>
      </c>
      <c r="F67" s="15">
        <f t="shared" si="6"/>
        <v>84</v>
      </c>
      <c r="G67" s="174">
        <f>'[2]27'!H69</f>
        <v>33</v>
      </c>
      <c r="H67" s="175">
        <f>'[2]27'!I69</f>
        <v>0</v>
      </c>
      <c r="I67" s="175">
        <f>'[2]27'!J69</f>
        <v>0</v>
      </c>
      <c r="J67" s="175">
        <f>'[2]27'!K69</f>
        <v>0</v>
      </c>
      <c r="K67" s="15">
        <f t="shared" si="3"/>
        <v>33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</row>
    <row r="68" spans="1:18">
      <c r="A68" s="8" t="s">
        <v>110</v>
      </c>
      <c r="B68" s="174">
        <f>'[2]27'!B70</f>
        <v>84</v>
      </c>
      <c r="C68" s="175">
        <f>'[2]27'!C70</f>
        <v>0</v>
      </c>
      <c r="D68" s="175">
        <f>'[2]27'!D70</f>
        <v>0</v>
      </c>
      <c r="E68" s="175">
        <f>'[2]27'!E70</f>
        <v>0</v>
      </c>
      <c r="F68" s="15">
        <f t="shared" si="6"/>
        <v>84</v>
      </c>
      <c r="G68" s="174">
        <f>'[2]27'!H70</f>
        <v>33</v>
      </c>
      <c r="H68" s="175">
        <f>'[2]27'!I70</f>
        <v>0</v>
      </c>
      <c r="I68" s="175">
        <f>'[2]27'!J70</f>
        <v>0</v>
      </c>
      <c r="J68" s="175">
        <f>'[2]27'!K70</f>
        <v>0</v>
      </c>
      <c r="K68" s="15">
        <f t="shared" ref="K68:K98" si="13">SUM(G68:J68)</f>
        <v>33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</row>
    <row r="69" spans="1:18">
      <c r="A69" s="8" t="s">
        <v>111</v>
      </c>
      <c r="B69" s="174">
        <f>'[2]27'!B71</f>
        <v>84</v>
      </c>
      <c r="C69" s="175">
        <f>'[2]27'!C71</f>
        <v>0</v>
      </c>
      <c r="D69" s="175">
        <f>'[2]27'!D71</f>
        <v>0</v>
      </c>
      <c r="E69" s="175">
        <f>'[2]27'!E71</f>
        <v>0</v>
      </c>
      <c r="F69" s="15">
        <f t="shared" ref="F69:F98" si="16">SUM(B69:E69)</f>
        <v>84</v>
      </c>
      <c r="G69" s="174">
        <f>'[2]27'!H71</f>
        <v>33</v>
      </c>
      <c r="H69" s="175">
        <f>'[2]27'!I71</f>
        <v>0</v>
      </c>
      <c r="I69" s="175">
        <f>'[2]27'!J71</f>
        <v>0</v>
      </c>
      <c r="J69" s="175">
        <f>'[2]27'!K71</f>
        <v>0</v>
      </c>
      <c r="K69" s="15">
        <f t="shared" si="13"/>
        <v>33</v>
      </c>
      <c r="L69" s="18">
        <f>frq!C69</f>
        <v>1</v>
      </c>
      <c r="M69" s="125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</row>
    <row r="70" spans="1:18">
      <c r="A70" s="8" t="s">
        <v>112</v>
      </c>
      <c r="B70" s="174">
        <f>'[2]27'!B72</f>
        <v>84</v>
      </c>
      <c r="C70" s="175">
        <f>'[2]27'!C72</f>
        <v>0</v>
      </c>
      <c r="D70" s="175">
        <f>'[2]27'!D72</f>
        <v>0</v>
      </c>
      <c r="E70" s="175">
        <f>'[2]27'!E72</f>
        <v>0</v>
      </c>
      <c r="F70" s="15">
        <f t="shared" si="16"/>
        <v>84</v>
      </c>
      <c r="G70" s="174">
        <f>'[2]27'!H72</f>
        <v>33</v>
      </c>
      <c r="H70" s="175">
        <f>'[2]27'!I72</f>
        <v>0</v>
      </c>
      <c r="I70" s="175">
        <f>'[2]27'!J72</f>
        <v>0</v>
      </c>
      <c r="J70" s="175">
        <f>'[2]27'!K72</f>
        <v>0</v>
      </c>
      <c r="K70" s="15">
        <f t="shared" si="13"/>
        <v>33</v>
      </c>
      <c r="L70" s="18">
        <f>frq!C70</f>
        <v>1</v>
      </c>
      <c r="M70" s="125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</row>
    <row r="71" spans="1:18">
      <c r="A71" s="8" t="s">
        <v>113</v>
      </c>
      <c r="B71" s="174">
        <f>'[2]27'!B73</f>
        <v>84</v>
      </c>
      <c r="C71" s="175">
        <f>'[2]27'!C73</f>
        <v>0</v>
      </c>
      <c r="D71" s="175">
        <f>'[2]27'!D73</f>
        <v>0</v>
      </c>
      <c r="E71" s="175">
        <f>'[2]27'!E73</f>
        <v>0</v>
      </c>
      <c r="F71" s="15">
        <f t="shared" si="16"/>
        <v>84</v>
      </c>
      <c r="G71" s="174">
        <f>'[2]27'!H73</f>
        <v>33</v>
      </c>
      <c r="H71" s="175">
        <f>'[2]27'!I73</f>
        <v>0</v>
      </c>
      <c r="I71" s="175">
        <f>'[2]27'!J73</f>
        <v>0</v>
      </c>
      <c r="J71" s="175">
        <f>'[2]27'!K73</f>
        <v>0</v>
      </c>
      <c r="K71" s="15">
        <f t="shared" si="13"/>
        <v>33</v>
      </c>
      <c r="L71" s="18">
        <f>frq!C71</f>
        <v>1</v>
      </c>
      <c r="M71" s="125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</row>
    <row r="72" spans="1:18">
      <c r="A72" s="8" t="s">
        <v>114</v>
      </c>
      <c r="B72" s="174">
        <f>'[2]27'!B74</f>
        <v>84</v>
      </c>
      <c r="C72" s="175">
        <f>'[2]27'!C74</f>
        <v>0</v>
      </c>
      <c r="D72" s="175">
        <f>'[2]27'!D74</f>
        <v>0</v>
      </c>
      <c r="E72" s="175">
        <f>'[2]27'!E74</f>
        <v>0</v>
      </c>
      <c r="F72" s="15">
        <f t="shared" si="16"/>
        <v>84</v>
      </c>
      <c r="G72" s="174">
        <f>'[2]27'!H74</f>
        <v>33</v>
      </c>
      <c r="H72" s="175">
        <f>'[2]27'!I74</f>
        <v>0</v>
      </c>
      <c r="I72" s="175">
        <f>'[2]27'!J74</f>
        <v>0</v>
      </c>
      <c r="J72" s="175">
        <f>'[2]27'!K74</f>
        <v>0</v>
      </c>
      <c r="K72" s="15">
        <f t="shared" si="13"/>
        <v>33</v>
      </c>
      <c r="L72" s="18">
        <f>frq!C72</f>
        <v>1</v>
      </c>
      <c r="M72" s="125">
        <f t="shared" si="14"/>
        <v>32.299999999999997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32.299999999999997</v>
      </c>
      <c r="R72" s="18">
        <v>0.7</v>
      </c>
    </row>
    <row r="73" spans="1:18">
      <c r="A73" s="8" t="s">
        <v>115</v>
      </c>
      <c r="B73" s="174">
        <f>'[2]27'!B75</f>
        <v>84</v>
      </c>
      <c r="C73" s="175">
        <f>'[2]27'!C75</f>
        <v>0</v>
      </c>
      <c r="D73" s="175">
        <f>'[2]27'!D75</f>
        <v>0</v>
      </c>
      <c r="E73" s="175">
        <f>'[2]27'!E75</f>
        <v>0</v>
      </c>
      <c r="F73" s="15">
        <f t="shared" si="16"/>
        <v>84</v>
      </c>
      <c r="G73" s="174">
        <f>'[2]27'!H75</f>
        <v>32</v>
      </c>
      <c r="H73" s="175">
        <f>'[2]27'!I75</f>
        <v>0</v>
      </c>
      <c r="I73" s="175">
        <f>'[2]27'!J75</f>
        <v>0</v>
      </c>
      <c r="J73" s="175">
        <f>'[2]27'!K75</f>
        <v>0</v>
      </c>
      <c r="K73" s="15">
        <f t="shared" si="13"/>
        <v>32</v>
      </c>
      <c r="L73" s="18">
        <f>frq!C73</f>
        <v>1</v>
      </c>
      <c r="M73" s="125">
        <f t="shared" si="14"/>
        <v>31.3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31.3</v>
      </c>
      <c r="R73" s="18">
        <v>0.7</v>
      </c>
    </row>
    <row r="74" spans="1:18">
      <c r="A74" s="8" t="s">
        <v>116</v>
      </c>
      <c r="B74" s="174">
        <f>'[2]27'!B76</f>
        <v>84</v>
      </c>
      <c r="C74" s="175">
        <f>'[2]27'!C76</f>
        <v>0</v>
      </c>
      <c r="D74" s="175">
        <f>'[2]27'!D76</f>
        <v>0</v>
      </c>
      <c r="E74" s="175">
        <f>'[2]27'!E76</f>
        <v>0</v>
      </c>
      <c r="F74" s="15">
        <f t="shared" si="16"/>
        <v>84</v>
      </c>
      <c r="G74" s="174">
        <f>'[2]27'!H76</f>
        <v>32</v>
      </c>
      <c r="H74" s="175">
        <f>'[2]27'!I76</f>
        <v>0</v>
      </c>
      <c r="I74" s="175">
        <f>'[2]27'!J76</f>
        <v>0</v>
      </c>
      <c r="J74" s="175">
        <f>'[2]27'!K76</f>
        <v>0</v>
      </c>
      <c r="K74" s="15">
        <f t="shared" si="13"/>
        <v>32</v>
      </c>
      <c r="L74" s="18">
        <f>frq!C74</f>
        <v>1</v>
      </c>
      <c r="M74" s="125">
        <f t="shared" si="14"/>
        <v>31.3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31.3</v>
      </c>
      <c r="R74" s="18">
        <v>0.7</v>
      </c>
    </row>
    <row r="75" spans="1:18">
      <c r="A75" s="8" t="s">
        <v>117</v>
      </c>
      <c r="B75" s="174">
        <f>'[2]27'!B77</f>
        <v>84</v>
      </c>
      <c r="C75" s="175">
        <f>'[2]27'!C77</f>
        <v>0</v>
      </c>
      <c r="D75" s="175">
        <f>'[2]27'!D77</f>
        <v>0</v>
      </c>
      <c r="E75" s="175">
        <f>'[2]27'!E77</f>
        <v>0</v>
      </c>
      <c r="F75" s="15">
        <f t="shared" si="16"/>
        <v>84</v>
      </c>
      <c r="G75" s="174">
        <f>'[2]27'!H77</f>
        <v>32</v>
      </c>
      <c r="H75" s="175">
        <f>'[2]27'!I77</f>
        <v>0</v>
      </c>
      <c r="I75" s="175">
        <f>'[2]27'!J77</f>
        <v>0</v>
      </c>
      <c r="J75" s="175">
        <f>'[2]27'!K77</f>
        <v>0</v>
      </c>
      <c r="K75" s="15">
        <f t="shared" si="13"/>
        <v>32</v>
      </c>
      <c r="L75" s="18">
        <f>frq!C75</f>
        <v>1</v>
      </c>
      <c r="M75" s="125">
        <f t="shared" si="14"/>
        <v>31.6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31.6</v>
      </c>
      <c r="R75" s="18">
        <v>0.4</v>
      </c>
    </row>
    <row r="76" spans="1:18">
      <c r="A76" s="8" t="s">
        <v>118</v>
      </c>
      <c r="B76" s="174">
        <f>'[2]27'!B78</f>
        <v>84</v>
      </c>
      <c r="C76" s="175">
        <f>'[2]27'!C78</f>
        <v>0</v>
      </c>
      <c r="D76" s="175">
        <f>'[2]27'!D78</f>
        <v>0</v>
      </c>
      <c r="E76" s="175">
        <f>'[2]27'!E78</f>
        <v>0</v>
      </c>
      <c r="F76" s="15">
        <f t="shared" si="16"/>
        <v>84</v>
      </c>
      <c r="G76" s="174">
        <f>'[2]27'!H78</f>
        <v>32</v>
      </c>
      <c r="H76" s="175">
        <f>'[2]27'!I78</f>
        <v>0</v>
      </c>
      <c r="I76" s="175">
        <f>'[2]27'!J78</f>
        <v>0</v>
      </c>
      <c r="J76" s="175">
        <f>'[2]27'!K78</f>
        <v>0</v>
      </c>
      <c r="K76" s="15">
        <f t="shared" si="13"/>
        <v>32</v>
      </c>
      <c r="L76" s="18">
        <f>frq!C76</f>
        <v>1</v>
      </c>
      <c r="M76" s="125">
        <f t="shared" si="14"/>
        <v>31.6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31.6</v>
      </c>
      <c r="R76" s="18">
        <v>0.4</v>
      </c>
    </row>
    <row r="77" spans="1:18">
      <c r="A77" s="8" t="s">
        <v>119</v>
      </c>
      <c r="B77" s="174">
        <f>'[2]27'!B79</f>
        <v>84</v>
      </c>
      <c r="C77" s="175">
        <f>'[2]27'!C79</f>
        <v>0</v>
      </c>
      <c r="D77" s="175">
        <f>'[2]27'!D79</f>
        <v>0</v>
      </c>
      <c r="E77" s="175">
        <f>'[2]27'!E79</f>
        <v>0</v>
      </c>
      <c r="F77" s="15">
        <f t="shared" si="16"/>
        <v>84</v>
      </c>
      <c r="G77" s="174">
        <f>'[2]27'!H79</f>
        <v>32</v>
      </c>
      <c r="H77" s="175">
        <f>'[2]27'!I79</f>
        <v>0</v>
      </c>
      <c r="I77" s="175">
        <f>'[2]27'!J79</f>
        <v>0</v>
      </c>
      <c r="J77" s="175">
        <f>'[2]27'!K79</f>
        <v>0</v>
      </c>
      <c r="K77" s="15">
        <f t="shared" si="13"/>
        <v>32</v>
      </c>
      <c r="L77" s="18">
        <f>frq!C77</f>
        <v>1</v>
      </c>
      <c r="M77" s="125">
        <f t="shared" si="14"/>
        <v>31.6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31.6</v>
      </c>
      <c r="R77" s="18">
        <v>0.4</v>
      </c>
    </row>
    <row r="78" spans="1:18">
      <c r="A78" s="8" t="s">
        <v>120</v>
      </c>
      <c r="B78" s="174">
        <f>'[2]27'!B80</f>
        <v>84</v>
      </c>
      <c r="C78" s="175">
        <f>'[2]27'!C80</f>
        <v>0</v>
      </c>
      <c r="D78" s="175">
        <f>'[2]27'!D80</f>
        <v>0</v>
      </c>
      <c r="E78" s="175">
        <f>'[2]27'!E80</f>
        <v>0</v>
      </c>
      <c r="F78" s="15">
        <f t="shared" si="16"/>
        <v>84</v>
      </c>
      <c r="G78" s="174">
        <f>'[2]27'!H80</f>
        <v>32</v>
      </c>
      <c r="H78" s="175">
        <f>'[2]27'!I80</f>
        <v>0</v>
      </c>
      <c r="I78" s="175">
        <f>'[2]27'!J80</f>
        <v>0</v>
      </c>
      <c r="J78" s="175">
        <f>'[2]27'!K80</f>
        <v>0</v>
      </c>
      <c r="K78" s="15">
        <f t="shared" si="13"/>
        <v>32</v>
      </c>
      <c r="L78" s="18">
        <f>frq!C78</f>
        <v>1</v>
      </c>
      <c r="M78" s="125">
        <f t="shared" si="14"/>
        <v>31.6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31.6</v>
      </c>
      <c r="R78" s="18">
        <v>0.4</v>
      </c>
    </row>
    <row r="79" spans="1:18">
      <c r="A79" s="8" t="s">
        <v>121</v>
      </c>
      <c r="B79" s="174">
        <f>'[2]27'!B81</f>
        <v>84</v>
      </c>
      <c r="C79" s="175">
        <f>'[2]27'!C81</f>
        <v>0</v>
      </c>
      <c r="D79" s="175">
        <f>'[2]27'!D81</f>
        <v>0</v>
      </c>
      <c r="E79" s="175">
        <f>'[2]27'!E81</f>
        <v>0</v>
      </c>
      <c r="F79" s="15">
        <f t="shared" si="16"/>
        <v>84</v>
      </c>
      <c r="G79" s="174">
        <f>'[2]27'!H81</f>
        <v>32</v>
      </c>
      <c r="H79" s="175">
        <f>'[2]27'!I81</f>
        <v>0</v>
      </c>
      <c r="I79" s="175">
        <f>'[2]27'!J81</f>
        <v>0</v>
      </c>
      <c r="J79" s="175">
        <f>'[2]27'!K81</f>
        <v>0</v>
      </c>
      <c r="K79" s="15">
        <f t="shared" si="13"/>
        <v>32</v>
      </c>
      <c r="L79" s="18">
        <f>frq!C79</f>
        <v>1</v>
      </c>
      <c r="M79" s="125">
        <f t="shared" si="14"/>
        <v>31.6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31.6</v>
      </c>
      <c r="R79" s="18">
        <v>0.4</v>
      </c>
    </row>
    <row r="80" spans="1:18">
      <c r="A80" s="8" t="s">
        <v>122</v>
      </c>
      <c r="B80" s="174">
        <f>'[2]27'!B82</f>
        <v>84</v>
      </c>
      <c r="C80" s="175">
        <f>'[2]27'!C82</f>
        <v>0</v>
      </c>
      <c r="D80" s="175">
        <f>'[2]27'!D82</f>
        <v>0</v>
      </c>
      <c r="E80" s="175">
        <f>'[2]27'!E82</f>
        <v>0</v>
      </c>
      <c r="F80" s="15">
        <f t="shared" si="16"/>
        <v>84</v>
      </c>
      <c r="G80" s="174">
        <f>'[2]27'!H82</f>
        <v>32</v>
      </c>
      <c r="H80" s="175">
        <f>'[2]27'!I82</f>
        <v>0</v>
      </c>
      <c r="I80" s="175">
        <f>'[2]27'!J82</f>
        <v>0</v>
      </c>
      <c r="J80" s="175">
        <f>'[2]27'!K82</f>
        <v>0</v>
      </c>
      <c r="K80" s="15">
        <f t="shared" si="13"/>
        <v>32</v>
      </c>
      <c r="L80" s="18">
        <f>frq!C80</f>
        <v>1</v>
      </c>
      <c r="M80" s="125">
        <f t="shared" si="14"/>
        <v>31.6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31.6</v>
      </c>
      <c r="R80" s="18">
        <v>0.4</v>
      </c>
    </row>
    <row r="81" spans="1:18">
      <c r="A81" s="8" t="s">
        <v>123</v>
      </c>
      <c r="B81" s="174">
        <f>'[2]27'!B83</f>
        <v>84</v>
      </c>
      <c r="C81" s="175">
        <f>'[2]27'!C83</f>
        <v>0</v>
      </c>
      <c r="D81" s="175">
        <f>'[2]27'!D83</f>
        <v>0</v>
      </c>
      <c r="E81" s="175">
        <f>'[2]27'!E83</f>
        <v>0</v>
      </c>
      <c r="F81" s="15">
        <f t="shared" si="16"/>
        <v>84</v>
      </c>
      <c r="G81" s="174">
        <f>'[2]27'!H83</f>
        <v>32</v>
      </c>
      <c r="H81" s="175">
        <f>'[2]27'!I83</f>
        <v>0</v>
      </c>
      <c r="I81" s="175">
        <f>'[2]27'!J83</f>
        <v>0</v>
      </c>
      <c r="J81" s="175">
        <f>'[2]27'!K83</f>
        <v>0</v>
      </c>
      <c r="K81" s="15">
        <f t="shared" si="13"/>
        <v>32</v>
      </c>
      <c r="L81" s="18">
        <f>frq!C81</f>
        <v>1</v>
      </c>
      <c r="M81" s="125">
        <f t="shared" si="14"/>
        <v>31.6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31.6</v>
      </c>
      <c r="R81" s="18">
        <v>0.4</v>
      </c>
    </row>
    <row r="82" spans="1:18">
      <c r="A82" s="8" t="s">
        <v>124</v>
      </c>
      <c r="B82" s="174">
        <f>'[2]27'!B84</f>
        <v>84</v>
      </c>
      <c r="C82" s="175">
        <f>'[2]27'!C84</f>
        <v>0</v>
      </c>
      <c r="D82" s="175">
        <f>'[2]27'!D84</f>
        <v>0</v>
      </c>
      <c r="E82" s="175">
        <f>'[2]27'!E84</f>
        <v>0</v>
      </c>
      <c r="F82" s="15">
        <f t="shared" si="16"/>
        <v>84</v>
      </c>
      <c r="G82" s="174">
        <f>'[2]27'!H84</f>
        <v>32</v>
      </c>
      <c r="H82" s="175">
        <f>'[2]27'!I84</f>
        <v>0</v>
      </c>
      <c r="I82" s="175">
        <f>'[2]27'!J84</f>
        <v>0</v>
      </c>
      <c r="J82" s="175">
        <f>'[2]27'!K84</f>
        <v>0</v>
      </c>
      <c r="K82" s="15">
        <f t="shared" si="13"/>
        <v>32</v>
      </c>
      <c r="L82" s="18">
        <f>frq!C82</f>
        <v>1</v>
      </c>
      <c r="M82" s="125">
        <f t="shared" si="14"/>
        <v>31.6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31.6</v>
      </c>
      <c r="R82" s="18">
        <v>0.4</v>
      </c>
    </row>
    <row r="83" spans="1:18">
      <c r="A83" s="8" t="s">
        <v>125</v>
      </c>
      <c r="B83" s="174">
        <f>'[2]27'!B85</f>
        <v>84</v>
      </c>
      <c r="C83" s="175">
        <f>'[2]27'!C85</f>
        <v>0</v>
      </c>
      <c r="D83" s="175">
        <f>'[2]27'!D85</f>
        <v>0</v>
      </c>
      <c r="E83" s="175">
        <f>'[2]27'!E85</f>
        <v>0</v>
      </c>
      <c r="F83" s="15">
        <f t="shared" si="16"/>
        <v>84</v>
      </c>
      <c r="G83" s="174">
        <f>'[2]27'!H85</f>
        <v>32</v>
      </c>
      <c r="H83" s="175">
        <f>'[2]27'!I85</f>
        <v>0</v>
      </c>
      <c r="I83" s="175">
        <f>'[2]27'!J85</f>
        <v>0</v>
      </c>
      <c r="J83" s="175">
        <f>'[2]27'!K85</f>
        <v>0</v>
      </c>
      <c r="K83" s="15">
        <f t="shared" si="13"/>
        <v>32</v>
      </c>
      <c r="L83" s="18">
        <f>frq!C83</f>
        <v>1</v>
      </c>
      <c r="M83" s="125">
        <f t="shared" si="14"/>
        <v>31.6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31.6</v>
      </c>
      <c r="R83" s="18">
        <v>0.4</v>
      </c>
    </row>
    <row r="84" spans="1:18">
      <c r="A84" s="8" t="s">
        <v>126</v>
      </c>
      <c r="B84" s="174">
        <f>'[2]27'!B86</f>
        <v>84</v>
      </c>
      <c r="C84" s="175">
        <f>'[2]27'!C86</f>
        <v>0</v>
      </c>
      <c r="D84" s="175">
        <f>'[2]27'!D86</f>
        <v>0</v>
      </c>
      <c r="E84" s="175">
        <f>'[2]27'!E86</f>
        <v>0</v>
      </c>
      <c r="F84" s="15">
        <f t="shared" si="16"/>
        <v>84</v>
      </c>
      <c r="G84" s="174">
        <f>'[2]27'!H86</f>
        <v>32</v>
      </c>
      <c r="H84" s="175">
        <f>'[2]27'!I86</f>
        <v>0</v>
      </c>
      <c r="I84" s="175">
        <f>'[2]27'!J86</f>
        <v>0</v>
      </c>
      <c r="J84" s="175">
        <f>'[2]27'!K86</f>
        <v>0</v>
      </c>
      <c r="K84" s="15">
        <f t="shared" si="13"/>
        <v>32</v>
      </c>
      <c r="L84" s="18">
        <f>frq!C84</f>
        <v>1</v>
      </c>
      <c r="M84" s="125">
        <f t="shared" si="14"/>
        <v>31.6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31.6</v>
      </c>
      <c r="R84" s="18">
        <v>0.4</v>
      </c>
    </row>
    <row r="85" spans="1:18">
      <c r="A85" s="8" t="s">
        <v>127</v>
      </c>
      <c r="B85" s="174">
        <f>'[2]27'!B87</f>
        <v>84</v>
      </c>
      <c r="C85" s="175">
        <f>'[2]27'!C87</f>
        <v>0</v>
      </c>
      <c r="D85" s="175">
        <f>'[2]27'!D87</f>
        <v>0</v>
      </c>
      <c r="E85" s="175">
        <f>'[2]27'!E87</f>
        <v>0</v>
      </c>
      <c r="F85" s="15">
        <f t="shared" si="16"/>
        <v>84</v>
      </c>
      <c r="G85" s="174">
        <f>'[2]27'!H87</f>
        <v>32</v>
      </c>
      <c r="H85" s="175">
        <f>'[2]27'!I87</f>
        <v>0</v>
      </c>
      <c r="I85" s="175">
        <f>'[2]27'!J87</f>
        <v>0</v>
      </c>
      <c r="J85" s="175">
        <f>'[2]27'!K87</f>
        <v>0</v>
      </c>
      <c r="K85" s="15">
        <f t="shared" si="13"/>
        <v>32</v>
      </c>
      <c r="L85" s="18">
        <f>frq!C85</f>
        <v>1</v>
      </c>
      <c r="M85" s="125">
        <f t="shared" si="14"/>
        <v>31.6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31.6</v>
      </c>
      <c r="R85" s="18">
        <v>0.4</v>
      </c>
    </row>
    <row r="86" spans="1:18">
      <c r="A86" s="8" t="s">
        <v>128</v>
      </c>
      <c r="B86" s="174">
        <f>'[2]27'!B88</f>
        <v>84</v>
      </c>
      <c r="C86" s="175">
        <f>'[2]27'!C88</f>
        <v>0</v>
      </c>
      <c r="D86" s="175">
        <f>'[2]27'!D88</f>
        <v>0</v>
      </c>
      <c r="E86" s="175">
        <f>'[2]27'!E88</f>
        <v>0</v>
      </c>
      <c r="F86" s="15">
        <f t="shared" si="16"/>
        <v>84</v>
      </c>
      <c r="G86" s="174">
        <f>'[2]27'!H88</f>
        <v>32</v>
      </c>
      <c r="H86" s="175">
        <f>'[2]27'!I88</f>
        <v>0</v>
      </c>
      <c r="I86" s="175">
        <f>'[2]27'!J88</f>
        <v>0</v>
      </c>
      <c r="J86" s="175">
        <f>'[2]27'!K88</f>
        <v>0</v>
      </c>
      <c r="K86" s="15">
        <f t="shared" si="13"/>
        <v>32</v>
      </c>
      <c r="L86" s="18">
        <f>frq!C86</f>
        <v>1</v>
      </c>
      <c r="M86" s="125">
        <f t="shared" si="14"/>
        <v>31.6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31.6</v>
      </c>
      <c r="R86" s="18">
        <v>0.4</v>
      </c>
    </row>
    <row r="87" spans="1:18">
      <c r="A87" s="8" t="s">
        <v>129</v>
      </c>
      <c r="B87" s="174">
        <f>'[2]27'!B89</f>
        <v>84</v>
      </c>
      <c r="C87" s="175">
        <f>'[2]27'!C89</f>
        <v>0</v>
      </c>
      <c r="D87" s="175">
        <f>'[2]27'!D89</f>
        <v>0</v>
      </c>
      <c r="E87" s="175">
        <f>'[2]27'!E89</f>
        <v>0</v>
      </c>
      <c r="F87" s="15">
        <f t="shared" si="16"/>
        <v>84</v>
      </c>
      <c r="G87" s="174">
        <f>'[2]27'!H89</f>
        <v>32</v>
      </c>
      <c r="H87" s="175">
        <f>'[2]27'!I89</f>
        <v>0</v>
      </c>
      <c r="I87" s="175">
        <f>'[2]27'!J89</f>
        <v>0</v>
      </c>
      <c r="J87" s="175">
        <f>'[2]27'!K89</f>
        <v>0</v>
      </c>
      <c r="K87" s="15">
        <f t="shared" si="13"/>
        <v>32</v>
      </c>
      <c r="L87" s="18">
        <f>frq!C87</f>
        <v>1</v>
      </c>
      <c r="M87" s="125">
        <f t="shared" si="14"/>
        <v>31.6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31.6</v>
      </c>
      <c r="R87" s="18">
        <v>0.4</v>
      </c>
    </row>
    <row r="88" spans="1:18">
      <c r="A88" s="8" t="s">
        <v>130</v>
      </c>
      <c r="B88" s="174">
        <f>'[2]27'!B90</f>
        <v>84</v>
      </c>
      <c r="C88" s="175">
        <f>'[2]27'!C90</f>
        <v>0</v>
      </c>
      <c r="D88" s="175">
        <f>'[2]27'!D90</f>
        <v>0</v>
      </c>
      <c r="E88" s="175">
        <f>'[2]27'!E90</f>
        <v>0</v>
      </c>
      <c r="F88" s="15">
        <f t="shared" si="16"/>
        <v>84</v>
      </c>
      <c r="G88" s="174">
        <f>'[2]27'!H90</f>
        <v>32</v>
      </c>
      <c r="H88" s="175">
        <f>'[2]27'!I90</f>
        <v>0</v>
      </c>
      <c r="I88" s="175">
        <f>'[2]27'!J90</f>
        <v>0</v>
      </c>
      <c r="J88" s="175">
        <f>'[2]27'!K90</f>
        <v>0</v>
      </c>
      <c r="K88" s="15">
        <f t="shared" si="13"/>
        <v>32</v>
      </c>
      <c r="L88" s="18">
        <f>frq!C88</f>
        <v>1</v>
      </c>
      <c r="M88" s="125">
        <f t="shared" si="14"/>
        <v>31.6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31.6</v>
      </c>
      <c r="R88" s="18">
        <v>0.4</v>
      </c>
    </row>
    <row r="89" spans="1:18">
      <c r="A89" s="8" t="s">
        <v>131</v>
      </c>
      <c r="B89" s="174">
        <f>'[2]27'!B91</f>
        <v>84</v>
      </c>
      <c r="C89" s="175">
        <f>'[2]27'!C91</f>
        <v>0</v>
      </c>
      <c r="D89" s="175">
        <f>'[2]27'!D91</f>
        <v>0</v>
      </c>
      <c r="E89" s="175">
        <f>'[2]27'!E91</f>
        <v>0</v>
      </c>
      <c r="F89" s="15">
        <f t="shared" si="16"/>
        <v>84</v>
      </c>
      <c r="G89" s="174">
        <f>'[2]27'!H91</f>
        <v>32</v>
      </c>
      <c r="H89" s="175">
        <f>'[2]27'!I91</f>
        <v>0</v>
      </c>
      <c r="I89" s="175">
        <f>'[2]27'!J91</f>
        <v>0</v>
      </c>
      <c r="J89" s="175">
        <f>'[2]27'!K91</f>
        <v>0</v>
      </c>
      <c r="K89" s="15">
        <f t="shared" si="13"/>
        <v>32</v>
      </c>
      <c r="L89" s="18">
        <f>frq!C89</f>
        <v>1</v>
      </c>
      <c r="M89" s="125">
        <f t="shared" si="14"/>
        <v>31.6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31.6</v>
      </c>
      <c r="R89" s="18">
        <v>0.4</v>
      </c>
    </row>
    <row r="90" spans="1:18">
      <c r="A90" s="8" t="s">
        <v>132</v>
      </c>
      <c r="B90" s="174">
        <f>'[2]27'!B92</f>
        <v>84</v>
      </c>
      <c r="C90" s="175">
        <f>'[2]27'!C92</f>
        <v>0</v>
      </c>
      <c r="D90" s="175">
        <f>'[2]27'!D92</f>
        <v>0</v>
      </c>
      <c r="E90" s="175">
        <f>'[2]27'!E92</f>
        <v>0</v>
      </c>
      <c r="F90" s="15">
        <f t="shared" si="16"/>
        <v>84</v>
      </c>
      <c r="G90" s="174">
        <f>'[2]27'!H92</f>
        <v>32</v>
      </c>
      <c r="H90" s="175">
        <f>'[2]27'!I92</f>
        <v>0</v>
      </c>
      <c r="I90" s="175">
        <f>'[2]27'!J92</f>
        <v>0</v>
      </c>
      <c r="J90" s="175">
        <f>'[2]27'!K92</f>
        <v>0</v>
      </c>
      <c r="K90" s="15">
        <f t="shared" si="13"/>
        <v>32</v>
      </c>
      <c r="L90" s="18">
        <f>frq!C90</f>
        <v>1</v>
      </c>
      <c r="M90" s="125">
        <f t="shared" si="14"/>
        <v>31.6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31.6</v>
      </c>
      <c r="R90" s="18">
        <v>0.4</v>
      </c>
    </row>
    <row r="91" spans="1:18">
      <c r="A91" s="8" t="s">
        <v>133</v>
      </c>
      <c r="B91" s="174">
        <f>'[2]27'!B93</f>
        <v>84</v>
      </c>
      <c r="C91" s="175">
        <f>'[2]27'!C93</f>
        <v>0</v>
      </c>
      <c r="D91" s="175">
        <f>'[2]27'!D93</f>
        <v>0</v>
      </c>
      <c r="E91" s="175">
        <f>'[2]27'!E93</f>
        <v>0</v>
      </c>
      <c r="F91" s="15">
        <f t="shared" si="16"/>
        <v>84</v>
      </c>
      <c r="G91" s="174">
        <f>'[2]27'!H93</f>
        <v>32</v>
      </c>
      <c r="H91" s="175">
        <f>'[2]27'!I93</f>
        <v>0</v>
      </c>
      <c r="I91" s="175">
        <f>'[2]27'!J93</f>
        <v>0</v>
      </c>
      <c r="J91" s="175">
        <f>'[2]27'!K93</f>
        <v>0</v>
      </c>
      <c r="K91" s="15">
        <f t="shared" si="13"/>
        <v>32</v>
      </c>
      <c r="L91" s="18">
        <f>frq!C91</f>
        <v>1</v>
      </c>
      <c r="M91" s="125">
        <f t="shared" si="14"/>
        <v>31.6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31.6</v>
      </c>
      <c r="R91" s="18">
        <v>0.4</v>
      </c>
    </row>
    <row r="92" spans="1:18">
      <c r="A92" s="8" t="s">
        <v>134</v>
      </c>
      <c r="B92" s="174">
        <f>'[2]27'!B94</f>
        <v>84</v>
      </c>
      <c r="C92" s="175">
        <f>'[2]27'!C94</f>
        <v>0</v>
      </c>
      <c r="D92" s="175">
        <f>'[2]27'!D94</f>
        <v>0</v>
      </c>
      <c r="E92" s="175">
        <f>'[2]27'!E94</f>
        <v>0</v>
      </c>
      <c r="F92" s="15">
        <f t="shared" si="16"/>
        <v>84</v>
      </c>
      <c r="G92" s="174">
        <f>'[2]27'!H94</f>
        <v>33</v>
      </c>
      <c r="H92" s="175">
        <f>'[2]27'!I94</f>
        <v>0</v>
      </c>
      <c r="I92" s="175">
        <f>'[2]27'!J94</f>
        <v>0</v>
      </c>
      <c r="J92" s="175">
        <f>'[2]27'!K94</f>
        <v>0</v>
      </c>
      <c r="K92" s="15">
        <f t="shared" si="13"/>
        <v>33</v>
      </c>
      <c r="L92" s="18">
        <f>frq!C92</f>
        <v>1</v>
      </c>
      <c r="M92" s="125">
        <f t="shared" si="14"/>
        <v>32.6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32.6</v>
      </c>
      <c r="R92" s="18">
        <v>0.4</v>
      </c>
    </row>
    <row r="93" spans="1:18">
      <c r="A93" s="8" t="s">
        <v>135</v>
      </c>
      <c r="B93" s="174">
        <f>'[2]27'!B95</f>
        <v>84</v>
      </c>
      <c r="C93" s="175">
        <f>'[2]27'!C95</f>
        <v>0</v>
      </c>
      <c r="D93" s="175">
        <f>'[2]27'!D95</f>
        <v>0</v>
      </c>
      <c r="E93" s="175">
        <f>'[2]27'!E95</f>
        <v>0</v>
      </c>
      <c r="F93" s="15">
        <f t="shared" si="16"/>
        <v>84</v>
      </c>
      <c r="G93" s="174">
        <f>'[2]27'!H95</f>
        <v>33</v>
      </c>
      <c r="H93" s="175">
        <f>'[2]27'!I95</f>
        <v>0</v>
      </c>
      <c r="I93" s="175">
        <f>'[2]27'!J95</f>
        <v>0</v>
      </c>
      <c r="J93" s="175">
        <f>'[2]27'!K95</f>
        <v>0</v>
      </c>
      <c r="K93" s="15">
        <f t="shared" si="13"/>
        <v>33</v>
      </c>
      <c r="L93" s="18">
        <f>frq!C93</f>
        <v>1</v>
      </c>
      <c r="M93" s="125">
        <f t="shared" si="14"/>
        <v>32.6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32.6</v>
      </c>
      <c r="R93" s="18">
        <v>0.4</v>
      </c>
    </row>
    <row r="94" spans="1:18">
      <c r="A94" s="8" t="s">
        <v>136</v>
      </c>
      <c r="B94" s="174">
        <f>'[2]27'!B96</f>
        <v>84</v>
      </c>
      <c r="C94" s="175">
        <f>'[2]27'!C96</f>
        <v>0</v>
      </c>
      <c r="D94" s="175">
        <f>'[2]27'!D96</f>
        <v>0</v>
      </c>
      <c r="E94" s="175">
        <f>'[2]27'!E96</f>
        <v>0</v>
      </c>
      <c r="F94" s="15">
        <f t="shared" si="16"/>
        <v>84</v>
      </c>
      <c r="G94" s="174">
        <f>'[2]27'!H96</f>
        <v>33</v>
      </c>
      <c r="H94" s="175">
        <f>'[2]27'!I96</f>
        <v>0</v>
      </c>
      <c r="I94" s="175">
        <f>'[2]27'!J96</f>
        <v>0</v>
      </c>
      <c r="J94" s="175">
        <f>'[2]27'!K96</f>
        <v>0</v>
      </c>
      <c r="K94" s="15">
        <f t="shared" si="13"/>
        <v>33</v>
      </c>
      <c r="L94" s="18">
        <f>frq!C94</f>
        <v>1</v>
      </c>
      <c r="M94" s="125">
        <f t="shared" si="14"/>
        <v>32.6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32.6</v>
      </c>
      <c r="R94" s="18">
        <v>0.4</v>
      </c>
    </row>
    <row r="95" spans="1:18">
      <c r="A95" s="8" t="s">
        <v>137</v>
      </c>
      <c r="B95" s="174">
        <f>'[2]27'!B97</f>
        <v>84</v>
      </c>
      <c r="C95" s="175">
        <f>'[2]27'!C97</f>
        <v>0</v>
      </c>
      <c r="D95" s="175">
        <f>'[2]27'!D97</f>
        <v>0</v>
      </c>
      <c r="E95" s="175">
        <f>'[2]27'!E97</f>
        <v>0</v>
      </c>
      <c r="F95" s="15">
        <f t="shared" si="16"/>
        <v>84</v>
      </c>
      <c r="G95" s="174">
        <f>'[2]27'!H97</f>
        <v>34</v>
      </c>
      <c r="H95" s="175">
        <f>'[2]27'!I97</f>
        <v>0</v>
      </c>
      <c r="I95" s="175">
        <f>'[2]27'!J97</f>
        <v>0</v>
      </c>
      <c r="J95" s="175">
        <f>'[2]27'!K97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74">
        <f>'[2]27'!B98</f>
        <v>84</v>
      </c>
      <c r="C96" s="175">
        <f>'[2]27'!C98</f>
        <v>0</v>
      </c>
      <c r="D96" s="175">
        <f>'[2]27'!D98</f>
        <v>0</v>
      </c>
      <c r="E96" s="175">
        <f>'[2]27'!E98</f>
        <v>0</v>
      </c>
      <c r="F96" s="15">
        <f t="shared" si="16"/>
        <v>84</v>
      </c>
      <c r="G96" s="174">
        <f>'[2]27'!H98</f>
        <v>34</v>
      </c>
      <c r="H96" s="175">
        <f>'[2]27'!I98</f>
        <v>0</v>
      </c>
      <c r="I96" s="175">
        <f>'[2]27'!J98</f>
        <v>0</v>
      </c>
      <c r="J96" s="175">
        <f>'[2]27'!K98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74">
        <f>'[2]27'!B99</f>
        <v>84</v>
      </c>
      <c r="C97" s="175">
        <f>'[2]27'!C99</f>
        <v>0</v>
      </c>
      <c r="D97" s="175">
        <f>'[2]27'!D99</f>
        <v>0</v>
      </c>
      <c r="E97" s="175">
        <f>'[2]27'!E99</f>
        <v>0</v>
      </c>
      <c r="F97" s="15">
        <f t="shared" si="16"/>
        <v>84</v>
      </c>
      <c r="G97" s="174">
        <f>'[2]27'!H99</f>
        <v>34</v>
      </c>
      <c r="H97" s="175">
        <f>'[2]27'!I99</f>
        <v>0</v>
      </c>
      <c r="I97" s="175">
        <f>'[2]27'!J99</f>
        <v>0</v>
      </c>
      <c r="J97" s="175">
        <f>'[2]27'!K99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74">
        <f>'[2]27'!B100</f>
        <v>84</v>
      </c>
      <c r="C98" s="175">
        <f>'[2]27'!C100</f>
        <v>0</v>
      </c>
      <c r="D98" s="175">
        <f>'[2]27'!D100</f>
        <v>0</v>
      </c>
      <c r="E98" s="175">
        <f>'[2]27'!E100</f>
        <v>0</v>
      </c>
      <c r="F98" s="15">
        <f t="shared" si="16"/>
        <v>84</v>
      </c>
      <c r="G98" s="174">
        <f>'[2]27'!H100</f>
        <v>34</v>
      </c>
      <c r="H98" s="175">
        <f>'[2]27'!I100</f>
        <v>0</v>
      </c>
      <c r="I98" s="175">
        <f>'[2]27'!J100</f>
        <v>0</v>
      </c>
      <c r="J98" s="175">
        <f>'[2]27'!K100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2.016</v>
      </c>
      <c r="C99" s="129">
        <f t="shared" si="17"/>
        <v>0</v>
      </c>
      <c r="D99" s="129">
        <f t="shared" si="17"/>
        <v>0</v>
      </c>
      <c r="E99" s="129">
        <f t="shared" si="17"/>
        <v>0</v>
      </c>
      <c r="F99" s="129">
        <f t="shared" si="17"/>
        <v>2.016</v>
      </c>
      <c r="G99" s="129">
        <f t="shared" si="17"/>
        <v>0.81503499999999995</v>
      </c>
      <c r="H99" s="129">
        <f t="shared" si="17"/>
        <v>0</v>
      </c>
      <c r="I99" s="129">
        <f t="shared" si="17"/>
        <v>0</v>
      </c>
      <c r="J99" s="129">
        <f t="shared" si="17"/>
        <v>0</v>
      </c>
      <c r="K99" s="129">
        <f t="shared" si="17"/>
        <v>0.81503499999999995</v>
      </c>
      <c r="L99" s="129">
        <f t="shared" si="17"/>
        <v>2.4E-2</v>
      </c>
      <c r="M99" s="129">
        <f t="shared" si="17"/>
        <v>0.80273499999999964</v>
      </c>
      <c r="N99" s="129">
        <f t="shared" si="17"/>
        <v>0</v>
      </c>
      <c r="O99" s="129">
        <f t="shared" si="17"/>
        <v>0</v>
      </c>
      <c r="P99" s="129">
        <f t="shared" si="17"/>
        <v>0</v>
      </c>
      <c r="Q99" s="129">
        <f t="shared" si="17"/>
        <v>0.80273499999999964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45104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09" t="s">
        <v>173</v>
      </c>
      <c r="AX1" s="209"/>
      <c r="AY1" s="209"/>
      <c r="AZ1" s="209"/>
      <c r="BA1" s="209"/>
      <c r="BB1" s="209"/>
      <c r="BD1" s="209" t="s">
        <v>174</v>
      </c>
      <c r="BE1" s="209"/>
      <c r="BF1" s="209"/>
      <c r="BG1" s="209"/>
      <c r="BH1" s="209"/>
      <c r="BI1" s="209"/>
      <c r="BL1" s="8" t="s">
        <v>203</v>
      </c>
      <c r="BM1" s="8" t="s">
        <v>204</v>
      </c>
      <c r="BN1" s="209" t="s">
        <v>357</v>
      </c>
      <c r="BO1" s="209"/>
      <c r="BP1" s="210" t="s">
        <v>356</v>
      </c>
      <c r="BQ1" s="21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'[3]27'!B5</f>
        <v>320</v>
      </c>
      <c r="C3" s="16">
        <f>'[3]27'!C5</f>
        <v>0</v>
      </c>
      <c r="D3" s="16">
        <f>'[3]27'!D5</f>
        <v>0</v>
      </c>
      <c r="E3" s="16">
        <f>'[3]27'!E5</f>
        <v>0</v>
      </c>
      <c r="F3" s="16">
        <f>'[3]27'!F5</f>
        <v>980</v>
      </c>
      <c r="G3" s="16">
        <f>'[3]27'!G5</f>
        <v>0</v>
      </c>
      <c r="H3" s="17">
        <f>SUM(B3:G3)</f>
        <v>1300</v>
      </c>
      <c r="I3" s="15">
        <f>'[3]27'!J5</f>
        <v>-6</v>
      </c>
      <c r="J3" s="16">
        <f>'[3]27'!K5</f>
        <v>0</v>
      </c>
      <c r="K3" s="16">
        <f>'[3]27'!L5</f>
        <v>0</v>
      </c>
      <c r="L3" s="16">
        <f>'[3]27'!M5</f>
        <v>0</v>
      </c>
      <c r="M3" s="16">
        <f>'[3]27'!N5</f>
        <v>0</v>
      </c>
      <c r="N3" s="16">
        <f>'[3]27'!O5</f>
        <v>0</v>
      </c>
      <c r="O3" s="17">
        <f>SUM(I3:N3)</f>
        <v>-6</v>
      </c>
      <c r="P3" s="18">
        <f>frq!C3</f>
        <v>1</v>
      </c>
      <c r="Q3" s="15">
        <f t="shared" ref="Q3:V18" si="0">IF($P3=1,I3,IF(AND($P3=0.985,I3&gt;0.985*B3),B3*0.985,IF(AND($P3=0.965,I3&gt;0.965*B3),0.965*B3,I3)))</f>
        <v>-6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-6</v>
      </c>
      <c r="X3" s="8">
        <f>AW3</f>
        <v>-0.6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-0.6</v>
      </c>
      <c r="AE3" s="8">
        <f>BD3</f>
        <v>-0.6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-0.6</v>
      </c>
      <c r="AL3" s="8">
        <f t="shared" ref="AL3:AQ18" si="3">Q3-X3-AE3</f>
        <v>-4.8000000000000007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-4.8000000000000007</v>
      </c>
      <c r="AT3" s="8">
        <v>0</v>
      </c>
      <c r="AU3" s="8">
        <v>0</v>
      </c>
      <c r="AW3" s="178">
        <v>-0.6</v>
      </c>
      <c r="AX3" s="178">
        <v>0</v>
      </c>
      <c r="AY3" s="178">
        <v>0</v>
      </c>
      <c r="AZ3" s="178">
        <v>0</v>
      </c>
      <c r="BA3" s="178">
        <v>0</v>
      </c>
      <c r="BB3" s="178">
        <v>0</v>
      </c>
      <c r="BC3" s="8">
        <f>SUM(AW3:BB3)</f>
        <v>-0.6</v>
      </c>
      <c r="BD3" s="178">
        <v>-0.6</v>
      </c>
      <c r="BE3" s="178">
        <v>0</v>
      </c>
      <c r="BF3" s="178">
        <v>0</v>
      </c>
      <c r="BG3" s="178">
        <v>0</v>
      </c>
      <c r="BH3" s="178">
        <v>0</v>
      </c>
      <c r="BI3" s="178">
        <v>0</v>
      </c>
      <c r="BJ3" s="8">
        <f>SUM(BD3:BI3)</f>
        <v>-0.6</v>
      </c>
      <c r="BL3" s="8">
        <f>AT3</f>
        <v>0</v>
      </c>
      <c r="BM3" s="8">
        <f>AU3</f>
        <v>0</v>
      </c>
      <c r="BN3" s="8">
        <f>BC3</f>
        <v>-0.6</v>
      </c>
      <c r="BO3" s="8">
        <f>BJ3</f>
        <v>-0.6</v>
      </c>
      <c r="BP3" s="140">
        <f>BL3-BN3</f>
        <v>0.6</v>
      </c>
      <c r="BQ3" s="140">
        <f>BM3-BO3</f>
        <v>0.6</v>
      </c>
    </row>
    <row r="4" spans="1:69">
      <c r="A4" s="8" t="s">
        <v>46</v>
      </c>
      <c r="B4" s="15">
        <f>'[3]27'!B6</f>
        <v>320</v>
      </c>
      <c r="C4" s="16">
        <f>'[3]27'!C6</f>
        <v>0</v>
      </c>
      <c r="D4" s="16">
        <f>'[3]27'!D6</f>
        <v>0</v>
      </c>
      <c r="E4" s="16">
        <f>'[3]27'!E6</f>
        <v>0</v>
      </c>
      <c r="F4" s="16">
        <f>'[3]27'!F6</f>
        <v>980</v>
      </c>
      <c r="G4" s="16">
        <f>'[3]27'!G6</f>
        <v>0</v>
      </c>
      <c r="H4" s="17">
        <f>SUM(B4:G4)</f>
        <v>1300</v>
      </c>
      <c r="I4" s="15">
        <f>'[3]27'!J6</f>
        <v>-6</v>
      </c>
      <c r="J4" s="16">
        <f>'[3]27'!K6</f>
        <v>0</v>
      </c>
      <c r="K4" s="16">
        <f>'[3]27'!L6</f>
        <v>0</v>
      </c>
      <c r="L4" s="16">
        <f>'[3]27'!M6</f>
        <v>0</v>
      </c>
      <c r="M4" s="16">
        <f>'[3]27'!N6</f>
        <v>0</v>
      </c>
      <c r="N4" s="16">
        <f>'[3]27'!O6</f>
        <v>0</v>
      </c>
      <c r="O4" s="17">
        <f>SUM(I4:N4)</f>
        <v>-6</v>
      </c>
      <c r="P4" s="18">
        <f>frq!C4</f>
        <v>1</v>
      </c>
      <c r="Q4" s="15">
        <f>IF($P4=1,I4,IF(AND($P4=0.985,I4&gt;0.985*B4),B4*0.985,IF(AND($P4=0.965,I4&gt;0.965*B4),0.965*B4,I4)))</f>
        <v>-6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-6</v>
      </c>
      <c r="X4" s="8">
        <f t="shared" ref="X4:X67" si="4">AW4</f>
        <v>-0.6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-0.6</v>
      </c>
      <c r="AE4" s="8">
        <f t="shared" ref="AE4:AE67" si="11">BD4</f>
        <v>-0.6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-0.6</v>
      </c>
      <c r="AL4" s="8">
        <f t="shared" si="3"/>
        <v>-4.8000000000000007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-4.8000000000000007</v>
      </c>
      <c r="AT4" s="8">
        <v>0</v>
      </c>
      <c r="AU4" s="8">
        <v>0</v>
      </c>
      <c r="AW4" s="178">
        <v>-0.6</v>
      </c>
      <c r="AX4" s="178">
        <v>0</v>
      </c>
      <c r="AY4" s="178">
        <v>0</v>
      </c>
      <c r="AZ4" s="178">
        <v>0</v>
      </c>
      <c r="BA4" s="178">
        <v>0</v>
      </c>
      <c r="BB4" s="178">
        <v>0</v>
      </c>
      <c r="BC4" s="8">
        <f t="shared" ref="BC4:BC67" si="19">SUM(AW4:BB4)</f>
        <v>-0.6</v>
      </c>
      <c r="BD4" s="178">
        <v>-0.6</v>
      </c>
      <c r="BE4" s="178">
        <v>0</v>
      </c>
      <c r="BF4" s="178">
        <v>0</v>
      </c>
      <c r="BG4" s="178">
        <v>0</v>
      </c>
      <c r="BH4" s="178">
        <v>0</v>
      </c>
      <c r="BI4" s="178">
        <v>0</v>
      </c>
      <c r="BJ4" s="8">
        <f t="shared" ref="BJ4:BJ67" si="20">SUM(BD4:BI4)</f>
        <v>-0.6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-0.6</v>
      </c>
      <c r="BO4" s="8">
        <f t="shared" ref="BO4:BO67" si="24">BJ4</f>
        <v>-0.6</v>
      </c>
      <c r="BP4" s="140">
        <f t="shared" ref="BP4:BP67" si="25">BL4-BN4</f>
        <v>0.6</v>
      </c>
      <c r="BQ4" s="140">
        <f t="shared" ref="BQ4:BQ67" si="26">BM4-BO4</f>
        <v>0.6</v>
      </c>
    </row>
    <row r="5" spans="1:69">
      <c r="A5" s="8" t="s">
        <v>47</v>
      </c>
      <c r="B5" s="15">
        <f>'[3]27'!B7</f>
        <v>320</v>
      </c>
      <c r="C5" s="16">
        <f>'[3]27'!C7</f>
        <v>0</v>
      </c>
      <c r="D5" s="16">
        <f>'[3]27'!D7</f>
        <v>0</v>
      </c>
      <c r="E5" s="16">
        <f>'[3]27'!E7</f>
        <v>0</v>
      </c>
      <c r="F5" s="16">
        <f>'[3]27'!F7</f>
        <v>980</v>
      </c>
      <c r="G5" s="16">
        <f>'[3]27'!G7</f>
        <v>0</v>
      </c>
      <c r="H5" s="17">
        <f t="shared" ref="H5:H68" si="27">SUM(B5:G5)</f>
        <v>1300</v>
      </c>
      <c r="I5" s="15">
        <f>'[3]27'!J7</f>
        <v>-7.2</v>
      </c>
      <c r="J5" s="16">
        <f>'[3]27'!K7</f>
        <v>0</v>
      </c>
      <c r="K5" s="16">
        <f>'[3]27'!L7</f>
        <v>0</v>
      </c>
      <c r="L5" s="16">
        <f>'[3]27'!M7</f>
        <v>0</v>
      </c>
      <c r="M5" s="16">
        <f>'[3]27'!N7</f>
        <v>0</v>
      </c>
      <c r="N5" s="16">
        <f>'[3]27'!O7</f>
        <v>0</v>
      </c>
      <c r="O5" s="17">
        <f t="shared" ref="O5:O68" si="28">SUM(I5:N5)</f>
        <v>-7.2</v>
      </c>
      <c r="P5" s="18">
        <f>frq!C5</f>
        <v>1</v>
      </c>
      <c r="Q5" s="15">
        <f t="shared" ref="Q5:V56" si="29">IF($P5=1,I5,IF(AND($P5=0.985,I5&gt;0.985*B5),B5*0.985,IF(AND($P5=0.965,I5&gt;0.965*B5),0.965*B5,I5)))</f>
        <v>-7.2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-7.2</v>
      </c>
      <c r="X5" s="8">
        <f t="shared" si="4"/>
        <v>-0.6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-0.6</v>
      </c>
      <c r="AE5" s="8">
        <f t="shared" si="11"/>
        <v>-0.6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-0.6</v>
      </c>
      <c r="AL5" s="8">
        <f t="shared" si="3"/>
        <v>-6.0000000000000009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-6.0000000000000009</v>
      </c>
      <c r="AT5" s="8">
        <v>0</v>
      </c>
      <c r="AU5" s="8">
        <v>0</v>
      </c>
      <c r="AW5" s="178">
        <v>-0.6</v>
      </c>
      <c r="AX5" s="178">
        <v>0</v>
      </c>
      <c r="AY5" s="178">
        <v>0</v>
      </c>
      <c r="AZ5" s="178">
        <v>0</v>
      </c>
      <c r="BA5" s="178">
        <v>0</v>
      </c>
      <c r="BB5" s="178">
        <v>0</v>
      </c>
      <c r="BC5" s="8">
        <f t="shared" si="19"/>
        <v>-0.6</v>
      </c>
      <c r="BD5" s="178">
        <v>-0.6</v>
      </c>
      <c r="BE5" s="178">
        <v>0</v>
      </c>
      <c r="BF5" s="178">
        <v>0</v>
      </c>
      <c r="BG5" s="178">
        <v>0</v>
      </c>
      <c r="BH5" s="178">
        <v>0</v>
      </c>
      <c r="BI5" s="178">
        <v>0</v>
      </c>
      <c r="BJ5" s="8">
        <f t="shared" si="20"/>
        <v>-0.6</v>
      </c>
      <c r="BL5" s="8">
        <f t="shared" si="21"/>
        <v>0</v>
      </c>
      <c r="BM5" s="8">
        <f t="shared" si="22"/>
        <v>0</v>
      </c>
      <c r="BN5" s="8">
        <f t="shared" si="23"/>
        <v>-0.6</v>
      </c>
      <c r="BO5" s="8">
        <f t="shared" si="24"/>
        <v>-0.6</v>
      </c>
      <c r="BP5" s="140">
        <f t="shared" si="25"/>
        <v>0.6</v>
      </c>
      <c r="BQ5" s="140">
        <f t="shared" si="26"/>
        <v>0.6</v>
      </c>
    </row>
    <row r="6" spans="1:69">
      <c r="A6" s="8" t="s">
        <v>48</v>
      </c>
      <c r="B6" s="15">
        <f>'[3]27'!B8</f>
        <v>320</v>
      </c>
      <c r="C6" s="16">
        <f>'[3]27'!C8</f>
        <v>0</v>
      </c>
      <c r="D6" s="16">
        <f>'[3]27'!D8</f>
        <v>0</v>
      </c>
      <c r="E6" s="16">
        <f>'[3]27'!E8</f>
        <v>0</v>
      </c>
      <c r="F6" s="16">
        <f>'[3]27'!F8</f>
        <v>980</v>
      </c>
      <c r="G6" s="16">
        <f>'[3]27'!G8</f>
        <v>0</v>
      </c>
      <c r="H6" s="17">
        <f t="shared" si="27"/>
        <v>1300</v>
      </c>
      <c r="I6" s="15">
        <f>'[3]27'!J8</f>
        <v>-7.2</v>
      </c>
      <c r="J6" s="16">
        <f>'[3]27'!K8</f>
        <v>0</v>
      </c>
      <c r="K6" s="16">
        <f>'[3]27'!L8</f>
        <v>0</v>
      </c>
      <c r="L6" s="16">
        <f>'[3]27'!M8</f>
        <v>0</v>
      </c>
      <c r="M6" s="16">
        <f>'[3]27'!N8</f>
        <v>0</v>
      </c>
      <c r="N6" s="16">
        <f>'[3]27'!O8</f>
        <v>0</v>
      </c>
      <c r="O6" s="17">
        <f t="shared" si="28"/>
        <v>-7.2</v>
      </c>
      <c r="P6" s="18">
        <f>frq!C6</f>
        <v>1</v>
      </c>
      <c r="Q6" s="15">
        <f t="shared" si="29"/>
        <v>-7.2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-7.2</v>
      </c>
      <c r="X6" s="8">
        <f t="shared" si="4"/>
        <v>-0.6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-0.6</v>
      </c>
      <c r="AE6" s="8">
        <f t="shared" si="11"/>
        <v>-0.6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-0.6</v>
      </c>
      <c r="AL6" s="8">
        <f t="shared" si="3"/>
        <v>-6.0000000000000009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-6.0000000000000009</v>
      </c>
      <c r="AT6" s="8">
        <v>0</v>
      </c>
      <c r="AU6" s="8">
        <v>0</v>
      </c>
      <c r="AW6" s="178">
        <v>-0.6</v>
      </c>
      <c r="AX6" s="178">
        <v>0</v>
      </c>
      <c r="AY6" s="178">
        <v>0</v>
      </c>
      <c r="AZ6" s="178">
        <v>0</v>
      </c>
      <c r="BA6" s="178">
        <v>0</v>
      </c>
      <c r="BB6" s="178">
        <v>0</v>
      </c>
      <c r="BC6" s="8">
        <f t="shared" si="19"/>
        <v>-0.6</v>
      </c>
      <c r="BD6" s="178">
        <v>-0.6</v>
      </c>
      <c r="BE6" s="178">
        <v>0</v>
      </c>
      <c r="BF6" s="178">
        <v>0</v>
      </c>
      <c r="BG6" s="178">
        <v>0</v>
      </c>
      <c r="BH6" s="178">
        <v>0</v>
      </c>
      <c r="BI6" s="178">
        <v>0</v>
      </c>
      <c r="BJ6" s="8">
        <f t="shared" si="20"/>
        <v>-0.6</v>
      </c>
      <c r="BL6" s="8">
        <f t="shared" si="21"/>
        <v>0</v>
      </c>
      <c r="BM6" s="8">
        <f t="shared" si="22"/>
        <v>0</v>
      </c>
      <c r="BN6" s="8">
        <f t="shared" si="23"/>
        <v>-0.6</v>
      </c>
      <c r="BO6" s="8">
        <f t="shared" si="24"/>
        <v>-0.6</v>
      </c>
      <c r="BP6" s="140">
        <f t="shared" si="25"/>
        <v>0.6</v>
      </c>
      <c r="BQ6" s="140">
        <f t="shared" si="26"/>
        <v>0.6</v>
      </c>
    </row>
    <row r="7" spans="1:69">
      <c r="A7" s="8" t="s">
        <v>49</v>
      </c>
      <c r="B7" s="15">
        <f>'[3]27'!B9</f>
        <v>320</v>
      </c>
      <c r="C7" s="16">
        <f>'[3]27'!C9</f>
        <v>0</v>
      </c>
      <c r="D7" s="16">
        <f>'[3]27'!D9</f>
        <v>0</v>
      </c>
      <c r="E7" s="16">
        <f>'[3]27'!E9</f>
        <v>0</v>
      </c>
      <c r="F7" s="16">
        <f>'[3]27'!F9</f>
        <v>980</v>
      </c>
      <c r="G7" s="16">
        <f>'[3]27'!G9</f>
        <v>0</v>
      </c>
      <c r="H7" s="17">
        <f t="shared" si="27"/>
        <v>1300</v>
      </c>
      <c r="I7" s="15">
        <f>'[3]27'!J9</f>
        <v>-7.2</v>
      </c>
      <c r="J7" s="16">
        <f>'[3]27'!K9</f>
        <v>0</v>
      </c>
      <c r="K7" s="16">
        <f>'[3]27'!L9</f>
        <v>0</v>
      </c>
      <c r="L7" s="16">
        <f>'[3]27'!M9</f>
        <v>0</v>
      </c>
      <c r="M7" s="16">
        <f>'[3]27'!N9</f>
        <v>0</v>
      </c>
      <c r="N7" s="16">
        <f>'[3]27'!O9</f>
        <v>0</v>
      </c>
      <c r="O7" s="17">
        <f t="shared" si="28"/>
        <v>-7.2</v>
      </c>
      <c r="P7" s="18">
        <f>frq!C7</f>
        <v>1</v>
      </c>
      <c r="Q7" s="15">
        <f t="shared" si="29"/>
        <v>-7.2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-7.2</v>
      </c>
      <c r="X7" s="8">
        <f t="shared" si="4"/>
        <v>-0.6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-0.6</v>
      </c>
      <c r="AE7" s="8">
        <f t="shared" si="11"/>
        <v>-0.6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-0.6</v>
      </c>
      <c r="AL7" s="8">
        <f t="shared" si="3"/>
        <v>-6.0000000000000009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-6.0000000000000009</v>
      </c>
      <c r="AT7" s="8">
        <v>0</v>
      </c>
      <c r="AU7" s="8">
        <v>0</v>
      </c>
      <c r="AW7" s="178">
        <v>-0.6</v>
      </c>
      <c r="AX7" s="178">
        <v>0</v>
      </c>
      <c r="AY7" s="178">
        <v>0</v>
      </c>
      <c r="AZ7" s="178">
        <v>0</v>
      </c>
      <c r="BA7" s="178">
        <v>0</v>
      </c>
      <c r="BB7" s="178">
        <v>0</v>
      </c>
      <c r="BC7" s="8">
        <f t="shared" si="19"/>
        <v>-0.6</v>
      </c>
      <c r="BD7" s="178">
        <v>-0.6</v>
      </c>
      <c r="BE7" s="178">
        <v>0</v>
      </c>
      <c r="BF7" s="178">
        <v>0</v>
      </c>
      <c r="BG7" s="178">
        <v>0</v>
      </c>
      <c r="BH7" s="178">
        <v>0</v>
      </c>
      <c r="BI7" s="178">
        <v>0</v>
      </c>
      <c r="BJ7" s="8">
        <f t="shared" si="20"/>
        <v>-0.6</v>
      </c>
      <c r="BL7" s="8">
        <f t="shared" si="21"/>
        <v>0</v>
      </c>
      <c r="BM7" s="8">
        <f t="shared" si="22"/>
        <v>0</v>
      </c>
      <c r="BN7" s="8">
        <f t="shared" si="23"/>
        <v>-0.6</v>
      </c>
      <c r="BO7" s="8">
        <f t="shared" si="24"/>
        <v>-0.6</v>
      </c>
      <c r="BP7" s="140">
        <f t="shared" si="25"/>
        <v>0.6</v>
      </c>
      <c r="BQ7" s="140">
        <f t="shared" si="26"/>
        <v>0.6</v>
      </c>
    </row>
    <row r="8" spans="1:69">
      <c r="A8" s="8" t="s">
        <v>50</v>
      </c>
      <c r="B8" s="15">
        <f>'[3]27'!B10</f>
        <v>320</v>
      </c>
      <c r="C8" s="16">
        <f>'[3]27'!C10</f>
        <v>0</v>
      </c>
      <c r="D8" s="16">
        <f>'[3]27'!D10</f>
        <v>0</v>
      </c>
      <c r="E8" s="16">
        <f>'[3]27'!E10</f>
        <v>0</v>
      </c>
      <c r="F8" s="16">
        <f>'[3]27'!F10</f>
        <v>980</v>
      </c>
      <c r="G8" s="16">
        <f>'[3]27'!G10</f>
        <v>0</v>
      </c>
      <c r="H8" s="17">
        <f t="shared" si="27"/>
        <v>1300</v>
      </c>
      <c r="I8" s="15">
        <f>'[3]27'!J10</f>
        <v>-7.2</v>
      </c>
      <c r="J8" s="16">
        <f>'[3]27'!K10</f>
        <v>0</v>
      </c>
      <c r="K8" s="16">
        <f>'[3]27'!L10</f>
        <v>0</v>
      </c>
      <c r="L8" s="16">
        <f>'[3]27'!M10</f>
        <v>0</v>
      </c>
      <c r="M8" s="16">
        <f>'[3]27'!N10</f>
        <v>0</v>
      </c>
      <c r="N8" s="16">
        <f>'[3]27'!O10</f>
        <v>0</v>
      </c>
      <c r="O8" s="17">
        <f t="shared" si="28"/>
        <v>-7.2</v>
      </c>
      <c r="P8" s="18">
        <f>frq!C8</f>
        <v>1</v>
      </c>
      <c r="Q8" s="15">
        <f t="shared" si="29"/>
        <v>-7.2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-7.2</v>
      </c>
      <c r="X8" s="8">
        <f t="shared" si="4"/>
        <v>-0.6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-0.6</v>
      </c>
      <c r="AE8" s="8">
        <f t="shared" si="11"/>
        <v>-0.6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-0.6</v>
      </c>
      <c r="AL8" s="8">
        <f t="shared" si="3"/>
        <v>-6.0000000000000009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-6.0000000000000009</v>
      </c>
      <c r="AT8" s="8">
        <v>0</v>
      </c>
      <c r="AU8" s="8">
        <v>0</v>
      </c>
      <c r="AW8" s="178">
        <v>-0.6</v>
      </c>
      <c r="AX8" s="178">
        <v>0</v>
      </c>
      <c r="AY8" s="178">
        <v>0</v>
      </c>
      <c r="AZ8" s="178">
        <v>0</v>
      </c>
      <c r="BA8" s="178">
        <v>0</v>
      </c>
      <c r="BB8" s="178">
        <v>0</v>
      </c>
      <c r="BC8" s="8">
        <f t="shared" si="19"/>
        <v>-0.6</v>
      </c>
      <c r="BD8" s="178">
        <v>-0.6</v>
      </c>
      <c r="BE8" s="178">
        <v>0</v>
      </c>
      <c r="BF8" s="178">
        <v>0</v>
      </c>
      <c r="BG8" s="178">
        <v>0</v>
      </c>
      <c r="BH8" s="178">
        <v>0</v>
      </c>
      <c r="BI8" s="178">
        <v>0</v>
      </c>
      <c r="BJ8" s="8">
        <f t="shared" si="20"/>
        <v>-0.6</v>
      </c>
      <c r="BL8" s="8">
        <f t="shared" si="21"/>
        <v>0</v>
      </c>
      <c r="BM8" s="8">
        <f t="shared" si="22"/>
        <v>0</v>
      </c>
      <c r="BN8" s="8">
        <f t="shared" si="23"/>
        <v>-0.6</v>
      </c>
      <c r="BO8" s="8">
        <f t="shared" si="24"/>
        <v>-0.6</v>
      </c>
      <c r="BP8" s="140">
        <f t="shared" si="25"/>
        <v>0.6</v>
      </c>
      <c r="BQ8" s="140">
        <f t="shared" si="26"/>
        <v>0.6</v>
      </c>
    </row>
    <row r="9" spans="1:69">
      <c r="A9" s="8" t="s">
        <v>51</v>
      </c>
      <c r="B9" s="15">
        <f>'[3]27'!B11</f>
        <v>320</v>
      </c>
      <c r="C9" s="16">
        <f>'[3]27'!C11</f>
        <v>0</v>
      </c>
      <c r="D9" s="16">
        <f>'[3]27'!D11</f>
        <v>0</v>
      </c>
      <c r="E9" s="16">
        <f>'[3]27'!E11</f>
        <v>0</v>
      </c>
      <c r="F9" s="16">
        <f>'[3]27'!F11</f>
        <v>980</v>
      </c>
      <c r="G9" s="16">
        <f>'[3]27'!G11</f>
        <v>0</v>
      </c>
      <c r="H9" s="17">
        <f t="shared" si="27"/>
        <v>1300</v>
      </c>
      <c r="I9" s="15">
        <f>'[3]27'!J11</f>
        <v>-7.2</v>
      </c>
      <c r="J9" s="16">
        <f>'[3]27'!K11</f>
        <v>0</v>
      </c>
      <c r="K9" s="16">
        <f>'[3]27'!L11</f>
        <v>0</v>
      </c>
      <c r="L9" s="16">
        <f>'[3]27'!M11</f>
        <v>0</v>
      </c>
      <c r="M9" s="16">
        <f>'[3]27'!N11</f>
        <v>0</v>
      </c>
      <c r="N9" s="16">
        <f>'[3]27'!O11</f>
        <v>0</v>
      </c>
      <c r="O9" s="17">
        <f t="shared" si="28"/>
        <v>-7.2</v>
      </c>
      <c r="P9" s="18">
        <f>frq!C9</f>
        <v>1</v>
      </c>
      <c r="Q9" s="15">
        <f t="shared" si="29"/>
        <v>-7.2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-7.2</v>
      </c>
      <c r="X9" s="8">
        <f t="shared" si="4"/>
        <v>-0.6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-0.6</v>
      </c>
      <c r="AE9" s="8">
        <f t="shared" si="11"/>
        <v>-0.6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-0.6</v>
      </c>
      <c r="AL9" s="8">
        <f t="shared" si="3"/>
        <v>-6.0000000000000009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-6.0000000000000009</v>
      </c>
      <c r="AT9" s="8">
        <v>0</v>
      </c>
      <c r="AU9" s="8">
        <v>0</v>
      </c>
      <c r="AW9" s="178">
        <v>-0.6</v>
      </c>
      <c r="AX9" s="178">
        <v>0</v>
      </c>
      <c r="AY9" s="178">
        <v>0</v>
      </c>
      <c r="AZ9" s="178">
        <v>0</v>
      </c>
      <c r="BA9" s="178">
        <v>0</v>
      </c>
      <c r="BB9" s="178">
        <v>0</v>
      </c>
      <c r="BC9" s="8">
        <f t="shared" si="19"/>
        <v>-0.6</v>
      </c>
      <c r="BD9" s="178">
        <v>-0.6</v>
      </c>
      <c r="BE9" s="178">
        <v>0</v>
      </c>
      <c r="BF9" s="178">
        <v>0</v>
      </c>
      <c r="BG9" s="178">
        <v>0</v>
      </c>
      <c r="BH9" s="178">
        <v>0</v>
      </c>
      <c r="BI9" s="178">
        <v>0</v>
      </c>
      <c r="BJ9" s="8">
        <f t="shared" si="20"/>
        <v>-0.6</v>
      </c>
      <c r="BL9" s="8">
        <f t="shared" si="21"/>
        <v>0</v>
      </c>
      <c r="BM9" s="8">
        <f t="shared" si="22"/>
        <v>0</v>
      </c>
      <c r="BN9" s="8">
        <f t="shared" si="23"/>
        <v>-0.6</v>
      </c>
      <c r="BO9" s="8">
        <f t="shared" si="24"/>
        <v>-0.6</v>
      </c>
      <c r="BP9" s="140">
        <f t="shared" si="25"/>
        <v>0.6</v>
      </c>
      <c r="BQ9" s="140">
        <f t="shared" si="26"/>
        <v>0.6</v>
      </c>
    </row>
    <row r="10" spans="1:69">
      <c r="A10" s="8" t="s">
        <v>52</v>
      </c>
      <c r="B10" s="15">
        <f>'[3]27'!B12</f>
        <v>320</v>
      </c>
      <c r="C10" s="16">
        <f>'[3]27'!C12</f>
        <v>0</v>
      </c>
      <c r="D10" s="16">
        <f>'[3]27'!D12</f>
        <v>0</v>
      </c>
      <c r="E10" s="16">
        <f>'[3]27'!E12</f>
        <v>0</v>
      </c>
      <c r="F10" s="16">
        <f>'[3]27'!F12</f>
        <v>980</v>
      </c>
      <c r="G10" s="16">
        <f>'[3]27'!G12</f>
        <v>0</v>
      </c>
      <c r="H10" s="17">
        <f t="shared" si="27"/>
        <v>1300</v>
      </c>
      <c r="I10" s="15">
        <f>'[3]27'!J12</f>
        <v>-7.2</v>
      </c>
      <c r="J10" s="16">
        <f>'[3]27'!K12</f>
        <v>0</v>
      </c>
      <c r="K10" s="16">
        <f>'[3]27'!L12</f>
        <v>0</v>
      </c>
      <c r="L10" s="16">
        <f>'[3]27'!M12</f>
        <v>0</v>
      </c>
      <c r="M10" s="16">
        <f>'[3]27'!N12</f>
        <v>0</v>
      </c>
      <c r="N10" s="16">
        <f>'[3]27'!O12</f>
        <v>0</v>
      </c>
      <c r="O10" s="17">
        <f t="shared" si="28"/>
        <v>-7.2</v>
      </c>
      <c r="P10" s="18">
        <f>frq!C10</f>
        <v>1</v>
      </c>
      <c r="Q10" s="15">
        <f t="shared" si="29"/>
        <v>-7.2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-7.2</v>
      </c>
      <c r="X10" s="8">
        <f t="shared" si="4"/>
        <v>-0.6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-0.6</v>
      </c>
      <c r="AE10" s="8">
        <f t="shared" si="11"/>
        <v>-0.6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-0.6</v>
      </c>
      <c r="AL10" s="8">
        <f t="shared" si="3"/>
        <v>-6.0000000000000009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-6.0000000000000009</v>
      </c>
      <c r="AT10" s="8">
        <v>0</v>
      </c>
      <c r="AU10" s="8">
        <v>0</v>
      </c>
      <c r="AW10" s="178">
        <v>-0.6</v>
      </c>
      <c r="AX10" s="178">
        <v>0</v>
      </c>
      <c r="AY10" s="178">
        <v>0</v>
      </c>
      <c r="AZ10" s="178">
        <v>0</v>
      </c>
      <c r="BA10" s="178">
        <v>0</v>
      </c>
      <c r="BB10" s="178">
        <v>0</v>
      </c>
      <c r="BC10" s="8">
        <f t="shared" si="19"/>
        <v>-0.6</v>
      </c>
      <c r="BD10" s="178">
        <v>-0.6</v>
      </c>
      <c r="BE10" s="178">
        <v>0</v>
      </c>
      <c r="BF10" s="178">
        <v>0</v>
      </c>
      <c r="BG10" s="178">
        <v>0</v>
      </c>
      <c r="BH10" s="178">
        <v>0</v>
      </c>
      <c r="BI10" s="178">
        <v>0</v>
      </c>
      <c r="BJ10" s="8">
        <f t="shared" si="20"/>
        <v>-0.6</v>
      </c>
      <c r="BL10" s="8">
        <f t="shared" si="21"/>
        <v>0</v>
      </c>
      <c r="BM10" s="8">
        <f t="shared" si="22"/>
        <v>0</v>
      </c>
      <c r="BN10" s="8">
        <f t="shared" si="23"/>
        <v>-0.6</v>
      </c>
      <c r="BO10" s="8">
        <f t="shared" si="24"/>
        <v>-0.6</v>
      </c>
      <c r="BP10" s="140">
        <f t="shared" si="25"/>
        <v>0.6</v>
      </c>
      <c r="BQ10" s="140">
        <f t="shared" si="26"/>
        <v>0.6</v>
      </c>
    </row>
    <row r="11" spans="1:69">
      <c r="A11" s="8" t="s">
        <v>53</v>
      </c>
      <c r="B11" s="15">
        <f>'[3]27'!B13</f>
        <v>320</v>
      </c>
      <c r="C11" s="16">
        <f>'[3]27'!C13</f>
        <v>0</v>
      </c>
      <c r="D11" s="16">
        <f>'[3]27'!D13</f>
        <v>0</v>
      </c>
      <c r="E11" s="16">
        <f>'[3]27'!E13</f>
        <v>0</v>
      </c>
      <c r="F11" s="16">
        <f>'[3]27'!F13</f>
        <v>980</v>
      </c>
      <c r="G11" s="16">
        <f>'[3]27'!G13</f>
        <v>0</v>
      </c>
      <c r="H11" s="17">
        <f t="shared" si="27"/>
        <v>1300</v>
      </c>
      <c r="I11" s="15">
        <f>'[3]27'!J13</f>
        <v>-7.2</v>
      </c>
      <c r="J11" s="16">
        <f>'[3]27'!K13</f>
        <v>0</v>
      </c>
      <c r="K11" s="16">
        <f>'[3]27'!L13</f>
        <v>0</v>
      </c>
      <c r="L11" s="16">
        <f>'[3]27'!M13</f>
        <v>0</v>
      </c>
      <c r="M11" s="16">
        <f>'[3]27'!N13</f>
        <v>0</v>
      </c>
      <c r="N11" s="16">
        <f>'[3]27'!O13</f>
        <v>0</v>
      </c>
      <c r="O11" s="17">
        <f t="shared" si="28"/>
        <v>-7.2</v>
      </c>
      <c r="P11" s="18">
        <f>frq!C11</f>
        <v>1</v>
      </c>
      <c r="Q11" s="15">
        <f t="shared" si="29"/>
        <v>-7.2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-7.2</v>
      </c>
      <c r="X11" s="8">
        <f t="shared" si="4"/>
        <v>-0.6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-0.6</v>
      </c>
      <c r="AE11" s="8">
        <f t="shared" si="11"/>
        <v>-0.6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-0.6</v>
      </c>
      <c r="AL11" s="8">
        <f t="shared" si="3"/>
        <v>-6.0000000000000009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-6.0000000000000009</v>
      </c>
      <c r="AT11" s="8">
        <v>0</v>
      </c>
      <c r="AU11" s="8">
        <v>0</v>
      </c>
      <c r="AW11" s="178">
        <v>-0.6</v>
      </c>
      <c r="AX11" s="178">
        <v>0</v>
      </c>
      <c r="AY11" s="178">
        <v>0</v>
      </c>
      <c r="AZ11" s="178">
        <v>0</v>
      </c>
      <c r="BA11" s="178">
        <v>0</v>
      </c>
      <c r="BB11" s="178">
        <v>0</v>
      </c>
      <c r="BC11" s="8">
        <f t="shared" si="19"/>
        <v>-0.6</v>
      </c>
      <c r="BD11" s="178">
        <v>-0.6</v>
      </c>
      <c r="BE11" s="178">
        <v>0</v>
      </c>
      <c r="BF11" s="178">
        <v>0</v>
      </c>
      <c r="BG11" s="178">
        <v>0</v>
      </c>
      <c r="BH11" s="178">
        <v>0</v>
      </c>
      <c r="BI11" s="178">
        <v>0</v>
      </c>
      <c r="BJ11" s="8">
        <f t="shared" si="20"/>
        <v>-0.6</v>
      </c>
      <c r="BL11" s="8">
        <f t="shared" si="21"/>
        <v>0</v>
      </c>
      <c r="BM11" s="8">
        <f t="shared" si="22"/>
        <v>0</v>
      </c>
      <c r="BN11" s="8">
        <f t="shared" si="23"/>
        <v>-0.6</v>
      </c>
      <c r="BO11" s="8">
        <f t="shared" si="24"/>
        <v>-0.6</v>
      </c>
      <c r="BP11" s="140">
        <f t="shared" si="25"/>
        <v>0.6</v>
      </c>
      <c r="BQ11" s="140">
        <f t="shared" si="26"/>
        <v>0.6</v>
      </c>
    </row>
    <row r="12" spans="1:69">
      <c r="A12" s="8" t="s">
        <v>54</v>
      </c>
      <c r="B12" s="15">
        <f>'[3]27'!B14</f>
        <v>320</v>
      </c>
      <c r="C12" s="16">
        <f>'[3]27'!C14</f>
        <v>0</v>
      </c>
      <c r="D12" s="16">
        <f>'[3]27'!D14</f>
        <v>0</v>
      </c>
      <c r="E12" s="16">
        <f>'[3]27'!E14</f>
        <v>0</v>
      </c>
      <c r="F12" s="16">
        <f>'[3]27'!F14</f>
        <v>980</v>
      </c>
      <c r="G12" s="16">
        <f>'[3]27'!G14</f>
        <v>0</v>
      </c>
      <c r="H12" s="17">
        <f t="shared" si="27"/>
        <v>1300</v>
      </c>
      <c r="I12" s="15">
        <f>'[3]27'!J14</f>
        <v>-7.2</v>
      </c>
      <c r="J12" s="16">
        <f>'[3]27'!K14</f>
        <v>0</v>
      </c>
      <c r="K12" s="16">
        <f>'[3]27'!L14</f>
        <v>0</v>
      </c>
      <c r="L12" s="16">
        <f>'[3]27'!M14</f>
        <v>0</v>
      </c>
      <c r="M12" s="16">
        <f>'[3]27'!N14</f>
        <v>0</v>
      </c>
      <c r="N12" s="16">
        <f>'[3]27'!O14</f>
        <v>0</v>
      </c>
      <c r="O12" s="17">
        <f t="shared" si="28"/>
        <v>-7.2</v>
      </c>
      <c r="P12" s="18">
        <f>frq!C12</f>
        <v>1</v>
      </c>
      <c r="Q12" s="15">
        <f t="shared" si="29"/>
        <v>-7.2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-7.2</v>
      </c>
      <c r="X12" s="8">
        <f t="shared" si="4"/>
        <v>-0.6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-0.6</v>
      </c>
      <c r="AE12" s="8">
        <f t="shared" si="11"/>
        <v>-0.6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-0.6</v>
      </c>
      <c r="AL12" s="8">
        <f t="shared" si="3"/>
        <v>-6.0000000000000009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-6.0000000000000009</v>
      </c>
      <c r="AT12" s="8">
        <v>0</v>
      </c>
      <c r="AU12" s="8">
        <v>0</v>
      </c>
      <c r="AW12" s="178">
        <v>-0.6</v>
      </c>
      <c r="AX12" s="178">
        <v>0</v>
      </c>
      <c r="AY12" s="178">
        <v>0</v>
      </c>
      <c r="AZ12" s="178">
        <v>0</v>
      </c>
      <c r="BA12" s="178">
        <v>0</v>
      </c>
      <c r="BB12" s="178">
        <v>0</v>
      </c>
      <c r="BC12" s="8">
        <f t="shared" si="19"/>
        <v>-0.6</v>
      </c>
      <c r="BD12" s="178">
        <v>-0.6</v>
      </c>
      <c r="BE12" s="178">
        <v>0</v>
      </c>
      <c r="BF12" s="178">
        <v>0</v>
      </c>
      <c r="BG12" s="178">
        <v>0</v>
      </c>
      <c r="BH12" s="178">
        <v>0</v>
      </c>
      <c r="BI12" s="178">
        <v>0</v>
      </c>
      <c r="BJ12" s="8">
        <f t="shared" si="20"/>
        <v>-0.6</v>
      </c>
      <c r="BL12" s="8">
        <f t="shared" si="21"/>
        <v>0</v>
      </c>
      <c r="BM12" s="8">
        <f t="shared" si="22"/>
        <v>0</v>
      </c>
      <c r="BN12" s="8">
        <f t="shared" si="23"/>
        <v>-0.6</v>
      </c>
      <c r="BO12" s="8">
        <f t="shared" si="24"/>
        <v>-0.6</v>
      </c>
      <c r="BP12" s="140">
        <f t="shared" si="25"/>
        <v>0.6</v>
      </c>
      <c r="BQ12" s="140">
        <f t="shared" si="26"/>
        <v>0.6</v>
      </c>
    </row>
    <row r="13" spans="1:69">
      <c r="A13" s="8" t="s">
        <v>55</v>
      </c>
      <c r="B13" s="15">
        <f>'[3]27'!B15</f>
        <v>320</v>
      </c>
      <c r="C13" s="16">
        <f>'[3]27'!C15</f>
        <v>0</v>
      </c>
      <c r="D13" s="16">
        <f>'[3]27'!D15</f>
        <v>0</v>
      </c>
      <c r="E13" s="16">
        <f>'[3]27'!E15</f>
        <v>0</v>
      </c>
      <c r="F13" s="16">
        <f>'[3]27'!F15</f>
        <v>980</v>
      </c>
      <c r="G13" s="16">
        <f>'[3]27'!G15</f>
        <v>0</v>
      </c>
      <c r="H13" s="17">
        <f t="shared" si="27"/>
        <v>1300</v>
      </c>
      <c r="I13" s="15">
        <f>'[3]27'!J15</f>
        <v>-7.2</v>
      </c>
      <c r="J13" s="16">
        <f>'[3]27'!K15</f>
        <v>0</v>
      </c>
      <c r="K13" s="16">
        <f>'[3]27'!L15</f>
        <v>0</v>
      </c>
      <c r="L13" s="16">
        <f>'[3]27'!M15</f>
        <v>0</v>
      </c>
      <c r="M13" s="16">
        <f>'[3]27'!N15</f>
        <v>0</v>
      </c>
      <c r="N13" s="16">
        <f>'[3]27'!O15</f>
        <v>0</v>
      </c>
      <c r="O13" s="17">
        <f t="shared" si="28"/>
        <v>-7.2</v>
      </c>
      <c r="P13" s="18">
        <f>frq!C13</f>
        <v>1</v>
      </c>
      <c r="Q13" s="15">
        <f t="shared" si="29"/>
        <v>-7.2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-7.2</v>
      </c>
      <c r="X13" s="8">
        <f t="shared" si="4"/>
        <v>-0.6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-0.6</v>
      </c>
      <c r="AE13" s="8">
        <f t="shared" si="11"/>
        <v>-0.6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-0.6</v>
      </c>
      <c r="AL13" s="8">
        <f t="shared" si="3"/>
        <v>-6.0000000000000009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-6.0000000000000009</v>
      </c>
      <c r="AT13" s="8">
        <v>0</v>
      </c>
      <c r="AU13" s="8">
        <v>0</v>
      </c>
      <c r="AW13" s="178">
        <v>-0.6</v>
      </c>
      <c r="AX13" s="178">
        <v>0</v>
      </c>
      <c r="AY13" s="178">
        <v>0</v>
      </c>
      <c r="AZ13" s="178">
        <v>0</v>
      </c>
      <c r="BA13" s="178">
        <v>0</v>
      </c>
      <c r="BB13" s="178">
        <v>0</v>
      </c>
      <c r="BC13" s="8">
        <f t="shared" si="19"/>
        <v>-0.6</v>
      </c>
      <c r="BD13" s="178">
        <v>-0.6</v>
      </c>
      <c r="BE13" s="178">
        <v>0</v>
      </c>
      <c r="BF13" s="178">
        <v>0</v>
      </c>
      <c r="BG13" s="178">
        <v>0</v>
      </c>
      <c r="BH13" s="178">
        <v>0</v>
      </c>
      <c r="BI13" s="178">
        <v>0</v>
      </c>
      <c r="BJ13" s="8">
        <f t="shared" si="20"/>
        <v>-0.6</v>
      </c>
      <c r="BL13" s="8">
        <f t="shared" si="21"/>
        <v>0</v>
      </c>
      <c r="BM13" s="8">
        <f t="shared" si="22"/>
        <v>0</v>
      </c>
      <c r="BN13" s="8">
        <f t="shared" si="23"/>
        <v>-0.6</v>
      </c>
      <c r="BO13" s="8">
        <f t="shared" si="24"/>
        <v>-0.6</v>
      </c>
      <c r="BP13" s="140">
        <f t="shared" si="25"/>
        <v>0.6</v>
      </c>
      <c r="BQ13" s="140">
        <f t="shared" si="26"/>
        <v>0.6</v>
      </c>
    </row>
    <row r="14" spans="1:69">
      <c r="A14" s="8" t="s">
        <v>56</v>
      </c>
      <c r="B14" s="15">
        <f>'[3]27'!B16</f>
        <v>320</v>
      </c>
      <c r="C14" s="16">
        <f>'[3]27'!C16</f>
        <v>0</v>
      </c>
      <c r="D14" s="16">
        <f>'[3]27'!D16</f>
        <v>0</v>
      </c>
      <c r="E14" s="16">
        <f>'[3]27'!E16</f>
        <v>0</v>
      </c>
      <c r="F14" s="16">
        <f>'[3]27'!F16</f>
        <v>980</v>
      </c>
      <c r="G14" s="16">
        <f>'[3]27'!G16</f>
        <v>0</v>
      </c>
      <c r="H14" s="17">
        <f t="shared" si="27"/>
        <v>1300</v>
      </c>
      <c r="I14" s="15">
        <f>'[3]27'!J16</f>
        <v>-7.2</v>
      </c>
      <c r="J14" s="16">
        <f>'[3]27'!K16</f>
        <v>0</v>
      </c>
      <c r="K14" s="16">
        <f>'[3]27'!L16</f>
        <v>0</v>
      </c>
      <c r="L14" s="16">
        <f>'[3]27'!M16</f>
        <v>0</v>
      </c>
      <c r="M14" s="16">
        <f>'[3]27'!N16</f>
        <v>0</v>
      </c>
      <c r="N14" s="16">
        <f>'[3]27'!O16</f>
        <v>0</v>
      </c>
      <c r="O14" s="17">
        <f t="shared" si="28"/>
        <v>-7.2</v>
      </c>
      <c r="P14" s="18">
        <f>frq!C14</f>
        <v>1</v>
      </c>
      <c r="Q14" s="15">
        <f t="shared" si="29"/>
        <v>-7.2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-7.2</v>
      </c>
      <c r="X14" s="8">
        <f t="shared" si="4"/>
        <v>-0.6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-0.6</v>
      </c>
      <c r="AE14" s="8">
        <f t="shared" si="11"/>
        <v>-0.6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-0.6</v>
      </c>
      <c r="AL14" s="8">
        <f t="shared" si="3"/>
        <v>-6.0000000000000009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-6.0000000000000009</v>
      </c>
      <c r="AT14" s="8">
        <v>0</v>
      </c>
      <c r="AU14" s="8">
        <v>0</v>
      </c>
      <c r="AW14" s="178">
        <v>-0.6</v>
      </c>
      <c r="AX14" s="178">
        <v>0</v>
      </c>
      <c r="AY14" s="178">
        <v>0</v>
      </c>
      <c r="AZ14" s="178">
        <v>0</v>
      </c>
      <c r="BA14" s="178">
        <v>0</v>
      </c>
      <c r="BB14" s="178">
        <v>0</v>
      </c>
      <c r="BC14" s="8">
        <f t="shared" si="19"/>
        <v>-0.6</v>
      </c>
      <c r="BD14" s="178">
        <v>-0.6</v>
      </c>
      <c r="BE14" s="178">
        <v>0</v>
      </c>
      <c r="BF14" s="178">
        <v>0</v>
      </c>
      <c r="BG14" s="178">
        <v>0</v>
      </c>
      <c r="BH14" s="178">
        <v>0</v>
      </c>
      <c r="BI14" s="178">
        <v>0</v>
      </c>
      <c r="BJ14" s="8">
        <f t="shared" si="20"/>
        <v>-0.6</v>
      </c>
      <c r="BL14" s="8">
        <f t="shared" si="21"/>
        <v>0</v>
      </c>
      <c r="BM14" s="8">
        <f t="shared" si="22"/>
        <v>0</v>
      </c>
      <c r="BN14" s="8">
        <f t="shared" si="23"/>
        <v>-0.6</v>
      </c>
      <c r="BO14" s="8">
        <f t="shared" si="24"/>
        <v>-0.6</v>
      </c>
      <c r="BP14" s="140">
        <f t="shared" si="25"/>
        <v>0.6</v>
      </c>
      <c r="BQ14" s="140">
        <f t="shared" si="26"/>
        <v>0.6</v>
      </c>
    </row>
    <row r="15" spans="1:69">
      <c r="A15" s="8" t="s">
        <v>57</v>
      </c>
      <c r="B15" s="15">
        <f>'[3]27'!B17</f>
        <v>320</v>
      </c>
      <c r="C15" s="16">
        <f>'[3]27'!C17</f>
        <v>0</v>
      </c>
      <c r="D15" s="16">
        <f>'[3]27'!D17</f>
        <v>0</v>
      </c>
      <c r="E15" s="16">
        <f>'[3]27'!E17</f>
        <v>0</v>
      </c>
      <c r="F15" s="16">
        <f>'[3]27'!F17</f>
        <v>980</v>
      </c>
      <c r="G15" s="16">
        <f>'[3]27'!G17</f>
        <v>0</v>
      </c>
      <c r="H15" s="17">
        <f t="shared" si="27"/>
        <v>1300</v>
      </c>
      <c r="I15" s="15">
        <f>'[3]27'!J17</f>
        <v>-7.2</v>
      </c>
      <c r="J15" s="16">
        <f>'[3]27'!K17</f>
        <v>0</v>
      </c>
      <c r="K15" s="16">
        <f>'[3]27'!L17</f>
        <v>0</v>
      </c>
      <c r="L15" s="16">
        <f>'[3]27'!M17</f>
        <v>0</v>
      </c>
      <c r="M15" s="16">
        <f>'[3]27'!N17</f>
        <v>0</v>
      </c>
      <c r="N15" s="16">
        <f>'[3]27'!O17</f>
        <v>0</v>
      </c>
      <c r="O15" s="17">
        <f t="shared" si="28"/>
        <v>-7.2</v>
      </c>
      <c r="P15" s="18">
        <f>frq!C15</f>
        <v>1</v>
      </c>
      <c r="Q15" s="15">
        <f t="shared" si="29"/>
        <v>-7.2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-7.2</v>
      </c>
      <c r="X15" s="8">
        <f t="shared" si="4"/>
        <v>-0.6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-0.6</v>
      </c>
      <c r="AE15" s="8">
        <f t="shared" si="11"/>
        <v>-0.6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-0.6</v>
      </c>
      <c r="AL15" s="8">
        <f t="shared" si="3"/>
        <v>-6.0000000000000009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-6.0000000000000009</v>
      </c>
      <c r="AT15" s="8">
        <v>0</v>
      </c>
      <c r="AU15" s="8">
        <v>0</v>
      </c>
      <c r="AW15" s="178">
        <v>-0.6</v>
      </c>
      <c r="AX15" s="178">
        <v>0</v>
      </c>
      <c r="AY15" s="178">
        <v>0</v>
      </c>
      <c r="AZ15" s="178">
        <v>0</v>
      </c>
      <c r="BA15" s="178">
        <v>0</v>
      </c>
      <c r="BB15" s="178">
        <v>0</v>
      </c>
      <c r="BC15" s="8">
        <f t="shared" si="19"/>
        <v>-0.6</v>
      </c>
      <c r="BD15" s="178">
        <v>-0.6</v>
      </c>
      <c r="BE15" s="178">
        <v>0</v>
      </c>
      <c r="BF15" s="178">
        <v>0</v>
      </c>
      <c r="BG15" s="178">
        <v>0</v>
      </c>
      <c r="BH15" s="178">
        <v>0</v>
      </c>
      <c r="BI15" s="178">
        <v>0</v>
      </c>
      <c r="BJ15" s="8">
        <f t="shared" si="20"/>
        <v>-0.6</v>
      </c>
      <c r="BL15" s="8">
        <f t="shared" si="21"/>
        <v>0</v>
      </c>
      <c r="BM15" s="8">
        <f t="shared" si="22"/>
        <v>0</v>
      </c>
      <c r="BN15" s="8">
        <f t="shared" si="23"/>
        <v>-0.6</v>
      </c>
      <c r="BO15" s="8">
        <f t="shared" si="24"/>
        <v>-0.6</v>
      </c>
      <c r="BP15" s="140">
        <f t="shared" si="25"/>
        <v>0.6</v>
      </c>
      <c r="BQ15" s="140">
        <f t="shared" si="26"/>
        <v>0.6</v>
      </c>
    </row>
    <row r="16" spans="1:69">
      <c r="A16" s="8" t="s">
        <v>58</v>
      </c>
      <c r="B16" s="15">
        <f>'[3]27'!B18</f>
        <v>320</v>
      </c>
      <c r="C16" s="16">
        <f>'[3]27'!C18</f>
        <v>0</v>
      </c>
      <c r="D16" s="16">
        <f>'[3]27'!D18</f>
        <v>0</v>
      </c>
      <c r="E16" s="16">
        <f>'[3]27'!E18</f>
        <v>0</v>
      </c>
      <c r="F16" s="16">
        <f>'[3]27'!F18</f>
        <v>980</v>
      </c>
      <c r="G16" s="16">
        <f>'[3]27'!G18</f>
        <v>0</v>
      </c>
      <c r="H16" s="17">
        <f t="shared" si="27"/>
        <v>1300</v>
      </c>
      <c r="I16" s="15">
        <f>'[3]27'!J18</f>
        <v>-7.2</v>
      </c>
      <c r="J16" s="16">
        <f>'[3]27'!K18</f>
        <v>0</v>
      </c>
      <c r="K16" s="16">
        <f>'[3]27'!L18</f>
        <v>0</v>
      </c>
      <c r="L16" s="16">
        <f>'[3]27'!M18</f>
        <v>0</v>
      </c>
      <c r="M16" s="16">
        <f>'[3]27'!N18</f>
        <v>0</v>
      </c>
      <c r="N16" s="16">
        <f>'[3]27'!O18</f>
        <v>0</v>
      </c>
      <c r="O16" s="17">
        <f t="shared" si="28"/>
        <v>-7.2</v>
      </c>
      <c r="P16" s="18">
        <f>frq!C16</f>
        <v>1</v>
      </c>
      <c r="Q16" s="15">
        <f t="shared" si="29"/>
        <v>-7.2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-7.2</v>
      </c>
      <c r="X16" s="8">
        <f t="shared" si="4"/>
        <v>-0.6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-0.6</v>
      </c>
      <c r="AE16" s="8">
        <f t="shared" si="11"/>
        <v>-0.6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-0.6</v>
      </c>
      <c r="AL16" s="8">
        <f t="shared" si="3"/>
        <v>-6.0000000000000009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-6.0000000000000009</v>
      </c>
      <c r="AT16" s="8">
        <v>0</v>
      </c>
      <c r="AU16" s="8">
        <v>0</v>
      </c>
      <c r="AW16" s="178">
        <v>-0.6</v>
      </c>
      <c r="AX16" s="178">
        <v>0</v>
      </c>
      <c r="AY16" s="178">
        <v>0</v>
      </c>
      <c r="AZ16" s="178">
        <v>0</v>
      </c>
      <c r="BA16" s="178">
        <v>0</v>
      </c>
      <c r="BB16" s="178">
        <v>0</v>
      </c>
      <c r="BC16" s="8">
        <f t="shared" si="19"/>
        <v>-0.6</v>
      </c>
      <c r="BD16" s="178">
        <v>-0.6</v>
      </c>
      <c r="BE16" s="178">
        <v>0</v>
      </c>
      <c r="BF16" s="178">
        <v>0</v>
      </c>
      <c r="BG16" s="178">
        <v>0</v>
      </c>
      <c r="BH16" s="178">
        <v>0</v>
      </c>
      <c r="BI16" s="178">
        <v>0</v>
      </c>
      <c r="BJ16" s="8">
        <f t="shared" si="20"/>
        <v>-0.6</v>
      </c>
      <c r="BL16" s="8">
        <f t="shared" si="21"/>
        <v>0</v>
      </c>
      <c r="BM16" s="8">
        <f t="shared" si="22"/>
        <v>0</v>
      </c>
      <c r="BN16" s="8">
        <f t="shared" si="23"/>
        <v>-0.6</v>
      </c>
      <c r="BO16" s="8">
        <f t="shared" si="24"/>
        <v>-0.6</v>
      </c>
      <c r="BP16" s="140">
        <f t="shared" si="25"/>
        <v>0.6</v>
      </c>
      <c r="BQ16" s="140">
        <f t="shared" si="26"/>
        <v>0.6</v>
      </c>
    </row>
    <row r="17" spans="1:69">
      <c r="A17" s="8" t="s">
        <v>59</v>
      </c>
      <c r="B17" s="15">
        <f>'[3]27'!B19</f>
        <v>320</v>
      </c>
      <c r="C17" s="16">
        <f>'[3]27'!C19</f>
        <v>0</v>
      </c>
      <c r="D17" s="16">
        <f>'[3]27'!D19</f>
        <v>0</v>
      </c>
      <c r="E17" s="16">
        <f>'[3]27'!E19</f>
        <v>0</v>
      </c>
      <c r="F17" s="16">
        <f>'[3]27'!F19</f>
        <v>980</v>
      </c>
      <c r="G17" s="16">
        <f>'[3]27'!G19</f>
        <v>0</v>
      </c>
      <c r="H17" s="17">
        <f t="shared" si="27"/>
        <v>1300</v>
      </c>
      <c r="I17" s="15">
        <f>'[3]27'!J19</f>
        <v>-7.2</v>
      </c>
      <c r="J17" s="16">
        <f>'[3]27'!K19</f>
        <v>0</v>
      </c>
      <c r="K17" s="16">
        <f>'[3]27'!L19</f>
        <v>0</v>
      </c>
      <c r="L17" s="16">
        <f>'[3]27'!M19</f>
        <v>0</v>
      </c>
      <c r="M17" s="16">
        <f>'[3]27'!N19</f>
        <v>0</v>
      </c>
      <c r="N17" s="16">
        <f>'[3]27'!O19</f>
        <v>0</v>
      </c>
      <c r="O17" s="17">
        <f t="shared" si="28"/>
        <v>-7.2</v>
      </c>
      <c r="P17" s="18">
        <f>frq!C17</f>
        <v>1</v>
      </c>
      <c r="Q17" s="15">
        <f t="shared" si="29"/>
        <v>-7.2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-7.2</v>
      </c>
      <c r="X17" s="8">
        <f t="shared" si="4"/>
        <v>-0.6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-0.6</v>
      </c>
      <c r="AE17" s="8">
        <f t="shared" si="11"/>
        <v>-0.6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-0.6</v>
      </c>
      <c r="AL17" s="8">
        <f t="shared" si="3"/>
        <v>-6.0000000000000009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-6.0000000000000009</v>
      </c>
      <c r="AT17" s="8">
        <v>0</v>
      </c>
      <c r="AU17" s="8">
        <v>0</v>
      </c>
      <c r="AW17" s="178">
        <v>-0.6</v>
      </c>
      <c r="AX17" s="178">
        <v>0</v>
      </c>
      <c r="AY17" s="178">
        <v>0</v>
      </c>
      <c r="AZ17" s="178">
        <v>0</v>
      </c>
      <c r="BA17" s="178">
        <v>0</v>
      </c>
      <c r="BB17" s="178">
        <v>0</v>
      </c>
      <c r="BC17" s="8">
        <f t="shared" si="19"/>
        <v>-0.6</v>
      </c>
      <c r="BD17" s="178">
        <v>-0.6</v>
      </c>
      <c r="BE17" s="178">
        <v>0</v>
      </c>
      <c r="BF17" s="178">
        <v>0</v>
      </c>
      <c r="BG17" s="178">
        <v>0</v>
      </c>
      <c r="BH17" s="178">
        <v>0</v>
      </c>
      <c r="BI17" s="178">
        <v>0</v>
      </c>
      <c r="BJ17" s="8">
        <f t="shared" si="20"/>
        <v>-0.6</v>
      </c>
      <c r="BL17" s="8">
        <f t="shared" si="21"/>
        <v>0</v>
      </c>
      <c r="BM17" s="8">
        <f t="shared" si="22"/>
        <v>0</v>
      </c>
      <c r="BN17" s="8">
        <f t="shared" si="23"/>
        <v>-0.6</v>
      </c>
      <c r="BO17" s="8">
        <f t="shared" si="24"/>
        <v>-0.6</v>
      </c>
      <c r="BP17" s="140">
        <f t="shared" si="25"/>
        <v>0.6</v>
      </c>
      <c r="BQ17" s="140">
        <f t="shared" si="26"/>
        <v>0.6</v>
      </c>
    </row>
    <row r="18" spans="1:69">
      <c r="A18" s="8" t="s">
        <v>60</v>
      </c>
      <c r="B18" s="15">
        <f>'[3]27'!B20</f>
        <v>320</v>
      </c>
      <c r="C18" s="16">
        <f>'[3]27'!C20</f>
        <v>0</v>
      </c>
      <c r="D18" s="16">
        <f>'[3]27'!D20</f>
        <v>0</v>
      </c>
      <c r="E18" s="16">
        <f>'[3]27'!E20</f>
        <v>0</v>
      </c>
      <c r="F18" s="16">
        <f>'[3]27'!F20</f>
        <v>980</v>
      </c>
      <c r="G18" s="16">
        <f>'[3]27'!G20</f>
        <v>0</v>
      </c>
      <c r="H18" s="17">
        <f t="shared" si="27"/>
        <v>1300</v>
      </c>
      <c r="I18" s="15">
        <f>'[3]27'!J20</f>
        <v>-7.2</v>
      </c>
      <c r="J18" s="16">
        <f>'[3]27'!K20</f>
        <v>0</v>
      </c>
      <c r="K18" s="16">
        <f>'[3]27'!L20</f>
        <v>0</v>
      </c>
      <c r="L18" s="16">
        <f>'[3]27'!M20</f>
        <v>0</v>
      </c>
      <c r="M18" s="16">
        <f>'[3]27'!N20</f>
        <v>0</v>
      </c>
      <c r="N18" s="16">
        <f>'[3]27'!O20</f>
        <v>0</v>
      </c>
      <c r="O18" s="17">
        <f t="shared" si="28"/>
        <v>-7.2</v>
      </c>
      <c r="P18" s="18">
        <f>frq!C18</f>
        <v>1</v>
      </c>
      <c r="Q18" s="15">
        <f t="shared" si="29"/>
        <v>-7.2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-7.2</v>
      </c>
      <c r="X18" s="8">
        <f t="shared" si="4"/>
        <v>-0.6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-0.6</v>
      </c>
      <c r="AE18" s="8">
        <f t="shared" si="11"/>
        <v>-0.6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-0.6</v>
      </c>
      <c r="AL18" s="8">
        <f t="shared" si="3"/>
        <v>-6.0000000000000009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-6.0000000000000009</v>
      </c>
      <c r="AT18" s="8">
        <v>0</v>
      </c>
      <c r="AU18" s="8">
        <v>0</v>
      </c>
      <c r="AW18" s="178">
        <v>-0.6</v>
      </c>
      <c r="AX18" s="178">
        <v>0</v>
      </c>
      <c r="AY18" s="178">
        <v>0</v>
      </c>
      <c r="AZ18" s="178">
        <v>0</v>
      </c>
      <c r="BA18" s="178">
        <v>0</v>
      </c>
      <c r="BB18" s="178">
        <v>0</v>
      </c>
      <c r="BC18" s="8">
        <f t="shared" si="19"/>
        <v>-0.6</v>
      </c>
      <c r="BD18" s="178">
        <v>-0.6</v>
      </c>
      <c r="BE18" s="178">
        <v>0</v>
      </c>
      <c r="BF18" s="178">
        <v>0</v>
      </c>
      <c r="BG18" s="178">
        <v>0</v>
      </c>
      <c r="BH18" s="178">
        <v>0</v>
      </c>
      <c r="BI18" s="178">
        <v>0</v>
      </c>
      <c r="BJ18" s="8">
        <f t="shared" si="20"/>
        <v>-0.6</v>
      </c>
      <c r="BL18" s="8">
        <f t="shared" si="21"/>
        <v>0</v>
      </c>
      <c r="BM18" s="8">
        <f t="shared" si="22"/>
        <v>0</v>
      </c>
      <c r="BN18" s="8">
        <f t="shared" si="23"/>
        <v>-0.6</v>
      </c>
      <c r="BO18" s="8">
        <f t="shared" si="24"/>
        <v>-0.6</v>
      </c>
      <c r="BP18" s="140">
        <f t="shared" si="25"/>
        <v>0.6</v>
      </c>
      <c r="BQ18" s="140">
        <f t="shared" si="26"/>
        <v>0.6</v>
      </c>
    </row>
    <row r="19" spans="1:69">
      <c r="A19" s="8" t="s">
        <v>61</v>
      </c>
      <c r="B19" s="15">
        <f>'[3]27'!B21</f>
        <v>320</v>
      </c>
      <c r="C19" s="16">
        <f>'[3]27'!C21</f>
        <v>0</v>
      </c>
      <c r="D19" s="16">
        <f>'[3]27'!D21</f>
        <v>0</v>
      </c>
      <c r="E19" s="16">
        <f>'[3]27'!E21</f>
        <v>0</v>
      </c>
      <c r="F19" s="16">
        <f>'[3]27'!F21</f>
        <v>980</v>
      </c>
      <c r="G19" s="16">
        <f>'[3]27'!G21</f>
        <v>0</v>
      </c>
      <c r="H19" s="17">
        <f t="shared" si="27"/>
        <v>1300</v>
      </c>
      <c r="I19" s="15">
        <f>'[3]27'!J21</f>
        <v>-7.2</v>
      </c>
      <c r="J19" s="16">
        <f>'[3]27'!K21</f>
        <v>0</v>
      </c>
      <c r="K19" s="16">
        <f>'[3]27'!L21</f>
        <v>0</v>
      </c>
      <c r="L19" s="16">
        <f>'[3]27'!M21</f>
        <v>0</v>
      </c>
      <c r="M19" s="16">
        <f>'[3]27'!N21</f>
        <v>0</v>
      </c>
      <c r="N19" s="16">
        <f>'[3]27'!O21</f>
        <v>0</v>
      </c>
      <c r="O19" s="17">
        <f t="shared" si="28"/>
        <v>-7.2</v>
      </c>
      <c r="P19" s="18">
        <f>frq!C19</f>
        <v>1</v>
      </c>
      <c r="Q19" s="15">
        <f t="shared" si="29"/>
        <v>-7.2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-7.2</v>
      </c>
      <c r="X19" s="8">
        <f t="shared" si="4"/>
        <v>-0.6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-0.6</v>
      </c>
      <c r="AE19" s="8">
        <f t="shared" si="11"/>
        <v>-0.6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-0.6</v>
      </c>
      <c r="AL19" s="8">
        <f t="shared" ref="AL19:AQ61" si="31">Q19-X19-AE19</f>
        <v>-6.0000000000000009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-6.0000000000000009</v>
      </c>
      <c r="AT19" s="8">
        <v>0</v>
      </c>
      <c r="AU19" s="8">
        <v>0</v>
      </c>
      <c r="AW19" s="178">
        <v>-0.6</v>
      </c>
      <c r="AX19" s="178">
        <v>0</v>
      </c>
      <c r="AY19" s="178">
        <v>0</v>
      </c>
      <c r="AZ19" s="178">
        <v>0</v>
      </c>
      <c r="BA19" s="178">
        <v>0</v>
      </c>
      <c r="BB19" s="178">
        <v>0</v>
      </c>
      <c r="BC19" s="8">
        <f t="shared" si="19"/>
        <v>-0.6</v>
      </c>
      <c r="BD19" s="178">
        <v>-0.6</v>
      </c>
      <c r="BE19" s="178">
        <v>0</v>
      </c>
      <c r="BF19" s="178">
        <v>0</v>
      </c>
      <c r="BG19" s="178">
        <v>0</v>
      </c>
      <c r="BH19" s="178">
        <v>0</v>
      </c>
      <c r="BI19" s="178">
        <v>0</v>
      </c>
      <c r="BJ19" s="8">
        <f t="shared" si="20"/>
        <v>-0.6</v>
      </c>
      <c r="BL19" s="8">
        <f t="shared" si="21"/>
        <v>0</v>
      </c>
      <c r="BM19" s="8">
        <f t="shared" si="22"/>
        <v>0</v>
      </c>
      <c r="BN19" s="8">
        <f t="shared" si="23"/>
        <v>-0.6</v>
      </c>
      <c r="BO19" s="8">
        <f t="shared" si="24"/>
        <v>-0.6</v>
      </c>
      <c r="BP19" s="140">
        <f t="shared" si="25"/>
        <v>0.6</v>
      </c>
      <c r="BQ19" s="140">
        <f t="shared" si="26"/>
        <v>0.6</v>
      </c>
    </row>
    <row r="20" spans="1:69">
      <c r="A20" s="8" t="s">
        <v>62</v>
      </c>
      <c r="B20" s="15">
        <f>'[3]27'!B22</f>
        <v>320</v>
      </c>
      <c r="C20" s="16">
        <f>'[3]27'!C22</f>
        <v>0</v>
      </c>
      <c r="D20" s="16">
        <f>'[3]27'!D22</f>
        <v>0</v>
      </c>
      <c r="E20" s="16">
        <f>'[3]27'!E22</f>
        <v>0</v>
      </c>
      <c r="F20" s="16">
        <f>'[3]27'!F22</f>
        <v>980</v>
      </c>
      <c r="G20" s="16">
        <f>'[3]27'!G22</f>
        <v>0</v>
      </c>
      <c r="H20" s="17">
        <f t="shared" si="27"/>
        <v>1300</v>
      </c>
      <c r="I20" s="15">
        <f>'[3]27'!J22</f>
        <v>-7.2</v>
      </c>
      <c r="J20" s="16">
        <f>'[3]27'!K22</f>
        <v>0</v>
      </c>
      <c r="K20" s="16">
        <f>'[3]27'!L22</f>
        <v>0</v>
      </c>
      <c r="L20" s="16">
        <f>'[3]27'!M22</f>
        <v>0</v>
      </c>
      <c r="M20" s="16">
        <f>'[3]27'!N22</f>
        <v>0</v>
      </c>
      <c r="N20" s="16">
        <f>'[3]27'!O22</f>
        <v>0</v>
      </c>
      <c r="O20" s="17">
        <f t="shared" si="28"/>
        <v>-7.2</v>
      </c>
      <c r="P20" s="18">
        <f>frq!C20</f>
        <v>1</v>
      </c>
      <c r="Q20" s="15">
        <f t="shared" si="29"/>
        <v>-7.2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-7.2</v>
      </c>
      <c r="X20" s="8">
        <f t="shared" si="4"/>
        <v>-0.6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-0.6</v>
      </c>
      <c r="AE20" s="8">
        <f t="shared" si="11"/>
        <v>-0.6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-0.6</v>
      </c>
      <c r="AL20" s="8">
        <f t="shared" si="31"/>
        <v>-6.0000000000000009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-6.0000000000000009</v>
      </c>
      <c r="AT20" s="8">
        <v>0</v>
      </c>
      <c r="AU20" s="8">
        <v>0</v>
      </c>
      <c r="AW20" s="178">
        <v>-0.6</v>
      </c>
      <c r="AX20" s="178">
        <v>0</v>
      </c>
      <c r="AY20" s="178">
        <v>0</v>
      </c>
      <c r="AZ20" s="178">
        <v>0</v>
      </c>
      <c r="BA20" s="178">
        <v>0</v>
      </c>
      <c r="BB20" s="178">
        <v>0</v>
      </c>
      <c r="BC20" s="8">
        <f t="shared" si="19"/>
        <v>-0.6</v>
      </c>
      <c r="BD20" s="178">
        <v>-0.6</v>
      </c>
      <c r="BE20" s="178">
        <v>0</v>
      </c>
      <c r="BF20" s="178">
        <v>0</v>
      </c>
      <c r="BG20" s="178">
        <v>0</v>
      </c>
      <c r="BH20" s="178">
        <v>0</v>
      </c>
      <c r="BI20" s="178">
        <v>0</v>
      </c>
      <c r="BJ20" s="8">
        <f t="shared" si="20"/>
        <v>-0.6</v>
      </c>
      <c r="BL20" s="8">
        <f t="shared" si="21"/>
        <v>0</v>
      </c>
      <c r="BM20" s="8">
        <f t="shared" si="22"/>
        <v>0</v>
      </c>
      <c r="BN20" s="8">
        <f t="shared" si="23"/>
        <v>-0.6</v>
      </c>
      <c r="BO20" s="8">
        <f t="shared" si="24"/>
        <v>-0.6</v>
      </c>
      <c r="BP20" s="140">
        <f t="shared" si="25"/>
        <v>0.6</v>
      </c>
      <c r="BQ20" s="140">
        <f t="shared" si="26"/>
        <v>0.6</v>
      </c>
    </row>
    <row r="21" spans="1:69">
      <c r="A21" s="8" t="s">
        <v>63</v>
      </c>
      <c r="B21" s="15">
        <f>'[3]27'!B23</f>
        <v>320</v>
      </c>
      <c r="C21" s="16">
        <f>'[3]27'!C23</f>
        <v>0</v>
      </c>
      <c r="D21" s="16">
        <f>'[3]27'!D23</f>
        <v>0</v>
      </c>
      <c r="E21" s="16">
        <f>'[3]27'!E23</f>
        <v>0</v>
      </c>
      <c r="F21" s="16">
        <f>'[3]27'!F23</f>
        <v>980</v>
      </c>
      <c r="G21" s="16">
        <f>'[3]27'!G23</f>
        <v>0</v>
      </c>
      <c r="H21" s="17">
        <f t="shared" si="27"/>
        <v>1300</v>
      </c>
      <c r="I21" s="15">
        <f>'[3]27'!J23</f>
        <v>-7.2</v>
      </c>
      <c r="J21" s="16">
        <f>'[3]27'!K23</f>
        <v>0</v>
      </c>
      <c r="K21" s="16">
        <f>'[3]27'!L23</f>
        <v>0</v>
      </c>
      <c r="L21" s="16">
        <f>'[3]27'!M23</f>
        <v>0</v>
      </c>
      <c r="M21" s="16">
        <f>'[3]27'!N23</f>
        <v>0</v>
      </c>
      <c r="N21" s="16">
        <f>'[3]27'!O23</f>
        <v>0</v>
      </c>
      <c r="O21" s="17">
        <f t="shared" si="28"/>
        <v>-7.2</v>
      </c>
      <c r="P21" s="18">
        <f>frq!C21</f>
        <v>1</v>
      </c>
      <c r="Q21" s="15">
        <f t="shared" si="29"/>
        <v>-7.2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-7.2</v>
      </c>
      <c r="X21" s="8">
        <f t="shared" si="4"/>
        <v>-0.6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-0.6</v>
      </c>
      <c r="AE21" s="8">
        <f t="shared" si="11"/>
        <v>-0.6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-0.6</v>
      </c>
      <c r="AL21" s="8">
        <f t="shared" si="31"/>
        <v>-6.0000000000000009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-6.0000000000000009</v>
      </c>
      <c r="AT21" s="8">
        <v>0</v>
      </c>
      <c r="AU21" s="8">
        <v>0</v>
      </c>
      <c r="AW21" s="178">
        <v>-0.6</v>
      </c>
      <c r="AX21" s="178">
        <v>0</v>
      </c>
      <c r="AY21" s="178">
        <v>0</v>
      </c>
      <c r="AZ21" s="178">
        <v>0</v>
      </c>
      <c r="BA21" s="178">
        <v>0</v>
      </c>
      <c r="BB21" s="178">
        <v>0</v>
      </c>
      <c r="BC21" s="8">
        <f t="shared" si="19"/>
        <v>-0.6</v>
      </c>
      <c r="BD21" s="178">
        <v>-0.6</v>
      </c>
      <c r="BE21" s="178">
        <v>0</v>
      </c>
      <c r="BF21" s="178">
        <v>0</v>
      </c>
      <c r="BG21" s="178">
        <v>0</v>
      </c>
      <c r="BH21" s="178">
        <v>0</v>
      </c>
      <c r="BI21" s="178">
        <v>0</v>
      </c>
      <c r="BJ21" s="8">
        <f t="shared" si="20"/>
        <v>-0.6</v>
      </c>
      <c r="BL21" s="8">
        <f t="shared" si="21"/>
        <v>0</v>
      </c>
      <c r="BM21" s="8">
        <f t="shared" si="22"/>
        <v>0</v>
      </c>
      <c r="BN21" s="8">
        <f t="shared" si="23"/>
        <v>-0.6</v>
      </c>
      <c r="BO21" s="8">
        <f t="shared" si="24"/>
        <v>-0.6</v>
      </c>
      <c r="BP21" s="140">
        <f t="shared" si="25"/>
        <v>0.6</v>
      </c>
      <c r="BQ21" s="140">
        <f t="shared" si="26"/>
        <v>0.6</v>
      </c>
    </row>
    <row r="22" spans="1:69">
      <c r="A22" s="8" t="s">
        <v>64</v>
      </c>
      <c r="B22" s="15">
        <f>'[3]27'!B24</f>
        <v>320</v>
      </c>
      <c r="C22" s="16">
        <f>'[3]27'!C24</f>
        <v>0</v>
      </c>
      <c r="D22" s="16">
        <f>'[3]27'!D24</f>
        <v>0</v>
      </c>
      <c r="E22" s="16">
        <f>'[3]27'!E24</f>
        <v>0</v>
      </c>
      <c r="F22" s="16">
        <f>'[3]27'!F24</f>
        <v>980</v>
      </c>
      <c r="G22" s="16">
        <f>'[3]27'!G24</f>
        <v>0</v>
      </c>
      <c r="H22" s="17">
        <f t="shared" si="27"/>
        <v>1300</v>
      </c>
      <c r="I22" s="15">
        <f>'[3]27'!J24</f>
        <v>-7.2</v>
      </c>
      <c r="J22" s="16">
        <f>'[3]27'!K24</f>
        <v>0</v>
      </c>
      <c r="K22" s="16">
        <f>'[3]27'!L24</f>
        <v>0</v>
      </c>
      <c r="L22" s="16">
        <f>'[3]27'!M24</f>
        <v>0</v>
      </c>
      <c r="M22" s="16">
        <f>'[3]27'!N24</f>
        <v>0</v>
      </c>
      <c r="N22" s="16">
        <f>'[3]27'!O24</f>
        <v>0</v>
      </c>
      <c r="O22" s="17">
        <f t="shared" si="28"/>
        <v>-7.2</v>
      </c>
      <c r="P22" s="18">
        <f>frq!C22</f>
        <v>1</v>
      </c>
      <c r="Q22" s="15">
        <f t="shared" si="29"/>
        <v>-7.2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-7.2</v>
      </c>
      <c r="X22" s="8">
        <f t="shared" si="4"/>
        <v>-0.6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-0.6</v>
      </c>
      <c r="AE22" s="8">
        <f t="shared" si="11"/>
        <v>-0.6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-0.6</v>
      </c>
      <c r="AL22" s="8">
        <f t="shared" si="31"/>
        <v>-6.0000000000000009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-6.0000000000000009</v>
      </c>
      <c r="AT22" s="8">
        <v>0</v>
      </c>
      <c r="AU22" s="8">
        <v>0</v>
      </c>
      <c r="AW22" s="178">
        <v>-0.6</v>
      </c>
      <c r="AX22" s="178">
        <v>0</v>
      </c>
      <c r="AY22" s="178">
        <v>0</v>
      </c>
      <c r="AZ22" s="178">
        <v>0</v>
      </c>
      <c r="BA22" s="178">
        <v>0</v>
      </c>
      <c r="BB22" s="178">
        <v>0</v>
      </c>
      <c r="BC22" s="8">
        <f t="shared" si="19"/>
        <v>-0.6</v>
      </c>
      <c r="BD22" s="178">
        <v>-0.6</v>
      </c>
      <c r="BE22" s="178">
        <v>0</v>
      </c>
      <c r="BF22" s="178">
        <v>0</v>
      </c>
      <c r="BG22" s="178">
        <v>0</v>
      </c>
      <c r="BH22" s="178">
        <v>0</v>
      </c>
      <c r="BI22" s="178">
        <v>0</v>
      </c>
      <c r="BJ22" s="8">
        <f t="shared" si="20"/>
        <v>-0.6</v>
      </c>
      <c r="BL22" s="8">
        <f t="shared" si="21"/>
        <v>0</v>
      </c>
      <c r="BM22" s="8">
        <f t="shared" si="22"/>
        <v>0</v>
      </c>
      <c r="BN22" s="8">
        <f t="shared" si="23"/>
        <v>-0.6</v>
      </c>
      <c r="BO22" s="8">
        <f t="shared" si="24"/>
        <v>-0.6</v>
      </c>
      <c r="BP22" s="140">
        <f t="shared" si="25"/>
        <v>0.6</v>
      </c>
      <c r="BQ22" s="140">
        <f t="shared" si="26"/>
        <v>0.6</v>
      </c>
    </row>
    <row r="23" spans="1:69">
      <c r="A23" s="8" t="s">
        <v>65</v>
      </c>
      <c r="B23" s="15">
        <f>'[3]27'!B25</f>
        <v>320</v>
      </c>
      <c r="C23" s="16">
        <f>'[3]27'!C25</f>
        <v>0</v>
      </c>
      <c r="D23" s="16">
        <f>'[3]27'!D25</f>
        <v>0</v>
      </c>
      <c r="E23" s="16">
        <f>'[3]27'!E25</f>
        <v>0</v>
      </c>
      <c r="F23" s="16">
        <f>'[3]27'!F25</f>
        <v>980</v>
      </c>
      <c r="G23" s="16">
        <f>'[3]27'!G25</f>
        <v>0</v>
      </c>
      <c r="H23" s="17">
        <f t="shared" si="27"/>
        <v>1300</v>
      </c>
      <c r="I23" s="15">
        <f>'[3]27'!J25</f>
        <v>-7.2</v>
      </c>
      <c r="J23" s="16">
        <f>'[3]27'!K25</f>
        <v>0</v>
      </c>
      <c r="K23" s="16">
        <f>'[3]27'!L25</f>
        <v>0</v>
      </c>
      <c r="L23" s="16">
        <f>'[3]27'!M25</f>
        <v>0</v>
      </c>
      <c r="M23" s="16">
        <f>'[3]27'!N25</f>
        <v>0</v>
      </c>
      <c r="N23" s="16">
        <f>'[3]27'!O25</f>
        <v>0</v>
      </c>
      <c r="O23" s="17">
        <f t="shared" si="28"/>
        <v>-7.2</v>
      </c>
      <c r="P23" s="18">
        <f>frq!C23</f>
        <v>1</v>
      </c>
      <c r="Q23" s="15">
        <f t="shared" si="29"/>
        <v>-7.2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-7.2</v>
      </c>
      <c r="X23" s="8">
        <f t="shared" si="4"/>
        <v>-0.6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-0.6</v>
      </c>
      <c r="AE23" s="8">
        <f t="shared" si="11"/>
        <v>-0.6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-0.6</v>
      </c>
      <c r="AL23" s="8">
        <f t="shared" si="31"/>
        <v>-6.0000000000000009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-6.0000000000000009</v>
      </c>
      <c r="AT23" s="8">
        <v>0</v>
      </c>
      <c r="AU23" s="8">
        <v>0</v>
      </c>
      <c r="AW23" s="178">
        <v>-0.6</v>
      </c>
      <c r="AX23" s="178">
        <v>0</v>
      </c>
      <c r="AY23" s="178">
        <v>0</v>
      </c>
      <c r="AZ23" s="178">
        <v>0</v>
      </c>
      <c r="BA23" s="178">
        <v>0</v>
      </c>
      <c r="BB23" s="178">
        <v>0</v>
      </c>
      <c r="BC23" s="8">
        <f t="shared" si="19"/>
        <v>-0.6</v>
      </c>
      <c r="BD23" s="178">
        <v>-0.6</v>
      </c>
      <c r="BE23" s="178">
        <v>0</v>
      </c>
      <c r="BF23" s="178">
        <v>0</v>
      </c>
      <c r="BG23" s="178">
        <v>0</v>
      </c>
      <c r="BH23" s="178">
        <v>0</v>
      </c>
      <c r="BI23" s="178">
        <v>0</v>
      </c>
      <c r="BJ23" s="8">
        <f t="shared" si="20"/>
        <v>-0.6</v>
      </c>
      <c r="BL23" s="8">
        <f t="shared" si="21"/>
        <v>0</v>
      </c>
      <c r="BM23" s="8">
        <f t="shared" si="22"/>
        <v>0</v>
      </c>
      <c r="BN23" s="8">
        <f t="shared" si="23"/>
        <v>-0.6</v>
      </c>
      <c r="BO23" s="8">
        <f t="shared" si="24"/>
        <v>-0.6</v>
      </c>
      <c r="BP23" s="140">
        <f t="shared" si="25"/>
        <v>0.6</v>
      </c>
      <c r="BQ23" s="140">
        <f t="shared" si="26"/>
        <v>0.6</v>
      </c>
    </row>
    <row r="24" spans="1:69">
      <c r="A24" s="8" t="s">
        <v>66</v>
      </c>
      <c r="B24" s="15">
        <f>'[3]27'!B26</f>
        <v>320</v>
      </c>
      <c r="C24" s="16">
        <f>'[3]27'!C26</f>
        <v>0</v>
      </c>
      <c r="D24" s="16">
        <f>'[3]27'!D26</f>
        <v>0</v>
      </c>
      <c r="E24" s="16">
        <f>'[3]27'!E26</f>
        <v>0</v>
      </c>
      <c r="F24" s="16">
        <f>'[3]27'!F26</f>
        <v>980</v>
      </c>
      <c r="G24" s="16">
        <f>'[3]27'!G26</f>
        <v>0</v>
      </c>
      <c r="H24" s="17">
        <f t="shared" si="27"/>
        <v>1300</v>
      </c>
      <c r="I24" s="15">
        <f>'[3]27'!J26</f>
        <v>-7.2</v>
      </c>
      <c r="J24" s="16">
        <f>'[3]27'!K26</f>
        <v>0</v>
      </c>
      <c r="K24" s="16">
        <f>'[3]27'!L26</f>
        <v>0</v>
      </c>
      <c r="L24" s="16">
        <f>'[3]27'!M26</f>
        <v>0</v>
      </c>
      <c r="M24" s="16">
        <f>'[3]27'!N26</f>
        <v>0</v>
      </c>
      <c r="N24" s="16">
        <f>'[3]27'!O26</f>
        <v>0</v>
      </c>
      <c r="O24" s="17">
        <f t="shared" si="28"/>
        <v>-7.2</v>
      </c>
      <c r="P24" s="18">
        <f>frq!C24</f>
        <v>1</v>
      </c>
      <c r="Q24" s="15">
        <f t="shared" si="29"/>
        <v>-7.2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-7.2</v>
      </c>
      <c r="X24" s="8">
        <f t="shared" si="4"/>
        <v>-0.6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-0.6</v>
      </c>
      <c r="AE24" s="8">
        <f t="shared" si="11"/>
        <v>-0.6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-0.6</v>
      </c>
      <c r="AL24" s="8">
        <f t="shared" si="31"/>
        <v>-6.0000000000000009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-6.0000000000000009</v>
      </c>
      <c r="AT24" s="8">
        <v>0</v>
      </c>
      <c r="AU24" s="8">
        <v>0</v>
      </c>
      <c r="AW24" s="178">
        <v>-0.6</v>
      </c>
      <c r="AX24" s="178">
        <v>0</v>
      </c>
      <c r="AY24" s="178">
        <v>0</v>
      </c>
      <c r="AZ24" s="178">
        <v>0</v>
      </c>
      <c r="BA24" s="178">
        <v>0</v>
      </c>
      <c r="BB24" s="178">
        <v>0</v>
      </c>
      <c r="BC24" s="8">
        <f t="shared" si="19"/>
        <v>-0.6</v>
      </c>
      <c r="BD24" s="178">
        <v>-0.6</v>
      </c>
      <c r="BE24" s="178">
        <v>0</v>
      </c>
      <c r="BF24" s="178">
        <v>0</v>
      </c>
      <c r="BG24" s="178">
        <v>0</v>
      </c>
      <c r="BH24" s="178">
        <v>0</v>
      </c>
      <c r="BI24" s="178">
        <v>0</v>
      </c>
      <c r="BJ24" s="8">
        <f t="shared" si="20"/>
        <v>-0.6</v>
      </c>
      <c r="BL24" s="8">
        <f t="shared" si="21"/>
        <v>0</v>
      </c>
      <c r="BM24" s="8">
        <f t="shared" si="22"/>
        <v>0</v>
      </c>
      <c r="BN24" s="8">
        <f t="shared" si="23"/>
        <v>-0.6</v>
      </c>
      <c r="BO24" s="8">
        <f t="shared" si="24"/>
        <v>-0.6</v>
      </c>
      <c r="BP24" s="140">
        <f t="shared" si="25"/>
        <v>0.6</v>
      </c>
      <c r="BQ24" s="140">
        <f t="shared" si="26"/>
        <v>0.6</v>
      </c>
    </row>
    <row r="25" spans="1:69">
      <c r="A25" s="8" t="s">
        <v>67</v>
      </c>
      <c r="B25" s="15">
        <f>'[3]27'!B27</f>
        <v>320</v>
      </c>
      <c r="C25" s="16">
        <f>'[3]27'!C27</f>
        <v>0</v>
      </c>
      <c r="D25" s="16">
        <f>'[3]27'!D27</f>
        <v>0</v>
      </c>
      <c r="E25" s="16">
        <f>'[3]27'!E27</f>
        <v>0</v>
      </c>
      <c r="F25" s="16">
        <f>'[3]27'!F27</f>
        <v>980</v>
      </c>
      <c r="G25" s="16">
        <f>'[3]27'!G27</f>
        <v>0</v>
      </c>
      <c r="H25" s="17">
        <f t="shared" si="27"/>
        <v>1300</v>
      </c>
      <c r="I25" s="15">
        <f>'[3]27'!J27</f>
        <v>-7.2</v>
      </c>
      <c r="J25" s="16">
        <f>'[3]27'!K27</f>
        <v>0</v>
      </c>
      <c r="K25" s="16">
        <f>'[3]27'!L27</f>
        <v>0</v>
      </c>
      <c r="L25" s="16">
        <f>'[3]27'!M27</f>
        <v>0</v>
      </c>
      <c r="M25" s="16">
        <f>'[3]27'!N27</f>
        <v>0</v>
      </c>
      <c r="N25" s="16">
        <f>'[3]27'!O27</f>
        <v>0</v>
      </c>
      <c r="O25" s="17">
        <f t="shared" si="28"/>
        <v>-7.2</v>
      </c>
      <c r="P25" s="18">
        <f>frq!C25</f>
        <v>1</v>
      </c>
      <c r="Q25" s="15">
        <f t="shared" si="29"/>
        <v>-7.2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-7.2</v>
      </c>
      <c r="X25" s="8">
        <f t="shared" si="4"/>
        <v>-0.6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-0.6</v>
      </c>
      <c r="AE25" s="8">
        <f t="shared" si="11"/>
        <v>-0.6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-0.6</v>
      </c>
      <c r="AL25" s="8">
        <f t="shared" si="31"/>
        <v>-6.0000000000000009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-6.0000000000000009</v>
      </c>
      <c r="AT25" s="8">
        <v>0</v>
      </c>
      <c r="AU25" s="8">
        <v>0</v>
      </c>
      <c r="AW25" s="178">
        <v>-0.6</v>
      </c>
      <c r="AX25" s="178">
        <v>0</v>
      </c>
      <c r="AY25" s="178">
        <v>0</v>
      </c>
      <c r="AZ25" s="178">
        <v>0</v>
      </c>
      <c r="BA25" s="178">
        <v>0</v>
      </c>
      <c r="BB25" s="178">
        <v>0</v>
      </c>
      <c r="BC25" s="8">
        <f t="shared" si="19"/>
        <v>-0.6</v>
      </c>
      <c r="BD25" s="178">
        <v>-0.6</v>
      </c>
      <c r="BE25" s="178">
        <v>0</v>
      </c>
      <c r="BF25" s="178">
        <v>0</v>
      </c>
      <c r="BG25" s="178">
        <v>0</v>
      </c>
      <c r="BH25" s="178">
        <v>0</v>
      </c>
      <c r="BI25" s="178">
        <v>0</v>
      </c>
      <c r="BJ25" s="8">
        <f t="shared" si="20"/>
        <v>-0.6</v>
      </c>
      <c r="BL25" s="8">
        <f t="shared" si="21"/>
        <v>0</v>
      </c>
      <c r="BM25" s="8">
        <f t="shared" si="22"/>
        <v>0</v>
      </c>
      <c r="BN25" s="8">
        <f t="shared" si="23"/>
        <v>-0.6</v>
      </c>
      <c r="BO25" s="8">
        <f t="shared" si="24"/>
        <v>-0.6</v>
      </c>
      <c r="BP25" s="140">
        <f t="shared" si="25"/>
        <v>0.6</v>
      </c>
      <c r="BQ25" s="140">
        <f t="shared" si="26"/>
        <v>0.6</v>
      </c>
    </row>
    <row r="26" spans="1:69">
      <c r="A26" s="8" t="s">
        <v>68</v>
      </c>
      <c r="B26" s="15">
        <f>'[3]27'!B28</f>
        <v>320</v>
      </c>
      <c r="C26" s="16">
        <f>'[3]27'!C28</f>
        <v>0</v>
      </c>
      <c r="D26" s="16">
        <f>'[3]27'!D28</f>
        <v>0</v>
      </c>
      <c r="E26" s="16">
        <f>'[3]27'!E28</f>
        <v>0</v>
      </c>
      <c r="F26" s="16">
        <f>'[3]27'!F28</f>
        <v>980</v>
      </c>
      <c r="G26" s="16">
        <f>'[3]27'!G28</f>
        <v>0</v>
      </c>
      <c r="H26" s="17">
        <f t="shared" si="27"/>
        <v>1300</v>
      </c>
      <c r="I26" s="15">
        <f>'[3]27'!J28</f>
        <v>-7.2</v>
      </c>
      <c r="J26" s="16">
        <f>'[3]27'!K28</f>
        <v>0</v>
      </c>
      <c r="K26" s="16">
        <f>'[3]27'!L28</f>
        <v>0</v>
      </c>
      <c r="L26" s="16">
        <f>'[3]27'!M28</f>
        <v>0</v>
      </c>
      <c r="M26" s="16">
        <f>'[3]27'!N28</f>
        <v>0</v>
      </c>
      <c r="N26" s="16">
        <f>'[3]27'!O28</f>
        <v>0</v>
      </c>
      <c r="O26" s="17">
        <f t="shared" si="28"/>
        <v>-7.2</v>
      </c>
      <c r="P26" s="18">
        <f>frq!C26</f>
        <v>1</v>
      </c>
      <c r="Q26" s="15">
        <f t="shared" si="29"/>
        <v>-7.2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-7.2</v>
      </c>
      <c r="X26" s="8">
        <f t="shared" si="4"/>
        <v>-0.6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-0.6</v>
      </c>
      <c r="AE26" s="8">
        <f t="shared" si="11"/>
        <v>-0.6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-0.6</v>
      </c>
      <c r="AL26" s="8">
        <f t="shared" si="31"/>
        <v>-6.0000000000000009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-6.0000000000000009</v>
      </c>
      <c r="AT26" s="8">
        <v>0</v>
      </c>
      <c r="AU26" s="8">
        <v>0</v>
      </c>
      <c r="AW26" s="178">
        <v>-0.6</v>
      </c>
      <c r="AX26" s="178">
        <v>0</v>
      </c>
      <c r="AY26" s="178">
        <v>0</v>
      </c>
      <c r="AZ26" s="178">
        <v>0</v>
      </c>
      <c r="BA26" s="178">
        <v>0</v>
      </c>
      <c r="BB26" s="178">
        <v>0</v>
      </c>
      <c r="BC26" s="8">
        <f t="shared" si="19"/>
        <v>-0.6</v>
      </c>
      <c r="BD26" s="178">
        <v>-0.6</v>
      </c>
      <c r="BE26" s="178">
        <v>0</v>
      </c>
      <c r="BF26" s="178">
        <v>0</v>
      </c>
      <c r="BG26" s="178">
        <v>0</v>
      </c>
      <c r="BH26" s="178">
        <v>0</v>
      </c>
      <c r="BI26" s="178">
        <v>0</v>
      </c>
      <c r="BJ26" s="8">
        <f t="shared" si="20"/>
        <v>-0.6</v>
      </c>
      <c r="BL26" s="8">
        <f t="shared" si="21"/>
        <v>0</v>
      </c>
      <c r="BM26" s="8">
        <f t="shared" si="22"/>
        <v>0</v>
      </c>
      <c r="BN26" s="8">
        <f t="shared" si="23"/>
        <v>-0.6</v>
      </c>
      <c r="BO26" s="8">
        <f t="shared" si="24"/>
        <v>-0.6</v>
      </c>
      <c r="BP26" s="140">
        <f t="shared" si="25"/>
        <v>0.6</v>
      </c>
      <c r="BQ26" s="140">
        <f t="shared" si="26"/>
        <v>0.6</v>
      </c>
    </row>
    <row r="27" spans="1:69">
      <c r="A27" s="8" t="s">
        <v>69</v>
      </c>
      <c r="B27" s="15">
        <f>'[3]27'!B29</f>
        <v>320</v>
      </c>
      <c r="C27" s="16">
        <f>'[3]27'!C29</f>
        <v>0</v>
      </c>
      <c r="D27" s="16">
        <f>'[3]27'!D29</f>
        <v>0</v>
      </c>
      <c r="E27" s="16">
        <f>'[3]27'!E29</f>
        <v>0</v>
      </c>
      <c r="F27" s="16">
        <f>'[3]27'!F29</f>
        <v>980</v>
      </c>
      <c r="G27" s="16">
        <f>'[3]27'!G29</f>
        <v>0</v>
      </c>
      <c r="H27" s="17">
        <f t="shared" si="27"/>
        <v>1300</v>
      </c>
      <c r="I27" s="15">
        <f>'[3]27'!J29</f>
        <v>-7.2</v>
      </c>
      <c r="J27" s="16">
        <f>'[3]27'!K29</f>
        <v>0</v>
      </c>
      <c r="K27" s="16">
        <f>'[3]27'!L29</f>
        <v>0</v>
      </c>
      <c r="L27" s="16">
        <f>'[3]27'!M29</f>
        <v>0</v>
      </c>
      <c r="M27" s="16">
        <f>'[3]27'!N29</f>
        <v>0</v>
      </c>
      <c r="N27" s="16">
        <f>'[3]27'!O29</f>
        <v>0</v>
      </c>
      <c r="O27" s="17">
        <f t="shared" si="28"/>
        <v>-7.2</v>
      </c>
      <c r="P27" s="18">
        <f>frq!C27</f>
        <v>1</v>
      </c>
      <c r="Q27" s="15">
        <f t="shared" si="29"/>
        <v>-7.2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-7.2</v>
      </c>
      <c r="X27" s="8">
        <f t="shared" si="4"/>
        <v>-0.6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-0.6</v>
      </c>
      <c r="AE27" s="8">
        <f t="shared" si="11"/>
        <v>-0.6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-0.6</v>
      </c>
      <c r="AL27" s="8">
        <f t="shared" si="31"/>
        <v>-6.0000000000000009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-6.0000000000000009</v>
      </c>
      <c r="AT27" s="8">
        <v>0</v>
      </c>
      <c r="AU27" s="8">
        <v>0</v>
      </c>
      <c r="AW27" s="178">
        <v>-0.6</v>
      </c>
      <c r="AX27" s="178">
        <v>0</v>
      </c>
      <c r="AY27" s="178">
        <v>0</v>
      </c>
      <c r="AZ27" s="178">
        <v>0</v>
      </c>
      <c r="BA27" s="178">
        <v>0</v>
      </c>
      <c r="BB27" s="178">
        <v>0</v>
      </c>
      <c r="BC27" s="8">
        <f t="shared" si="19"/>
        <v>-0.6</v>
      </c>
      <c r="BD27" s="178">
        <v>-0.6</v>
      </c>
      <c r="BE27" s="178">
        <v>0</v>
      </c>
      <c r="BF27" s="178">
        <v>0</v>
      </c>
      <c r="BG27" s="178">
        <v>0</v>
      </c>
      <c r="BH27" s="178">
        <v>0</v>
      </c>
      <c r="BI27" s="178">
        <v>0</v>
      </c>
      <c r="BJ27" s="8">
        <f t="shared" si="20"/>
        <v>-0.6</v>
      </c>
      <c r="BL27" s="8">
        <f t="shared" si="21"/>
        <v>0</v>
      </c>
      <c r="BM27" s="8">
        <f t="shared" si="22"/>
        <v>0</v>
      </c>
      <c r="BN27" s="8">
        <f t="shared" si="23"/>
        <v>-0.6</v>
      </c>
      <c r="BO27" s="8">
        <f t="shared" si="24"/>
        <v>-0.6</v>
      </c>
      <c r="BP27" s="140">
        <f t="shared" si="25"/>
        <v>0.6</v>
      </c>
      <c r="BQ27" s="140">
        <f t="shared" si="26"/>
        <v>0.6</v>
      </c>
    </row>
    <row r="28" spans="1:69">
      <c r="A28" s="8" t="s">
        <v>70</v>
      </c>
      <c r="B28" s="15">
        <f>'[3]27'!B30</f>
        <v>320</v>
      </c>
      <c r="C28" s="16">
        <f>'[3]27'!C30</f>
        <v>0</v>
      </c>
      <c r="D28" s="16">
        <f>'[3]27'!D30</f>
        <v>0</v>
      </c>
      <c r="E28" s="16">
        <f>'[3]27'!E30</f>
        <v>0</v>
      </c>
      <c r="F28" s="16">
        <f>'[3]27'!F30</f>
        <v>980</v>
      </c>
      <c r="G28" s="16">
        <f>'[3]27'!G30</f>
        <v>0</v>
      </c>
      <c r="H28" s="17">
        <f t="shared" si="27"/>
        <v>1300</v>
      </c>
      <c r="I28" s="15">
        <f>'[3]27'!J30</f>
        <v>-7.2</v>
      </c>
      <c r="J28" s="16">
        <f>'[3]27'!K30</f>
        <v>0</v>
      </c>
      <c r="K28" s="16">
        <f>'[3]27'!L30</f>
        <v>0</v>
      </c>
      <c r="L28" s="16">
        <f>'[3]27'!M30</f>
        <v>0</v>
      </c>
      <c r="M28" s="16">
        <f>'[3]27'!N30</f>
        <v>0</v>
      </c>
      <c r="N28" s="16">
        <f>'[3]27'!O30</f>
        <v>0</v>
      </c>
      <c r="O28" s="17">
        <f t="shared" si="28"/>
        <v>-7.2</v>
      </c>
      <c r="P28" s="18">
        <f>frq!C28</f>
        <v>1</v>
      </c>
      <c r="Q28" s="15">
        <f t="shared" si="29"/>
        <v>-7.2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-7.2</v>
      </c>
      <c r="X28" s="8">
        <f t="shared" si="4"/>
        <v>-0.6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-0.6</v>
      </c>
      <c r="AE28" s="8">
        <f t="shared" si="11"/>
        <v>-0.6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-0.6</v>
      </c>
      <c r="AL28" s="8">
        <f t="shared" si="31"/>
        <v>-6.0000000000000009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-6.0000000000000009</v>
      </c>
      <c r="AT28" s="8">
        <v>0</v>
      </c>
      <c r="AU28" s="8">
        <v>0</v>
      </c>
      <c r="AW28" s="178">
        <v>-0.6</v>
      </c>
      <c r="AX28" s="178">
        <v>0</v>
      </c>
      <c r="AY28" s="178">
        <v>0</v>
      </c>
      <c r="AZ28" s="178">
        <v>0</v>
      </c>
      <c r="BA28" s="178">
        <v>0</v>
      </c>
      <c r="BB28" s="178">
        <v>0</v>
      </c>
      <c r="BC28" s="8">
        <f t="shared" si="19"/>
        <v>-0.6</v>
      </c>
      <c r="BD28" s="178">
        <v>-0.6</v>
      </c>
      <c r="BE28" s="178">
        <v>0</v>
      </c>
      <c r="BF28" s="178">
        <v>0</v>
      </c>
      <c r="BG28" s="178">
        <v>0</v>
      </c>
      <c r="BH28" s="178">
        <v>0</v>
      </c>
      <c r="BI28" s="178">
        <v>0</v>
      </c>
      <c r="BJ28" s="8">
        <f t="shared" si="20"/>
        <v>-0.6</v>
      </c>
      <c r="BL28" s="8">
        <f t="shared" si="21"/>
        <v>0</v>
      </c>
      <c r="BM28" s="8">
        <f t="shared" si="22"/>
        <v>0</v>
      </c>
      <c r="BN28" s="8">
        <f t="shared" si="23"/>
        <v>-0.6</v>
      </c>
      <c r="BO28" s="8">
        <f t="shared" si="24"/>
        <v>-0.6</v>
      </c>
      <c r="BP28" s="140">
        <f t="shared" si="25"/>
        <v>0.6</v>
      </c>
      <c r="BQ28" s="140">
        <f t="shared" si="26"/>
        <v>0.6</v>
      </c>
    </row>
    <row r="29" spans="1:69">
      <c r="A29" s="8" t="s">
        <v>71</v>
      </c>
      <c r="B29" s="15">
        <f>'[3]27'!B31</f>
        <v>320</v>
      </c>
      <c r="C29" s="16">
        <f>'[3]27'!C31</f>
        <v>0</v>
      </c>
      <c r="D29" s="16">
        <f>'[3]27'!D31</f>
        <v>0</v>
      </c>
      <c r="E29" s="16">
        <f>'[3]27'!E31</f>
        <v>0</v>
      </c>
      <c r="F29" s="16">
        <f>'[3]27'!F31</f>
        <v>980</v>
      </c>
      <c r="G29" s="16">
        <f>'[3]27'!G31</f>
        <v>0</v>
      </c>
      <c r="H29" s="17">
        <f t="shared" si="27"/>
        <v>1300</v>
      </c>
      <c r="I29" s="15">
        <f>'[3]27'!J31</f>
        <v>-7.2</v>
      </c>
      <c r="J29" s="16">
        <f>'[3]27'!K31</f>
        <v>0</v>
      </c>
      <c r="K29" s="16">
        <f>'[3]27'!L31</f>
        <v>0</v>
      </c>
      <c r="L29" s="16">
        <f>'[3]27'!M31</f>
        <v>0</v>
      </c>
      <c r="M29" s="16">
        <f>'[3]27'!N31</f>
        <v>0</v>
      </c>
      <c r="N29" s="16">
        <f>'[3]27'!O31</f>
        <v>0</v>
      </c>
      <c r="O29" s="17">
        <f t="shared" si="28"/>
        <v>-7.2</v>
      </c>
      <c r="P29" s="18">
        <f>frq!C29</f>
        <v>1</v>
      </c>
      <c r="Q29" s="15">
        <f t="shared" si="29"/>
        <v>-7.2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-7.2</v>
      </c>
      <c r="X29" s="8">
        <f t="shared" si="4"/>
        <v>-0.6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-0.6</v>
      </c>
      <c r="AE29" s="8">
        <f t="shared" si="11"/>
        <v>-0.6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-0.6</v>
      </c>
      <c r="AL29" s="8">
        <f t="shared" si="31"/>
        <v>-6.0000000000000009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-6.0000000000000009</v>
      </c>
      <c r="AT29" s="8">
        <v>0</v>
      </c>
      <c r="AU29" s="8">
        <v>0</v>
      </c>
      <c r="AW29" s="178">
        <v>-0.6</v>
      </c>
      <c r="AX29" s="178">
        <v>0</v>
      </c>
      <c r="AY29" s="178">
        <v>0</v>
      </c>
      <c r="AZ29" s="178">
        <v>0</v>
      </c>
      <c r="BA29" s="178">
        <v>0</v>
      </c>
      <c r="BB29" s="178">
        <v>0</v>
      </c>
      <c r="BC29" s="8">
        <f t="shared" si="19"/>
        <v>-0.6</v>
      </c>
      <c r="BD29" s="178">
        <v>-0.6</v>
      </c>
      <c r="BE29" s="178">
        <v>0</v>
      </c>
      <c r="BF29" s="178">
        <v>0</v>
      </c>
      <c r="BG29" s="178">
        <v>0</v>
      </c>
      <c r="BH29" s="178">
        <v>0</v>
      </c>
      <c r="BI29" s="178">
        <v>0</v>
      </c>
      <c r="BJ29" s="8">
        <f t="shared" si="20"/>
        <v>-0.6</v>
      </c>
      <c r="BL29" s="8">
        <f t="shared" si="21"/>
        <v>0</v>
      </c>
      <c r="BM29" s="8">
        <f t="shared" si="22"/>
        <v>0</v>
      </c>
      <c r="BN29" s="8">
        <f t="shared" si="23"/>
        <v>-0.6</v>
      </c>
      <c r="BO29" s="8">
        <f t="shared" si="24"/>
        <v>-0.6</v>
      </c>
      <c r="BP29" s="140">
        <f t="shared" si="25"/>
        <v>0.6</v>
      </c>
      <c r="BQ29" s="140">
        <f t="shared" si="26"/>
        <v>0.6</v>
      </c>
    </row>
    <row r="30" spans="1:69">
      <c r="A30" s="8" t="s">
        <v>72</v>
      </c>
      <c r="B30" s="15">
        <f>'[3]27'!B32</f>
        <v>320</v>
      </c>
      <c r="C30" s="16">
        <f>'[3]27'!C32</f>
        <v>0</v>
      </c>
      <c r="D30" s="16">
        <f>'[3]27'!D32</f>
        <v>0</v>
      </c>
      <c r="E30" s="16">
        <f>'[3]27'!E32</f>
        <v>0</v>
      </c>
      <c r="F30" s="16">
        <f>'[3]27'!F32</f>
        <v>980</v>
      </c>
      <c r="G30" s="16">
        <f>'[3]27'!G32</f>
        <v>0</v>
      </c>
      <c r="H30" s="17">
        <f t="shared" si="27"/>
        <v>1300</v>
      </c>
      <c r="I30" s="15">
        <f>'[3]27'!J32</f>
        <v>-7.2</v>
      </c>
      <c r="J30" s="16">
        <f>'[3]27'!K32</f>
        <v>0</v>
      </c>
      <c r="K30" s="16">
        <f>'[3]27'!L32</f>
        <v>0</v>
      </c>
      <c r="L30" s="16">
        <f>'[3]27'!M32</f>
        <v>0</v>
      </c>
      <c r="M30" s="16">
        <f>'[3]27'!N32</f>
        <v>0</v>
      </c>
      <c r="N30" s="16">
        <f>'[3]27'!O32</f>
        <v>0</v>
      </c>
      <c r="O30" s="17">
        <f t="shared" si="28"/>
        <v>-7.2</v>
      </c>
      <c r="P30" s="18">
        <f>frq!C30</f>
        <v>1</v>
      </c>
      <c r="Q30" s="15">
        <f t="shared" si="29"/>
        <v>-7.2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-7.2</v>
      </c>
      <c r="X30" s="8">
        <f t="shared" si="4"/>
        <v>-0.6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-0.6</v>
      </c>
      <c r="AE30" s="8">
        <f t="shared" si="11"/>
        <v>-0.6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-0.6</v>
      </c>
      <c r="AL30" s="8">
        <f t="shared" si="31"/>
        <v>-6.0000000000000009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-6.0000000000000009</v>
      </c>
      <c r="AT30" s="8">
        <v>0</v>
      </c>
      <c r="AU30" s="8">
        <v>0</v>
      </c>
      <c r="AW30" s="178">
        <v>-0.6</v>
      </c>
      <c r="AX30" s="178">
        <v>0</v>
      </c>
      <c r="AY30" s="178">
        <v>0</v>
      </c>
      <c r="AZ30" s="178">
        <v>0</v>
      </c>
      <c r="BA30" s="178">
        <v>0</v>
      </c>
      <c r="BB30" s="178">
        <v>0</v>
      </c>
      <c r="BC30" s="8">
        <f t="shared" si="19"/>
        <v>-0.6</v>
      </c>
      <c r="BD30" s="178">
        <v>-0.6</v>
      </c>
      <c r="BE30" s="178">
        <v>0</v>
      </c>
      <c r="BF30" s="178">
        <v>0</v>
      </c>
      <c r="BG30" s="178">
        <v>0</v>
      </c>
      <c r="BH30" s="178">
        <v>0</v>
      </c>
      <c r="BI30" s="178">
        <v>0</v>
      </c>
      <c r="BJ30" s="8">
        <f t="shared" si="20"/>
        <v>-0.6</v>
      </c>
      <c r="BL30" s="8">
        <f t="shared" si="21"/>
        <v>0</v>
      </c>
      <c r="BM30" s="8">
        <f t="shared" si="22"/>
        <v>0</v>
      </c>
      <c r="BN30" s="8">
        <f t="shared" si="23"/>
        <v>-0.6</v>
      </c>
      <c r="BO30" s="8">
        <f t="shared" si="24"/>
        <v>-0.6</v>
      </c>
      <c r="BP30" s="140">
        <f t="shared" si="25"/>
        <v>0.6</v>
      </c>
      <c r="BQ30" s="140">
        <f t="shared" si="26"/>
        <v>0.6</v>
      </c>
    </row>
    <row r="31" spans="1:69">
      <c r="A31" s="8" t="s">
        <v>73</v>
      </c>
      <c r="B31" s="15">
        <f>'[3]27'!B33</f>
        <v>320</v>
      </c>
      <c r="C31" s="16">
        <f>'[3]27'!C33</f>
        <v>0</v>
      </c>
      <c r="D31" s="16">
        <f>'[3]27'!D33</f>
        <v>0</v>
      </c>
      <c r="E31" s="16">
        <f>'[3]27'!E33</f>
        <v>0</v>
      </c>
      <c r="F31" s="16">
        <f>'[3]27'!F33</f>
        <v>980</v>
      </c>
      <c r="G31" s="16">
        <f>'[3]27'!G33</f>
        <v>0</v>
      </c>
      <c r="H31" s="17">
        <f t="shared" si="27"/>
        <v>1300</v>
      </c>
      <c r="I31" s="15">
        <f>'[3]27'!J33</f>
        <v>-7.2</v>
      </c>
      <c r="J31" s="16">
        <f>'[3]27'!K33</f>
        <v>0</v>
      </c>
      <c r="K31" s="16">
        <f>'[3]27'!L33</f>
        <v>0</v>
      </c>
      <c r="L31" s="16">
        <f>'[3]27'!M33</f>
        <v>0</v>
      </c>
      <c r="M31" s="16">
        <f>'[3]27'!N33</f>
        <v>0</v>
      </c>
      <c r="N31" s="16">
        <f>'[3]27'!O33</f>
        <v>0</v>
      </c>
      <c r="O31" s="17">
        <f t="shared" si="28"/>
        <v>-7.2</v>
      </c>
      <c r="P31" s="18">
        <f>frq!C31</f>
        <v>1</v>
      </c>
      <c r="Q31" s="15">
        <f t="shared" si="29"/>
        <v>-7.2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-7.2</v>
      </c>
      <c r="X31" s="8">
        <f t="shared" si="4"/>
        <v>-0.6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-0.6</v>
      </c>
      <c r="AE31" s="8">
        <f t="shared" si="11"/>
        <v>-0.6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-0.6</v>
      </c>
      <c r="AL31" s="8">
        <f t="shared" si="31"/>
        <v>-6.0000000000000009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-6.0000000000000009</v>
      </c>
      <c r="AT31" s="8">
        <v>0</v>
      </c>
      <c r="AU31" s="8">
        <v>0</v>
      </c>
      <c r="AW31" s="178">
        <v>-0.6</v>
      </c>
      <c r="AX31" s="178">
        <v>0</v>
      </c>
      <c r="AY31" s="178">
        <v>0</v>
      </c>
      <c r="AZ31" s="178">
        <v>0</v>
      </c>
      <c r="BA31" s="178">
        <v>0</v>
      </c>
      <c r="BB31" s="178">
        <v>0</v>
      </c>
      <c r="BC31" s="8">
        <f t="shared" si="19"/>
        <v>-0.6</v>
      </c>
      <c r="BD31" s="178">
        <v>-0.6</v>
      </c>
      <c r="BE31" s="178">
        <v>0</v>
      </c>
      <c r="BF31" s="178">
        <v>0</v>
      </c>
      <c r="BG31" s="178">
        <v>0</v>
      </c>
      <c r="BH31" s="178">
        <v>0</v>
      </c>
      <c r="BI31" s="178">
        <v>0</v>
      </c>
      <c r="BJ31" s="8">
        <f t="shared" si="20"/>
        <v>-0.6</v>
      </c>
      <c r="BL31" s="8">
        <f t="shared" si="21"/>
        <v>0</v>
      </c>
      <c r="BM31" s="8">
        <f t="shared" si="22"/>
        <v>0</v>
      </c>
      <c r="BN31" s="8">
        <f t="shared" si="23"/>
        <v>-0.6</v>
      </c>
      <c r="BO31" s="8">
        <f t="shared" si="24"/>
        <v>-0.6</v>
      </c>
      <c r="BP31" s="140">
        <f t="shared" si="25"/>
        <v>0.6</v>
      </c>
      <c r="BQ31" s="140">
        <f t="shared" si="26"/>
        <v>0.6</v>
      </c>
    </row>
    <row r="32" spans="1:69">
      <c r="A32" s="8" t="s">
        <v>74</v>
      </c>
      <c r="B32" s="15">
        <f>'[3]27'!B34</f>
        <v>320</v>
      </c>
      <c r="C32" s="16">
        <f>'[3]27'!C34</f>
        <v>0</v>
      </c>
      <c r="D32" s="16">
        <f>'[3]27'!D34</f>
        <v>0</v>
      </c>
      <c r="E32" s="16">
        <f>'[3]27'!E34</f>
        <v>0</v>
      </c>
      <c r="F32" s="16">
        <f>'[3]27'!F34</f>
        <v>980</v>
      </c>
      <c r="G32" s="16">
        <f>'[3]27'!G34</f>
        <v>0</v>
      </c>
      <c r="H32" s="17">
        <f t="shared" si="27"/>
        <v>1300</v>
      </c>
      <c r="I32" s="15">
        <f>'[3]27'!J34</f>
        <v>-7.2</v>
      </c>
      <c r="J32" s="16">
        <f>'[3]27'!K34</f>
        <v>0</v>
      </c>
      <c r="K32" s="16">
        <f>'[3]27'!L34</f>
        <v>0</v>
      </c>
      <c r="L32" s="16">
        <f>'[3]27'!M34</f>
        <v>0</v>
      </c>
      <c r="M32" s="16">
        <f>'[3]27'!N34</f>
        <v>0</v>
      </c>
      <c r="N32" s="16">
        <f>'[3]27'!O34</f>
        <v>0</v>
      </c>
      <c r="O32" s="17">
        <f t="shared" si="28"/>
        <v>-7.2</v>
      </c>
      <c r="P32" s="18">
        <f>frq!C32</f>
        <v>1</v>
      </c>
      <c r="Q32" s="15">
        <f t="shared" si="29"/>
        <v>-7.2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-7.2</v>
      </c>
      <c r="X32" s="8">
        <f t="shared" si="4"/>
        <v>-0.6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-0.6</v>
      </c>
      <c r="AE32" s="8">
        <f t="shared" si="11"/>
        <v>-0.6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-0.6</v>
      </c>
      <c r="AL32" s="8">
        <f t="shared" si="31"/>
        <v>-6.0000000000000009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-6.0000000000000009</v>
      </c>
      <c r="AT32" s="8">
        <v>0</v>
      </c>
      <c r="AU32" s="8">
        <v>0</v>
      </c>
      <c r="AW32" s="178">
        <v>-0.6</v>
      </c>
      <c r="AX32" s="178">
        <v>0</v>
      </c>
      <c r="AY32" s="178">
        <v>0</v>
      </c>
      <c r="AZ32" s="178">
        <v>0</v>
      </c>
      <c r="BA32" s="178">
        <v>0</v>
      </c>
      <c r="BB32" s="178">
        <v>0</v>
      </c>
      <c r="BC32" s="8">
        <f t="shared" si="19"/>
        <v>-0.6</v>
      </c>
      <c r="BD32" s="178">
        <v>-0.6</v>
      </c>
      <c r="BE32" s="178">
        <v>0</v>
      </c>
      <c r="BF32" s="178">
        <v>0</v>
      </c>
      <c r="BG32" s="178">
        <v>0</v>
      </c>
      <c r="BH32" s="178">
        <v>0</v>
      </c>
      <c r="BI32" s="178">
        <v>0</v>
      </c>
      <c r="BJ32" s="8">
        <f t="shared" si="20"/>
        <v>-0.6</v>
      </c>
      <c r="BL32" s="8">
        <f t="shared" si="21"/>
        <v>0</v>
      </c>
      <c r="BM32" s="8">
        <f t="shared" si="22"/>
        <v>0</v>
      </c>
      <c r="BN32" s="8">
        <f t="shared" si="23"/>
        <v>-0.6</v>
      </c>
      <c r="BO32" s="8">
        <f t="shared" si="24"/>
        <v>-0.6</v>
      </c>
      <c r="BP32" s="140">
        <f t="shared" si="25"/>
        <v>0.6</v>
      </c>
      <c r="BQ32" s="140">
        <f t="shared" si="26"/>
        <v>0.6</v>
      </c>
    </row>
    <row r="33" spans="1:69">
      <c r="A33" s="8" t="s">
        <v>75</v>
      </c>
      <c r="B33" s="15">
        <f>'[3]27'!B35</f>
        <v>320</v>
      </c>
      <c r="C33" s="16">
        <f>'[3]27'!C35</f>
        <v>0</v>
      </c>
      <c r="D33" s="16">
        <f>'[3]27'!D35</f>
        <v>0</v>
      </c>
      <c r="E33" s="16">
        <f>'[3]27'!E35</f>
        <v>0</v>
      </c>
      <c r="F33" s="16">
        <f>'[3]27'!F35</f>
        <v>980</v>
      </c>
      <c r="G33" s="16">
        <f>'[3]27'!G35</f>
        <v>0</v>
      </c>
      <c r="H33" s="17">
        <f t="shared" si="27"/>
        <v>1300</v>
      </c>
      <c r="I33" s="15">
        <f>'[3]27'!J35</f>
        <v>-7.2</v>
      </c>
      <c r="J33" s="16">
        <f>'[3]27'!K35</f>
        <v>0</v>
      </c>
      <c r="K33" s="16">
        <f>'[3]27'!L35</f>
        <v>0</v>
      </c>
      <c r="L33" s="16">
        <f>'[3]27'!M35</f>
        <v>0</v>
      </c>
      <c r="M33" s="16">
        <f>'[3]27'!N35</f>
        <v>0</v>
      </c>
      <c r="N33" s="16">
        <f>'[3]27'!O35</f>
        <v>0</v>
      </c>
      <c r="O33" s="17">
        <f t="shared" si="28"/>
        <v>-7.2</v>
      </c>
      <c r="P33" s="18">
        <f>frq!C33</f>
        <v>1</v>
      </c>
      <c r="Q33" s="15">
        <f t="shared" si="29"/>
        <v>-7.2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-7.2</v>
      </c>
      <c r="X33" s="8">
        <f t="shared" si="4"/>
        <v>-0.6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-0.6</v>
      </c>
      <c r="AE33" s="8">
        <f t="shared" si="11"/>
        <v>-0.6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-0.6</v>
      </c>
      <c r="AL33" s="8">
        <f t="shared" si="31"/>
        <v>-6.0000000000000009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-6.0000000000000009</v>
      </c>
      <c r="AT33" s="8">
        <v>0</v>
      </c>
      <c r="AU33" s="8">
        <v>0</v>
      </c>
      <c r="AW33" s="178">
        <v>-0.6</v>
      </c>
      <c r="AX33" s="178">
        <v>0</v>
      </c>
      <c r="AY33" s="178">
        <v>0</v>
      </c>
      <c r="AZ33" s="178">
        <v>0</v>
      </c>
      <c r="BA33" s="178">
        <v>0</v>
      </c>
      <c r="BB33" s="178">
        <v>0</v>
      </c>
      <c r="BC33" s="8">
        <f t="shared" si="19"/>
        <v>-0.6</v>
      </c>
      <c r="BD33" s="178">
        <v>-0.6</v>
      </c>
      <c r="BE33" s="178">
        <v>0</v>
      </c>
      <c r="BF33" s="178">
        <v>0</v>
      </c>
      <c r="BG33" s="178">
        <v>0</v>
      </c>
      <c r="BH33" s="178">
        <v>0</v>
      </c>
      <c r="BI33" s="178">
        <v>0</v>
      </c>
      <c r="BJ33" s="8">
        <f t="shared" si="20"/>
        <v>-0.6</v>
      </c>
      <c r="BL33" s="8">
        <f t="shared" si="21"/>
        <v>0</v>
      </c>
      <c r="BM33" s="8">
        <f t="shared" si="22"/>
        <v>0</v>
      </c>
      <c r="BN33" s="8">
        <f t="shared" si="23"/>
        <v>-0.6</v>
      </c>
      <c r="BO33" s="8">
        <f t="shared" si="24"/>
        <v>-0.6</v>
      </c>
      <c r="BP33" s="140">
        <f t="shared" si="25"/>
        <v>0.6</v>
      </c>
      <c r="BQ33" s="140">
        <f t="shared" si="26"/>
        <v>0.6</v>
      </c>
    </row>
    <row r="34" spans="1:69">
      <c r="A34" s="8" t="s">
        <v>76</v>
      </c>
      <c r="B34" s="15">
        <f>'[3]27'!B36</f>
        <v>320</v>
      </c>
      <c r="C34" s="16">
        <f>'[3]27'!C36</f>
        <v>0</v>
      </c>
      <c r="D34" s="16">
        <f>'[3]27'!D36</f>
        <v>0</v>
      </c>
      <c r="E34" s="16">
        <f>'[3]27'!E36</f>
        <v>0</v>
      </c>
      <c r="F34" s="16">
        <f>'[3]27'!F36</f>
        <v>980</v>
      </c>
      <c r="G34" s="16">
        <f>'[3]27'!G36</f>
        <v>0</v>
      </c>
      <c r="H34" s="17">
        <f t="shared" si="27"/>
        <v>1300</v>
      </c>
      <c r="I34" s="15">
        <f>'[3]27'!J36</f>
        <v>-7.2</v>
      </c>
      <c r="J34" s="16">
        <f>'[3]27'!K36</f>
        <v>0</v>
      </c>
      <c r="K34" s="16">
        <f>'[3]27'!L36</f>
        <v>0</v>
      </c>
      <c r="L34" s="16">
        <f>'[3]27'!M36</f>
        <v>0</v>
      </c>
      <c r="M34" s="16">
        <f>'[3]27'!N36</f>
        <v>0</v>
      </c>
      <c r="N34" s="16">
        <f>'[3]27'!O36</f>
        <v>0</v>
      </c>
      <c r="O34" s="17">
        <f t="shared" si="28"/>
        <v>-7.2</v>
      </c>
      <c r="P34" s="18">
        <f>frq!C34</f>
        <v>1</v>
      </c>
      <c r="Q34" s="15">
        <f t="shared" si="29"/>
        <v>-7.2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-7.2</v>
      </c>
      <c r="X34" s="8">
        <f t="shared" si="4"/>
        <v>-0.6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-0.6</v>
      </c>
      <c r="AE34" s="8">
        <f t="shared" si="11"/>
        <v>-0.6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-0.6</v>
      </c>
      <c r="AL34" s="8">
        <f t="shared" si="31"/>
        <v>-6.0000000000000009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-6.0000000000000009</v>
      </c>
      <c r="AT34" s="8">
        <v>0</v>
      </c>
      <c r="AU34" s="8">
        <v>0</v>
      </c>
      <c r="AW34" s="178">
        <v>-0.6</v>
      </c>
      <c r="AX34" s="178">
        <v>0</v>
      </c>
      <c r="AY34" s="178">
        <v>0</v>
      </c>
      <c r="AZ34" s="178">
        <v>0</v>
      </c>
      <c r="BA34" s="178">
        <v>0</v>
      </c>
      <c r="BB34" s="178">
        <v>0</v>
      </c>
      <c r="BC34" s="8">
        <f t="shared" si="19"/>
        <v>-0.6</v>
      </c>
      <c r="BD34" s="178">
        <v>-0.6</v>
      </c>
      <c r="BE34" s="178">
        <v>0</v>
      </c>
      <c r="BF34" s="178">
        <v>0</v>
      </c>
      <c r="BG34" s="178">
        <v>0</v>
      </c>
      <c r="BH34" s="178">
        <v>0</v>
      </c>
      <c r="BI34" s="178">
        <v>0</v>
      </c>
      <c r="BJ34" s="8">
        <f t="shared" si="20"/>
        <v>-0.6</v>
      </c>
      <c r="BL34" s="8">
        <f t="shared" si="21"/>
        <v>0</v>
      </c>
      <c r="BM34" s="8">
        <f t="shared" si="22"/>
        <v>0</v>
      </c>
      <c r="BN34" s="8">
        <f t="shared" si="23"/>
        <v>-0.6</v>
      </c>
      <c r="BO34" s="8">
        <f t="shared" si="24"/>
        <v>-0.6</v>
      </c>
      <c r="BP34" s="140">
        <f t="shared" si="25"/>
        <v>0.6</v>
      </c>
      <c r="BQ34" s="140">
        <f t="shared" si="26"/>
        <v>0.6</v>
      </c>
    </row>
    <row r="35" spans="1:69">
      <c r="A35" s="8" t="s">
        <v>77</v>
      </c>
      <c r="B35" s="15">
        <f>'[3]27'!B37</f>
        <v>320</v>
      </c>
      <c r="C35" s="16">
        <f>'[3]27'!C37</f>
        <v>0</v>
      </c>
      <c r="D35" s="16">
        <f>'[3]27'!D37</f>
        <v>0</v>
      </c>
      <c r="E35" s="16">
        <f>'[3]27'!E37</f>
        <v>0</v>
      </c>
      <c r="F35" s="16">
        <f>'[3]27'!F37</f>
        <v>980</v>
      </c>
      <c r="G35" s="16">
        <f>'[3]27'!G37</f>
        <v>0</v>
      </c>
      <c r="H35" s="17">
        <f t="shared" si="27"/>
        <v>1300</v>
      </c>
      <c r="I35" s="15">
        <f>'[3]27'!J37</f>
        <v>-7.2</v>
      </c>
      <c r="J35" s="16">
        <f>'[3]27'!K37</f>
        <v>0</v>
      </c>
      <c r="K35" s="16">
        <f>'[3]27'!L37</f>
        <v>0</v>
      </c>
      <c r="L35" s="16">
        <f>'[3]27'!M37</f>
        <v>0</v>
      </c>
      <c r="M35" s="16">
        <f>'[3]27'!N37</f>
        <v>0</v>
      </c>
      <c r="N35" s="16">
        <f>'[3]27'!O37</f>
        <v>0</v>
      </c>
      <c r="O35" s="17">
        <f t="shared" si="28"/>
        <v>-7.2</v>
      </c>
      <c r="P35" s="18">
        <f>frq!C35</f>
        <v>1</v>
      </c>
      <c r="Q35" s="15">
        <f t="shared" si="29"/>
        <v>-7.2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-7.2</v>
      </c>
      <c r="X35" s="8">
        <f t="shared" si="4"/>
        <v>-0.6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-0.6</v>
      </c>
      <c r="AE35" s="8">
        <f t="shared" si="11"/>
        <v>-0.6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-0.6</v>
      </c>
      <c r="AL35" s="8">
        <f t="shared" si="31"/>
        <v>-6.0000000000000009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-6.0000000000000009</v>
      </c>
      <c r="AT35" s="8">
        <v>0</v>
      </c>
      <c r="AU35" s="8">
        <v>0</v>
      </c>
      <c r="AW35" s="178">
        <v>-0.6</v>
      </c>
      <c r="AX35" s="178">
        <v>0</v>
      </c>
      <c r="AY35" s="178">
        <v>0</v>
      </c>
      <c r="AZ35" s="178">
        <v>0</v>
      </c>
      <c r="BA35" s="178">
        <v>0</v>
      </c>
      <c r="BB35" s="178">
        <v>0</v>
      </c>
      <c r="BC35" s="8">
        <f t="shared" si="19"/>
        <v>-0.6</v>
      </c>
      <c r="BD35" s="178">
        <v>-0.6</v>
      </c>
      <c r="BE35" s="178">
        <v>0</v>
      </c>
      <c r="BF35" s="178">
        <v>0</v>
      </c>
      <c r="BG35" s="178">
        <v>0</v>
      </c>
      <c r="BH35" s="178">
        <v>0</v>
      </c>
      <c r="BI35" s="178">
        <v>0</v>
      </c>
      <c r="BJ35" s="8">
        <f t="shared" si="20"/>
        <v>-0.6</v>
      </c>
      <c r="BL35" s="8">
        <f t="shared" si="21"/>
        <v>0</v>
      </c>
      <c r="BM35" s="8">
        <f t="shared" si="22"/>
        <v>0</v>
      </c>
      <c r="BN35" s="8">
        <f t="shared" si="23"/>
        <v>-0.6</v>
      </c>
      <c r="BO35" s="8">
        <f t="shared" si="24"/>
        <v>-0.6</v>
      </c>
      <c r="BP35" s="140">
        <f t="shared" si="25"/>
        <v>0.6</v>
      </c>
      <c r="BQ35" s="140">
        <f t="shared" si="26"/>
        <v>0.6</v>
      </c>
    </row>
    <row r="36" spans="1:69">
      <c r="A36" s="8" t="s">
        <v>78</v>
      </c>
      <c r="B36" s="15">
        <f>'[3]27'!B38</f>
        <v>320</v>
      </c>
      <c r="C36" s="16">
        <f>'[3]27'!C38</f>
        <v>0</v>
      </c>
      <c r="D36" s="16">
        <f>'[3]27'!D38</f>
        <v>0</v>
      </c>
      <c r="E36" s="16">
        <f>'[3]27'!E38</f>
        <v>0</v>
      </c>
      <c r="F36" s="16">
        <f>'[3]27'!F38</f>
        <v>980</v>
      </c>
      <c r="G36" s="16">
        <f>'[3]27'!G38</f>
        <v>0</v>
      </c>
      <c r="H36" s="17">
        <f t="shared" si="27"/>
        <v>1300</v>
      </c>
      <c r="I36" s="15">
        <f>'[3]27'!J38</f>
        <v>-7.2</v>
      </c>
      <c r="J36" s="16">
        <f>'[3]27'!K38</f>
        <v>0</v>
      </c>
      <c r="K36" s="16">
        <f>'[3]27'!L38</f>
        <v>0</v>
      </c>
      <c r="L36" s="16">
        <f>'[3]27'!M38</f>
        <v>0</v>
      </c>
      <c r="M36" s="16">
        <f>'[3]27'!N38</f>
        <v>0</v>
      </c>
      <c r="N36" s="16">
        <f>'[3]27'!O38</f>
        <v>0</v>
      </c>
      <c r="O36" s="17">
        <f t="shared" si="28"/>
        <v>-7.2</v>
      </c>
      <c r="P36" s="18">
        <f>frq!C36</f>
        <v>1</v>
      </c>
      <c r="Q36" s="15">
        <f t="shared" si="29"/>
        <v>-7.2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-7.2</v>
      </c>
      <c r="X36" s="8">
        <f t="shared" si="4"/>
        <v>-0.6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-0.6</v>
      </c>
      <c r="AE36" s="8">
        <f t="shared" si="11"/>
        <v>-0.6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-0.6</v>
      </c>
      <c r="AL36" s="8">
        <f t="shared" si="31"/>
        <v>-6.0000000000000009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-6.0000000000000009</v>
      </c>
      <c r="AT36" s="8">
        <v>0</v>
      </c>
      <c r="AU36" s="8">
        <v>0</v>
      </c>
      <c r="AW36" s="178">
        <v>-0.6</v>
      </c>
      <c r="AX36" s="178">
        <v>0</v>
      </c>
      <c r="AY36" s="178">
        <v>0</v>
      </c>
      <c r="AZ36" s="178">
        <v>0</v>
      </c>
      <c r="BA36" s="178">
        <v>0</v>
      </c>
      <c r="BB36" s="178">
        <v>0</v>
      </c>
      <c r="BC36" s="8">
        <f t="shared" si="19"/>
        <v>-0.6</v>
      </c>
      <c r="BD36" s="178">
        <v>-0.6</v>
      </c>
      <c r="BE36" s="178">
        <v>0</v>
      </c>
      <c r="BF36" s="178">
        <v>0</v>
      </c>
      <c r="BG36" s="178">
        <v>0</v>
      </c>
      <c r="BH36" s="178">
        <v>0</v>
      </c>
      <c r="BI36" s="178">
        <v>0</v>
      </c>
      <c r="BJ36" s="8">
        <f t="shared" si="20"/>
        <v>-0.6</v>
      </c>
      <c r="BL36" s="8">
        <f t="shared" si="21"/>
        <v>0</v>
      </c>
      <c r="BM36" s="8">
        <f t="shared" si="22"/>
        <v>0</v>
      </c>
      <c r="BN36" s="8">
        <f t="shared" si="23"/>
        <v>-0.6</v>
      </c>
      <c r="BO36" s="8">
        <f t="shared" si="24"/>
        <v>-0.6</v>
      </c>
      <c r="BP36" s="140">
        <f t="shared" si="25"/>
        <v>0.6</v>
      </c>
      <c r="BQ36" s="140">
        <f t="shared" si="26"/>
        <v>0.6</v>
      </c>
    </row>
    <row r="37" spans="1:69">
      <c r="A37" s="8" t="s">
        <v>79</v>
      </c>
      <c r="B37" s="15">
        <f>'[3]27'!B39</f>
        <v>320</v>
      </c>
      <c r="C37" s="16">
        <f>'[3]27'!C39</f>
        <v>0</v>
      </c>
      <c r="D37" s="16">
        <f>'[3]27'!D39</f>
        <v>0</v>
      </c>
      <c r="E37" s="16">
        <f>'[3]27'!E39</f>
        <v>0</v>
      </c>
      <c r="F37" s="16">
        <f>'[3]27'!F39</f>
        <v>980</v>
      </c>
      <c r="G37" s="16">
        <f>'[3]27'!G39</f>
        <v>0</v>
      </c>
      <c r="H37" s="17">
        <f t="shared" si="27"/>
        <v>1300</v>
      </c>
      <c r="I37" s="15">
        <f>'[3]27'!J39</f>
        <v>-7.2</v>
      </c>
      <c r="J37" s="16">
        <f>'[3]27'!K39</f>
        <v>0</v>
      </c>
      <c r="K37" s="16">
        <f>'[3]27'!L39</f>
        <v>0</v>
      </c>
      <c r="L37" s="16">
        <f>'[3]27'!M39</f>
        <v>0</v>
      </c>
      <c r="M37" s="16">
        <f>'[3]27'!N39</f>
        <v>0</v>
      </c>
      <c r="N37" s="16">
        <f>'[3]27'!O39</f>
        <v>0</v>
      </c>
      <c r="O37" s="17">
        <f t="shared" si="28"/>
        <v>-7.2</v>
      </c>
      <c r="P37" s="18">
        <f>frq!C37</f>
        <v>1</v>
      </c>
      <c r="Q37" s="15">
        <f t="shared" si="29"/>
        <v>-7.2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-7.2</v>
      </c>
      <c r="X37" s="8">
        <f t="shared" si="4"/>
        <v>-0.6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-0.6</v>
      </c>
      <c r="AE37" s="8">
        <f t="shared" si="11"/>
        <v>-0.6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-0.6</v>
      </c>
      <c r="AL37" s="8">
        <f t="shared" si="31"/>
        <v>-6.0000000000000009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-6.0000000000000009</v>
      </c>
      <c r="AT37" s="8">
        <v>0</v>
      </c>
      <c r="AU37" s="8">
        <v>0</v>
      </c>
      <c r="AW37" s="178">
        <v>-0.6</v>
      </c>
      <c r="AX37" s="178">
        <v>0</v>
      </c>
      <c r="AY37" s="178">
        <v>0</v>
      </c>
      <c r="AZ37" s="178">
        <v>0</v>
      </c>
      <c r="BA37" s="178">
        <v>0</v>
      </c>
      <c r="BB37" s="178">
        <v>0</v>
      </c>
      <c r="BC37" s="8">
        <f t="shared" si="19"/>
        <v>-0.6</v>
      </c>
      <c r="BD37" s="178">
        <v>-0.6</v>
      </c>
      <c r="BE37" s="178">
        <v>0</v>
      </c>
      <c r="BF37" s="178">
        <v>0</v>
      </c>
      <c r="BG37" s="178">
        <v>0</v>
      </c>
      <c r="BH37" s="178">
        <v>0</v>
      </c>
      <c r="BI37" s="178">
        <v>0</v>
      </c>
      <c r="BJ37" s="8">
        <f t="shared" si="20"/>
        <v>-0.6</v>
      </c>
      <c r="BL37" s="8">
        <f t="shared" si="21"/>
        <v>0</v>
      </c>
      <c r="BM37" s="8">
        <f t="shared" si="22"/>
        <v>0</v>
      </c>
      <c r="BN37" s="8">
        <f t="shared" si="23"/>
        <v>-0.6</v>
      </c>
      <c r="BO37" s="8">
        <f t="shared" si="24"/>
        <v>-0.6</v>
      </c>
      <c r="BP37" s="140">
        <f t="shared" si="25"/>
        <v>0.6</v>
      </c>
      <c r="BQ37" s="140">
        <f t="shared" si="26"/>
        <v>0.6</v>
      </c>
    </row>
    <row r="38" spans="1:69">
      <c r="A38" s="8" t="s">
        <v>80</v>
      </c>
      <c r="B38" s="15">
        <f>'[3]27'!B40</f>
        <v>320</v>
      </c>
      <c r="C38" s="16">
        <f>'[3]27'!C40</f>
        <v>0</v>
      </c>
      <c r="D38" s="16">
        <f>'[3]27'!D40</f>
        <v>0</v>
      </c>
      <c r="E38" s="16">
        <f>'[3]27'!E40</f>
        <v>0</v>
      </c>
      <c r="F38" s="16">
        <f>'[3]27'!F40</f>
        <v>980</v>
      </c>
      <c r="G38" s="16">
        <f>'[3]27'!G40</f>
        <v>0</v>
      </c>
      <c r="H38" s="17">
        <f t="shared" si="27"/>
        <v>1300</v>
      </c>
      <c r="I38" s="15">
        <f>'[3]27'!J40</f>
        <v>-7.2</v>
      </c>
      <c r="J38" s="16">
        <f>'[3]27'!K40</f>
        <v>0</v>
      </c>
      <c r="K38" s="16">
        <f>'[3]27'!L40</f>
        <v>0</v>
      </c>
      <c r="L38" s="16">
        <f>'[3]27'!M40</f>
        <v>0</v>
      </c>
      <c r="M38" s="16">
        <f>'[3]27'!N40</f>
        <v>0</v>
      </c>
      <c r="N38" s="16">
        <f>'[3]27'!O40</f>
        <v>0</v>
      </c>
      <c r="O38" s="17">
        <f t="shared" si="28"/>
        <v>-7.2</v>
      </c>
      <c r="P38" s="18">
        <f>frq!C38</f>
        <v>1</v>
      </c>
      <c r="Q38" s="15">
        <f t="shared" si="29"/>
        <v>-7.2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-7.2</v>
      </c>
      <c r="X38" s="8">
        <f t="shared" si="4"/>
        <v>-0.6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-0.6</v>
      </c>
      <c r="AE38" s="8">
        <f t="shared" si="11"/>
        <v>-0.6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-0.6</v>
      </c>
      <c r="AL38" s="8">
        <f t="shared" si="31"/>
        <v>-6.0000000000000009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-6.0000000000000009</v>
      </c>
      <c r="AT38" s="8">
        <v>0</v>
      </c>
      <c r="AU38" s="8">
        <v>0</v>
      </c>
      <c r="AW38" s="178">
        <v>-0.6</v>
      </c>
      <c r="AX38" s="178">
        <v>0</v>
      </c>
      <c r="AY38" s="178">
        <v>0</v>
      </c>
      <c r="AZ38" s="178">
        <v>0</v>
      </c>
      <c r="BA38" s="178">
        <v>0</v>
      </c>
      <c r="BB38" s="178">
        <v>0</v>
      </c>
      <c r="BC38" s="8">
        <f t="shared" si="19"/>
        <v>-0.6</v>
      </c>
      <c r="BD38" s="178">
        <v>-0.6</v>
      </c>
      <c r="BE38" s="178">
        <v>0</v>
      </c>
      <c r="BF38" s="178">
        <v>0</v>
      </c>
      <c r="BG38" s="178">
        <v>0</v>
      </c>
      <c r="BH38" s="178">
        <v>0</v>
      </c>
      <c r="BI38" s="178">
        <v>0</v>
      </c>
      <c r="BJ38" s="8">
        <f t="shared" si="20"/>
        <v>-0.6</v>
      </c>
      <c r="BL38" s="8">
        <f t="shared" si="21"/>
        <v>0</v>
      </c>
      <c r="BM38" s="8">
        <f t="shared" si="22"/>
        <v>0</v>
      </c>
      <c r="BN38" s="8">
        <f t="shared" si="23"/>
        <v>-0.6</v>
      </c>
      <c r="BO38" s="8">
        <f t="shared" si="24"/>
        <v>-0.6</v>
      </c>
      <c r="BP38" s="140">
        <f t="shared" si="25"/>
        <v>0.6</v>
      </c>
      <c r="BQ38" s="140">
        <f t="shared" si="26"/>
        <v>0.6</v>
      </c>
    </row>
    <row r="39" spans="1:69">
      <c r="A39" s="8" t="s">
        <v>81</v>
      </c>
      <c r="B39" s="15">
        <f>'[3]27'!B41</f>
        <v>320</v>
      </c>
      <c r="C39" s="16">
        <f>'[3]27'!C41</f>
        <v>0</v>
      </c>
      <c r="D39" s="16">
        <f>'[3]27'!D41</f>
        <v>0</v>
      </c>
      <c r="E39" s="16">
        <f>'[3]27'!E41</f>
        <v>0</v>
      </c>
      <c r="F39" s="16">
        <f>'[3]27'!F41</f>
        <v>980</v>
      </c>
      <c r="G39" s="16">
        <f>'[3]27'!G41</f>
        <v>0</v>
      </c>
      <c r="H39" s="17">
        <f t="shared" si="27"/>
        <v>1300</v>
      </c>
      <c r="I39" s="15">
        <f>'[3]27'!J41</f>
        <v>-7.2</v>
      </c>
      <c r="J39" s="16">
        <f>'[3]27'!K41</f>
        <v>0</v>
      </c>
      <c r="K39" s="16">
        <f>'[3]27'!L41</f>
        <v>0</v>
      </c>
      <c r="L39" s="16">
        <f>'[3]27'!M41</f>
        <v>0</v>
      </c>
      <c r="M39" s="16">
        <f>'[3]27'!N41</f>
        <v>0</v>
      </c>
      <c r="N39" s="16">
        <f>'[3]27'!O41</f>
        <v>0</v>
      </c>
      <c r="O39" s="17">
        <f t="shared" si="28"/>
        <v>-7.2</v>
      </c>
      <c r="P39" s="18">
        <f>frq!C39</f>
        <v>1</v>
      </c>
      <c r="Q39" s="15">
        <f t="shared" si="29"/>
        <v>-7.2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-7.2</v>
      </c>
      <c r="X39" s="8">
        <f t="shared" si="4"/>
        <v>-0.6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-0.6</v>
      </c>
      <c r="AE39" s="8">
        <f t="shared" si="11"/>
        <v>-0.6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-0.6</v>
      </c>
      <c r="AL39" s="8">
        <f t="shared" si="31"/>
        <v>-6.0000000000000009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-6.0000000000000009</v>
      </c>
      <c r="AT39" s="8">
        <v>0</v>
      </c>
      <c r="AU39" s="8">
        <v>0</v>
      </c>
      <c r="AW39" s="178">
        <v>-0.6</v>
      </c>
      <c r="AX39" s="178">
        <v>0</v>
      </c>
      <c r="AY39" s="178">
        <v>0</v>
      </c>
      <c r="AZ39" s="178">
        <v>0</v>
      </c>
      <c r="BA39" s="178">
        <v>0</v>
      </c>
      <c r="BB39" s="178">
        <v>0</v>
      </c>
      <c r="BC39" s="8">
        <f t="shared" si="19"/>
        <v>-0.6</v>
      </c>
      <c r="BD39" s="178">
        <v>-0.6</v>
      </c>
      <c r="BE39" s="178">
        <v>0</v>
      </c>
      <c r="BF39" s="178">
        <v>0</v>
      </c>
      <c r="BG39" s="178">
        <v>0</v>
      </c>
      <c r="BH39" s="178">
        <v>0</v>
      </c>
      <c r="BI39" s="178">
        <v>0</v>
      </c>
      <c r="BJ39" s="8">
        <f t="shared" si="20"/>
        <v>-0.6</v>
      </c>
      <c r="BL39" s="8">
        <f t="shared" si="21"/>
        <v>0</v>
      </c>
      <c r="BM39" s="8">
        <f t="shared" si="22"/>
        <v>0</v>
      </c>
      <c r="BN39" s="8">
        <f t="shared" si="23"/>
        <v>-0.6</v>
      </c>
      <c r="BO39" s="8">
        <f t="shared" si="24"/>
        <v>-0.6</v>
      </c>
      <c r="BP39" s="140">
        <f t="shared" si="25"/>
        <v>0.6</v>
      </c>
      <c r="BQ39" s="140">
        <f t="shared" si="26"/>
        <v>0.6</v>
      </c>
    </row>
    <row r="40" spans="1:69">
      <c r="A40" s="8" t="s">
        <v>82</v>
      </c>
      <c r="B40" s="15">
        <f>'[3]27'!B42</f>
        <v>320</v>
      </c>
      <c r="C40" s="16">
        <f>'[3]27'!C42</f>
        <v>0</v>
      </c>
      <c r="D40" s="16">
        <f>'[3]27'!D42</f>
        <v>0</v>
      </c>
      <c r="E40" s="16">
        <f>'[3]27'!E42</f>
        <v>0</v>
      </c>
      <c r="F40" s="16">
        <f>'[3]27'!F42</f>
        <v>980</v>
      </c>
      <c r="G40" s="16">
        <f>'[3]27'!G42</f>
        <v>0</v>
      </c>
      <c r="H40" s="17">
        <f t="shared" si="27"/>
        <v>1300</v>
      </c>
      <c r="I40" s="15">
        <f>'[3]27'!J42</f>
        <v>-7.2</v>
      </c>
      <c r="J40" s="16">
        <f>'[3]27'!K42</f>
        <v>0</v>
      </c>
      <c r="K40" s="16">
        <f>'[3]27'!L42</f>
        <v>0</v>
      </c>
      <c r="L40" s="16">
        <f>'[3]27'!M42</f>
        <v>0</v>
      </c>
      <c r="M40" s="16">
        <f>'[3]27'!N42</f>
        <v>0</v>
      </c>
      <c r="N40" s="16">
        <f>'[3]27'!O42</f>
        <v>0</v>
      </c>
      <c r="O40" s="17">
        <f t="shared" si="28"/>
        <v>-7.2</v>
      </c>
      <c r="P40" s="18">
        <f>frq!C40</f>
        <v>1</v>
      </c>
      <c r="Q40" s="15">
        <f t="shared" si="29"/>
        <v>-7.2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-7.2</v>
      </c>
      <c r="X40" s="8">
        <f t="shared" si="4"/>
        <v>-0.6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-0.6</v>
      </c>
      <c r="AE40" s="8">
        <f t="shared" si="11"/>
        <v>-0.6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-0.6</v>
      </c>
      <c r="AL40" s="8">
        <f t="shared" si="31"/>
        <v>-6.0000000000000009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-6.0000000000000009</v>
      </c>
      <c r="AT40" s="8">
        <v>0</v>
      </c>
      <c r="AU40" s="8">
        <v>0</v>
      </c>
      <c r="AW40" s="178">
        <v>-0.6</v>
      </c>
      <c r="AX40" s="178">
        <v>0</v>
      </c>
      <c r="AY40" s="178">
        <v>0</v>
      </c>
      <c r="AZ40" s="178">
        <v>0</v>
      </c>
      <c r="BA40" s="178">
        <v>0</v>
      </c>
      <c r="BB40" s="178">
        <v>0</v>
      </c>
      <c r="BC40" s="8">
        <f t="shared" si="19"/>
        <v>-0.6</v>
      </c>
      <c r="BD40" s="178">
        <v>-0.6</v>
      </c>
      <c r="BE40" s="178">
        <v>0</v>
      </c>
      <c r="BF40" s="178">
        <v>0</v>
      </c>
      <c r="BG40" s="178">
        <v>0</v>
      </c>
      <c r="BH40" s="178">
        <v>0</v>
      </c>
      <c r="BI40" s="178">
        <v>0</v>
      </c>
      <c r="BJ40" s="8">
        <f t="shared" si="20"/>
        <v>-0.6</v>
      </c>
      <c r="BL40" s="8">
        <f t="shared" si="21"/>
        <v>0</v>
      </c>
      <c r="BM40" s="8">
        <f t="shared" si="22"/>
        <v>0</v>
      </c>
      <c r="BN40" s="8">
        <f t="shared" si="23"/>
        <v>-0.6</v>
      </c>
      <c r="BO40" s="8">
        <f t="shared" si="24"/>
        <v>-0.6</v>
      </c>
      <c r="BP40" s="140">
        <f t="shared" si="25"/>
        <v>0.6</v>
      </c>
      <c r="BQ40" s="140">
        <f t="shared" si="26"/>
        <v>0.6</v>
      </c>
    </row>
    <row r="41" spans="1:69">
      <c r="A41" s="8" t="s">
        <v>83</v>
      </c>
      <c r="B41" s="15">
        <f>'[3]27'!B43</f>
        <v>320</v>
      </c>
      <c r="C41" s="16">
        <f>'[3]27'!C43</f>
        <v>0</v>
      </c>
      <c r="D41" s="16">
        <f>'[3]27'!D43</f>
        <v>0</v>
      </c>
      <c r="E41" s="16">
        <f>'[3]27'!E43</f>
        <v>0</v>
      </c>
      <c r="F41" s="16">
        <f>'[3]27'!F43</f>
        <v>980</v>
      </c>
      <c r="G41" s="16">
        <f>'[3]27'!G43</f>
        <v>0</v>
      </c>
      <c r="H41" s="17">
        <f t="shared" si="27"/>
        <v>1300</v>
      </c>
      <c r="I41" s="15">
        <f>'[3]27'!J43</f>
        <v>-7.2</v>
      </c>
      <c r="J41" s="16">
        <f>'[3]27'!K43</f>
        <v>0</v>
      </c>
      <c r="K41" s="16">
        <f>'[3]27'!L43</f>
        <v>0</v>
      </c>
      <c r="L41" s="16">
        <f>'[3]27'!M43</f>
        <v>0</v>
      </c>
      <c r="M41" s="16">
        <f>'[3]27'!N43</f>
        <v>0</v>
      </c>
      <c r="N41" s="16">
        <f>'[3]27'!O43</f>
        <v>0</v>
      </c>
      <c r="O41" s="17">
        <f t="shared" si="28"/>
        <v>-7.2</v>
      </c>
      <c r="P41" s="18">
        <f>frq!C41</f>
        <v>1</v>
      </c>
      <c r="Q41" s="15">
        <f t="shared" si="29"/>
        <v>-7.2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-7.2</v>
      </c>
      <c r="X41" s="8">
        <f t="shared" si="4"/>
        <v>-0.6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-0.6</v>
      </c>
      <c r="AE41" s="8">
        <f t="shared" si="11"/>
        <v>-0.6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-0.6</v>
      </c>
      <c r="AL41" s="8">
        <f t="shared" si="31"/>
        <v>-6.0000000000000009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-6.0000000000000009</v>
      </c>
      <c r="AT41" s="8">
        <v>0</v>
      </c>
      <c r="AU41" s="8">
        <v>0</v>
      </c>
      <c r="AW41" s="178">
        <v>-0.6</v>
      </c>
      <c r="AX41" s="178">
        <v>0</v>
      </c>
      <c r="AY41" s="178">
        <v>0</v>
      </c>
      <c r="AZ41" s="178">
        <v>0</v>
      </c>
      <c r="BA41" s="178">
        <v>0</v>
      </c>
      <c r="BB41" s="178">
        <v>0</v>
      </c>
      <c r="BC41" s="8">
        <f t="shared" si="19"/>
        <v>-0.6</v>
      </c>
      <c r="BD41" s="178">
        <v>-0.6</v>
      </c>
      <c r="BE41" s="178">
        <v>0</v>
      </c>
      <c r="BF41" s="178">
        <v>0</v>
      </c>
      <c r="BG41" s="178">
        <v>0</v>
      </c>
      <c r="BH41" s="178">
        <v>0</v>
      </c>
      <c r="BI41" s="178">
        <v>0</v>
      </c>
      <c r="BJ41" s="8">
        <f t="shared" si="20"/>
        <v>-0.6</v>
      </c>
      <c r="BL41" s="8">
        <f t="shared" si="21"/>
        <v>0</v>
      </c>
      <c r="BM41" s="8">
        <f t="shared" si="22"/>
        <v>0</v>
      </c>
      <c r="BN41" s="8">
        <f t="shared" si="23"/>
        <v>-0.6</v>
      </c>
      <c r="BO41" s="8">
        <f t="shared" si="24"/>
        <v>-0.6</v>
      </c>
      <c r="BP41" s="140">
        <f t="shared" si="25"/>
        <v>0.6</v>
      </c>
      <c r="BQ41" s="140">
        <f t="shared" si="26"/>
        <v>0.6</v>
      </c>
    </row>
    <row r="42" spans="1:69">
      <c r="A42" s="8" t="s">
        <v>84</v>
      </c>
      <c r="B42" s="15">
        <f>'[3]27'!B44</f>
        <v>320</v>
      </c>
      <c r="C42" s="16">
        <f>'[3]27'!C44</f>
        <v>0</v>
      </c>
      <c r="D42" s="16">
        <f>'[3]27'!D44</f>
        <v>0</v>
      </c>
      <c r="E42" s="16">
        <f>'[3]27'!E44</f>
        <v>0</v>
      </c>
      <c r="F42" s="16">
        <f>'[3]27'!F44</f>
        <v>980</v>
      </c>
      <c r="G42" s="16">
        <f>'[3]27'!G44</f>
        <v>0</v>
      </c>
      <c r="H42" s="17">
        <f t="shared" si="27"/>
        <v>1300</v>
      </c>
      <c r="I42" s="15">
        <f>'[3]27'!J44</f>
        <v>-7.2</v>
      </c>
      <c r="J42" s="16">
        <f>'[3]27'!K44</f>
        <v>0</v>
      </c>
      <c r="K42" s="16">
        <f>'[3]27'!L44</f>
        <v>0</v>
      </c>
      <c r="L42" s="16">
        <f>'[3]27'!M44</f>
        <v>0</v>
      </c>
      <c r="M42" s="16">
        <f>'[3]27'!N44</f>
        <v>0</v>
      </c>
      <c r="N42" s="16">
        <f>'[3]27'!O44</f>
        <v>0</v>
      </c>
      <c r="O42" s="17">
        <f t="shared" si="28"/>
        <v>-7.2</v>
      </c>
      <c r="P42" s="18">
        <f>frq!C42</f>
        <v>1</v>
      </c>
      <c r="Q42" s="15">
        <f t="shared" si="29"/>
        <v>-7.2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-7.2</v>
      </c>
      <c r="X42" s="8">
        <f t="shared" si="4"/>
        <v>-0.6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-0.6</v>
      </c>
      <c r="AE42" s="8">
        <f t="shared" si="11"/>
        <v>-0.6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-0.6</v>
      </c>
      <c r="AL42" s="8">
        <f t="shared" si="31"/>
        <v>-6.0000000000000009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-6.0000000000000009</v>
      </c>
      <c r="AT42" s="8">
        <v>0</v>
      </c>
      <c r="AU42" s="8">
        <v>0</v>
      </c>
      <c r="AW42" s="178">
        <v>-0.6</v>
      </c>
      <c r="AX42" s="178">
        <v>0</v>
      </c>
      <c r="AY42" s="178">
        <v>0</v>
      </c>
      <c r="AZ42" s="178">
        <v>0</v>
      </c>
      <c r="BA42" s="178">
        <v>0</v>
      </c>
      <c r="BB42" s="178">
        <v>0</v>
      </c>
      <c r="BC42" s="8">
        <f t="shared" si="19"/>
        <v>-0.6</v>
      </c>
      <c r="BD42" s="178">
        <v>-0.6</v>
      </c>
      <c r="BE42" s="178">
        <v>0</v>
      </c>
      <c r="BF42" s="178">
        <v>0</v>
      </c>
      <c r="BG42" s="178">
        <v>0</v>
      </c>
      <c r="BH42" s="178">
        <v>0</v>
      </c>
      <c r="BI42" s="178">
        <v>0</v>
      </c>
      <c r="BJ42" s="8">
        <f t="shared" si="20"/>
        <v>-0.6</v>
      </c>
      <c r="BL42" s="8">
        <f t="shared" si="21"/>
        <v>0</v>
      </c>
      <c r="BM42" s="8">
        <f t="shared" si="22"/>
        <v>0</v>
      </c>
      <c r="BN42" s="8">
        <f t="shared" si="23"/>
        <v>-0.6</v>
      </c>
      <c r="BO42" s="8">
        <f t="shared" si="24"/>
        <v>-0.6</v>
      </c>
      <c r="BP42" s="140">
        <f t="shared" si="25"/>
        <v>0.6</v>
      </c>
      <c r="BQ42" s="140">
        <f t="shared" si="26"/>
        <v>0.6</v>
      </c>
    </row>
    <row r="43" spans="1:69">
      <c r="A43" s="8" t="s">
        <v>85</v>
      </c>
      <c r="B43" s="15">
        <f>'[3]27'!B45</f>
        <v>320</v>
      </c>
      <c r="C43" s="16">
        <f>'[3]27'!C45</f>
        <v>0</v>
      </c>
      <c r="D43" s="16">
        <f>'[3]27'!D45</f>
        <v>0</v>
      </c>
      <c r="E43" s="16">
        <f>'[3]27'!E45</f>
        <v>0</v>
      </c>
      <c r="F43" s="16">
        <f>'[3]27'!F45</f>
        <v>960</v>
      </c>
      <c r="G43" s="16">
        <f>'[3]27'!G45</f>
        <v>0</v>
      </c>
      <c r="H43" s="17">
        <f t="shared" si="27"/>
        <v>1280</v>
      </c>
      <c r="I43" s="15">
        <f>'[3]27'!J45</f>
        <v>-7.2</v>
      </c>
      <c r="J43" s="16">
        <f>'[3]27'!K45</f>
        <v>0</v>
      </c>
      <c r="K43" s="16">
        <f>'[3]27'!L45</f>
        <v>0</v>
      </c>
      <c r="L43" s="16">
        <f>'[3]27'!M45</f>
        <v>0</v>
      </c>
      <c r="M43" s="16">
        <f>'[3]27'!N45</f>
        <v>0</v>
      </c>
      <c r="N43" s="16">
        <f>'[3]27'!O45</f>
        <v>0</v>
      </c>
      <c r="O43" s="17">
        <f t="shared" si="28"/>
        <v>-7.2</v>
      </c>
      <c r="P43" s="18">
        <f>frq!C43</f>
        <v>1</v>
      </c>
      <c r="Q43" s="15">
        <f t="shared" si="29"/>
        <v>-7.2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-7.2</v>
      </c>
      <c r="X43" s="8">
        <f t="shared" si="4"/>
        <v>-0.6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-0.6</v>
      </c>
      <c r="AE43" s="8">
        <f t="shared" si="11"/>
        <v>-0.6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-0.6</v>
      </c>
      <c r="AL43" s="8">
        <f t="shared" si="31"/>
        <v>-6.0000000000000009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-6.0000000000000009</v>
      </c>
      <c r="AT43" s="8">
        <v>0</v>
      </c>
      <c r="AU43" s="8">
        <v>0</v>
      </c>
      <c r="AW43" s="178">
        <v>-0.6</v>
      </c>
      <c r="AX43" s="178">
        <v>0</v>
      </c>
      <c r="AY43" s="178">
        <v>0</v>
      </c>
      <c r="AZ43" s="178">
        <v>0</v>
      </c>
      <c r="BA43" s="178">
        <v>0</v>
      </c>
      <c r="BB43" s="178">
        <v>0</v>
      </c>
      <c r="BC43" s="8">
        <f t="shared" si="19"/>
        <v>-0.6</v>
      </c>
      <c r="BD43" s="178">
        <v>-0.6</v>
      </c>
      <c r="BE43" s="178">
        <v>0</v>
      </c>
      <c r="BF43" s="178">
        <v>0</v>
      </c>
      <c r="BG43" s="178">
        <v>0</v>
      </c>
      <c r="BH43" s="178">
        <v>0</v>
      </c>
      <c r="BI43" s="178">
        <v>0</v>
      </c>
      <c r="BJ43" s="8">
        <f t="shared" si="20"/>
        <v>-0.6</v>
      </c>
      <c r="BL43" s="8">
        <f t="shared" si="21"/>
        <v>0</v>
      </c>
      <c r="BM43" s="8">
        <f t="shared" si="22"/>
        <v>0</v>
      </c>
      <c r="BN43" s="8">
        <f t="shared" si="23"/>
        <v>-0.6</v>
      </c>
      <c r="BO43" s="8">
        <f t="shared" si="24"/>
        <v>-0.6</v>
      </c>
      <c r="BP43" s="140">
        <f t="shared" si="25"/>
        <v>0.6</v>
      </c>
      <c r="BQ43" s="140">
        <f t="shared" si="26"/>
        <v>0.6</v>
      </c>
    </row>
    <row r="44" spans="1:69">
      <c r="A44" s="8" t="s">
        <v>86</v>
      </c>
      <c r="B44" s="15">
        <f>'[3]27'!B46</f>
        <v>320</v>
      </c>
      <c r="C44" s="16">
        <f>'[3]27'!C46</f>
        <v>0</v>
      </c>
      <c r="D44" s="16">
        <f>'[3]27'!D46</f>
        <v>0</v>
      </c>
      <c r="E44" s="16">
        <f>'[3]27'!E46</f>
        <v>0</v>
      </c>
      <c r="F44" s="16">
        <f>'[3]27'!F46</f>
        <v>960</v>
      </c>
      <c r="G44" s="16">
        <f>'[3]27'!G46</f>
        <v>0</v>
      </c>
      <c r="H44" s="17">
        <f t="shared" si="27"/>
        <v>1280</v>
      </c>
      <c r="I44" s="15">
        <f>'[3]27'!J46</f>
        <v>-7.2</v>
      </c>
      <c r="J44" s="16">
        <f>'[3]27'!K46</f>
        <v>0</v>
      </c>
      <c r="K44" s="16">
        <f>'[3]27'!L46</f>
        <v>0</v>
      </c>
      <c r="L44" s="16">
        <f>'[3]27'!M46</f>
        <v>0</v>
      </c>
      <c r="M44" s="16">
        <f>'[3]27'!N46</f>
        <v>0</v>
      </c>
      <c r="N44" s="16">
        <f>'[3]27'!O46</f>
        <v>0</v>
      </c>
      <c r="O44" s="17">
        <f t="shared" si="28"/>
        <v>-7.2</v>
      </c>
      <c r="P44" s="18">
        <f>frq!C44</f>
        <v>1</v>
      </c>
      <c r="Q44" s="15">
        <f t="shared" si="29"/>
        <v>-7.2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-7.2</v>
      </c>
      <c r="X44" s="8">
        <f t="shared" si="4"/>
        <v>-0.6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-0.6</v>
      </c>
      <c r="AE44" s="8">
        <f t="shared" si="11"/>
        <v>-0.6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-0.6</v>
      </c>
      <c r="AL44" s="8">
        <f t="shared" si="31"/>
        <v>-6.0000000000000009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-6.0000000000000009</v>
      </c>
      <c r="AT44" s="8">
        <v>0</v>
      </c>
      <c r="AU44" s="8">
        <v>0</v>
      </c>
      <c r="AW44" s="178">
        <v>-0.6</v>
      </c>
      <c r="AX44" s="178">
        <v>0</v>
      </c>
      <c r="AY44" s="178">
        <v>0</v>
      </c>
      <c r="AZ44" s="178">
        <v>0</v>
      </c>
      <c r="BA44" s="178">
        <v>0</v>
      </c>
      <c r="BB44" s="178">
        <v>0</v>
      </c>
      <c r="BC44" s="8">
        <f t="shared" si="19"/>
        <v>-0.6</v>
      </c>
      <c r="BD44" s="178">
        <v>-0.6</v>
      </c>
      <c r="BE44" s="178">
        <v>0</v>
      </c>
      <c r="BF44" s="178">
        <v>0</v>
      </c>
      <c r="BG44" s="178">
        <v>0</v>
      </c>
      <c r="BH44" s="178">
        <v>0</v>
      </c>
      <c r="BI44" s="178">
        <v>0</v>
      </c>
      <c r="BJ44" s="8">
        <f t="shared" si="20"/>
        <v>-0.6</v>
      </c>
      <c r="BL44" s="8">
        <f t="shared" si="21"/>
        <v>0</v>
      </c>
      <c r="BM44" s="8">
        <f t="shared" si="22"/>
        <v>0</v>
      </c>
      <c r="BN44" s="8">
        <f t="shared" si="23"/>
        <v>-0.6</v>
      </c>
      <c r="BO44" s="8">
        <f t="shared" si="24"/>
        <v>-0.6</v>
      </c>
      <c r="BP44" s="140">
        <f t="shared" si="25"/>
        <v>0.6</v>
      </c>
      <c r="BQ44" s="140">
        <f t="shared" si="26"/>
        <v>0.6</v>
      </c>
    </row>
    <row r="45" spans="1:69">
      <c r="A45" s="8" t="s">
        <v>87</v>
      </c>
      <c r="B45" s="15">
        <f>'[3]27'!B47</f>
        <v>320</v>
      </c>
      <c r="C45" s="16">
        <f>'[3]27'!C47</f>
        <v>0</v>
      </c>
      <c r="D45" s="16">
        <f>'[3]27'!D47</f>
        <v>0</v>
      </c>
      <c r="E45" s="16">
        <f>'[3]27'!E47</f>
        <v>0</v>
      </c>
      <c r="F45" s="16">
        <f>'[3]27'!F47</f>
        <v>960</v>
      </c>
      <c r="G45" s="16">
        <f>'[3]27'!G47</f>
        <v>0</v>
      </c>
      <c r="H45" s="17">
        <f t="shared" si="27"/>
        <v>1280</v>
      </c>
      <c r="I45" s="15">
        <f>'[3]27'!J47</f>
        <v>-7.2</v>
      </c>
      <c r="J45" s="16">
        <f>'[3]27'!K47</f>
        <v>0</v>
      </c>
      <c r="K45" s="16">
        <f>'[3]27'!L47</f>
        <v>0</v>
      </c>
      <c r="L45" s="16">
        <f>'[3]27'!M47</f>
        <v>0</v>
      </c>
      <c r="M45" s="16">
        <f>'[3]27'!N47</f>
        <v>0</v>
      </c>
      <c r="N45" s="16">
        <f>'[3]27'!O47</f>
        <v>0</v>
      </c>
      <c r="O45" s="17">
        <f t="shared" si="28"/>
        <v>-7.2</v>
      </c>
      <c r="P45" s="18">
        <f>frq!C45</f>
        <v>1</v>
      </c>
      <c r="Q45" s="15">
        <f t="shared" si="29"/>
        <v>-7.2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-7.2</v>
      </c>
      <c r="X45" s="8">
        <f t="shared" si="4"/>
        <v>-0.6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-0.6</v>
      </c>
      <c r="AE45" s="8">
        <f t="shared" si="11"/>
        <v>-0.6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-0.6</v>
      </c>
      <c r="AL45" s="8">
        <f t="shared" si="31"/>
        <v>-6.0000000000000009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-6.0000000000000009</v>
      </c>
      <c r="AT45" s="8">
        <v>0</v>
      </c>
      <c r="AU45" s="8">
        <v>0</v>
      </c>
      <c r="AW45" s="178">
        <v>-0.6</v>
      </c>
      <c r="AX45" s="178">
        <v>0</v>
      </c>
      <c r="AY45" s="178">
        <v>0</v>
      </c>
      <c r="AZ45" s="178">
        <v>0</v>
      </c>
      <c r="BA45" s="178">
        <v>0</v>
      </c>
      <c r="BB45" s="178">
        <v>0</v>
      </c>
      <c r="BC45" s="8">
        <f t="shared" si="19"/>
        <v>-0.6</v>
      </c>
      <c r="BD45" s="178">
        <v>-0.6</v>
      </c>
      <c r="BE45" s="178">
        <v>0</v>
      </c>
      <c r="BF45" s="178">
        <v>0</v>
      </c>
      <c r="BG45" s="178">
        <v>0</v>
      </c>
      <c r="BH45" s="178">
        <v>0</v>
      </c>
      <c r="BI45" s="178">
        <v>0</v>
      </c>
      <c r="BJ45" s="8">
        <f t="shared" si="20"/>
        <v>-0.6</v>
      </c>
      <c r="BL45" s="8">
        <f t="shared" si="21"/>
        <v>0</v>
      </c>
      <c r="BM45" s="8">
        <f t="shared" si="22"/>
        <v>0</v>
      </c>
      <c r="BN45" s="8">
        <f t="shared" si="23"/>
        <v>-0.6</v>
      </c>
      <c r="BO45" s="8">
        <f t="shared" si="24"/>
        <v>-0.6</v>
      </c>
      <c r="BP45" s="140">
        <f t="shared" si="25"/>
        <v>0.6</v>
      </c>
      <c r="BQ45" s="140">
        <f t="shared" si="26"/>
        <v>0.6</v>
      </c>
    </row>
    <row r="46" spans="1:69">
      <c r="A46" s="8" t="s">
        <v>88</v>
      </c>
      <c r="B46" s="15">
        <f>'[3]27'!B48</f>
        <v>320</v>
      </c>
      <c r="C46" s="16">
        <f>'[3]27'!C48</f>
        <v>0</v>
      </c>
      <c r="D46" s="16">
        <f>'[3]27'!D48</f>
        <v>0</v>
      </c>
      <c r="E46" s="16">
        <f>'[3]27'!E48</f>
        <v>0</v>
      </c>
      <c r="F46" s="16">
        <f>'[3]27'!F48</f>
        <v>960</v>
      </c>
      <c r="G46" s="16">
        <f>'[3]27'!G48</f>
        <v>0</v>
      </c>
      <c r="H46" s="17">
        <f t="shared" si="27"/>
        <v>1280</v>
      </c>
      <c r="I46" s="15">
        <f>'[3]27'!J48</f>
        <v>-7.2</v>
      </c>
      <c r="J46" s="16">
        <f>'[3]27'!K48</f>
        <v>0</v>
      </c>
      <c r="K46" s="16">
        <f>'[3]27'!L48</f>
        <v>0</v>
      </c>
      <c r="L46" s="16">
        <f>'[3]27'!M48</f>
        <v>0</v>
      </c>
      <c r="M46" s="16">
        <f>'[3]27'!N48</f>
        <v>0</v>
      </c>
      <c r="N46" s="16">
        <f>'[3]27'!O48</f>
        <v>0</v>
      </c>
      <c r="O46" s="17">
        <f t="shared" si="28"/>
        <v>-7.2</v>
      </c>
      <c r="P46" s="18">
        <f>frq!C46</f>
        <v>1</v>
      </c>
      <c r="Q46" s="15">
        <f t="shared" si="29"/>
        <v>-7.2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-7.2</v>
      </c>
      <c r="X46" s="8">
        <f t="shared" si="4"/>
        <v>-0.6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-0.6</v>
      </c>
      <c r="AE46" s="8">
        <f t="shared" si="11"/>
        <v>-0.6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-0.6</v>
      </c>
      <c r="AL46" s="8">
        <f t="shared" si="31"/>
        <v>-6.0000000000000009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-6.0000000000000009</v>
      </c>
      <c r="AT46" s="8">
        <v>0</v>
      </c>
      <c r="AU46" s="8">
        <v>0</v>
      </c>
      <c r="AW46" s="178">
        <v>-0.6</v>
      </c>
      <c r="AX46" s="178">
        <v>0</v>
      </c>
      <c r="AY46" s="178">
        <v>0</v>
      </c>
      <c r="AZ46" s="178">
        <v>0</v>
      </c>
      <c r="BA46" s="178">
        <v>0</v>
      </c>
      <c r="BB46" s="178">
        <v>0</v>
      </c>
      <c r="BC46" s="8">
        <f t="shared" si="19"/>
        <v>-0.6</v>
      </c>
      <c r="BD46" s="178">
        <v>-0.6</v>
      </c>
      <c r="BE46" s="178">
        <v>0</v>
      </c>
      <c r="BF46" s="178">
        <v>0</v>
      </c>
      <c r="BG46" s="178">
        <v>0</v>
      </c>
      <c r="BH46" s="178">
        <v>0</v>
      </c>
      <c r="BI46" s="178">
        <v>0</v>
      </c>
      <c r="BJ46" s="8">
        <f t="shared" si="20"/>
        <v>-0.6</v>
      </c>
      <c r="BL46" s="8">
        <f t="shared" si="21"/>
        <v>0</v>
      </c>
      <c r="BM46" s="8">
        <f t="shared" si="22"/>
        <v>0</v>
      </c>
      <c r="BN46" s="8">
        <f t="shared" si="23"/>
        <v>-0.6</v>
      </c>
      <c r="BO46" s="8">
        <f t="shared" si="24"/>
        <v>-0.6</v>
      </c>
      <c r="BP46" s="140">
        <f t="shared" si="25"/>
        <v>0.6</v>
      </c>
      <c r="BQ46" s="140">
        <f t="shared" si="26"/>
        <v>0.6</v>
      </c>
    </row>
    <row r="47" spans="1:69">
      <c r="A47" s="8" t="s">
        <v>89</v>
      </c>
      <c r="B47" s="15">
        <f>'[3]27'!B49</f>
        <v>320</v>
      </c>
      <c r="C47" s="16">
        <f>'[3]27'!C49</f>
        <v>0</v>
      </c>
      <c r="D47" s="16">
        <f>'[3]27'!D49</f>
        <v>0</v>
      </c>
      <c r="E47" s="16">
        <f>'[3]27'!E49</f>
        <v>0</v>
      </c>
      <c r="F47" s="16">
        <f>'[3]27'!F49</f>
        <v>960</v>
      </c>
      <c r="G47" s="16">
        <f>'[3]27'!G49</f>
        <v>0</v>
      </c>
      <c r="H47" s="17">
        <f t="shared" si="27"/>
        <v>1280</v>
      </c>
      <c r="I47" s="15">
        <f>'[3]27'!J49</f>
        <v>-7.2</v>
      </c>
      <c r="J47" s="16">
        <f>'[3]27'!K49</f>
        <v>0</v>
      </c>
      <c r="K47" s="16">
        <f>'[3]27'!L49</f>
        <v>0</v>
      </c>
      <c r="L47" s="16">
        <f>'[3]27'!M49</f>
        <v>0</v>
      </c>
      <c r="M47" s="16">
        <f>'[3]27'!N49</f>
        <v>0</v>
      </c>
      <c r="N47" s="16">
        <f>'[3]27'!O49</f>
        <v>0</v>
      </c>
      <c r="O47" s="17">
        <f t="shared" si="28"/>
        <v>-7.2</v>
      </c>
      <c r="P47" s="18">
        <f>frq!C47</f>
        <v>1</v>
      </c>
      <c r="Q47" s="15">
        <f t="shared" si="29"/>
        <v>-7.2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-7.2</v>
      </c>
      <c r="X47" s="8">
        <f t="shared" si="4"/>
        <v>-0.6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-0.6</v>
      </c>
      <c r="AE47" s="8">
        <f t="shared" si="11"/>
        <v>-0.6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-0.6</v>
      </c>
      <c r="AL47" s="8">
        <f t="shared" si="31"/>
        <v>-6.0000000000000009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-6.0000000000000009</v>
      </c>
      <c r="AT47" s="8">
        <v>0</v>
      </c>
      <c r="AU47" s="8">
        <v>0</v>
      </c>
      <c r="AW47" s="178">
        <v>-0.6</v>
      </c>
      <c r="AX47" s="178">
        <v>0</v>
      </c>
      <c r="AY47" s="178">
        <v>0</v>
      </c>
      <c r="AZ47" s="178">
        <v>0</v>
      </c>
      <c r="BA47" s="178">
        <v>0</v>
      </c>
      <c r="BB47" s="178">
        <v>0</v>
      </c>
      <c r="BC47" s="8">
        <f t="shared" si="19"/>
        <v>-0.6</v>
      </c>
      <c r="BD47" s="178">
        <v>-0.6</v>
      </c>
      <c r="BE47" s="178">
        <v>0</v>
      </c>
      <c r="BF47" s="178">
        <v>0</v>
      </c>
      <c r="BG47" s="178">
        <v>0</v>
      </c>
      <c r="BH47" s="178">
        <v>0</v>
      </c>
      <c r="BI47" s="178">
        <v>0</v>
      </c>
      <c r="BJ47" s="8">
        <f t="shared" si="20"/>
        <v>-0.6</v>
      </c>
      <c r="BL47" s="8">
        <f t="shared" si="21"/>
        <v>0</v>
      </c>
      <c r="BM47" s="8">
        <f t="shared" si="22"/>
        <v>0</v>
      </c>
      <c r="BN47" s="8">
        <f t="shared" si="23"/>
        <v>-0.6</v>
      </c>
      <c r="BO47" s="8">
        <f t="shared" si="24"/>
        <v>-0.6</v>
      </c>
      <c r="BP47" s="140">
        <f t="shared" si="25"/>
        <v>0.6</v>
      </c>
      <c r="BQ47" s="140">
        <f t="shared" si="26"/>
        <v>0.6</v>
      </c>
    </row>
    <row r="48" spans="1:69">
      <c r="A48" s="8" t="s">
        <v>90</v>
      </c>
      <c r="B48" s="15">
        <f>'[3]27'!B50</f>
        <v>320</v>
      </c>
      <c r="C48" s="16">
        <f>'[3]27'!C50</f>
        <v>0</v>
      </c>
      <c r="D48" s="16">
        <f>'[3]27'!D50</f>
        <v>0</v>
      </c>
      <c r="E48" s="16">
        <f>'[3]27'!E50</f>
        <v>0</v>
      </c>
      <c r="F48" s="16">
        <f>'[3]27'!F50</f>
        <v>960</v>
      </c>
      <c r="G48" s="16">
        <f>'[3]27'!G50</f>
        <v>0</v>
      </c>
      <c r="H48" s="17">
        <f t="shared" si="27"/>
        <v>1280</v>
      </c>
      <c r="I48" s="15">
        <f>'[3]27'!J50</f>
        <v>-7.2</v>
      </c>
      <c r="J48" s="16">
        <f>'[3]27'!K50</f>
        <v>0</v>
      </c>
      <c r="K48" s="16">
        <f>'[3]27'!L50</f>
        <v>0</v>
      </c>
      <c r="L48" s="16">
        <f>'[3]27'!M50</f>
        <v>0</v>
      </c>
      <c r="M48" s="16">
        <f>'[3]27'!N50</f>
        <v>0</v>
      </c>
      <c r="N48" s="16">
        <f>'[3]27'!O50</f>
        <v>0</v>
      </c>
      <c r="O48" s="17">
        <f t="shared" si="28"/>
        <v>-7.2</v>
      </c>
      <c r="P48" s="18">
        <f>frq!C48</f>
        <v>1</v>
      </c>
      <c r="Q48" s="15">
        <f t="shared" si="29"/>
        <v>-7.2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-7.2</v>
      </c>
      <c r="X48" s="8">
        <f t="shared" si="4"/>
        <v>-0.6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-0.6</v>
      </c>
      <c r="AE48" s="8">
        <f t="shared" si="11"/>
        <v>-0.6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-0.6</v>
      </c>
      <c r="AL48" s="8">
        <f t="shared" si="31"/>
        <v>-6.0000000000000009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-6.0000000000000009</v>
      </c>
      <c r="AT48" s="8">
        <v>0</v>
      </c>
      <c r="AU48" s="8">
        <v>0</v>
      </c>
      <c r="AW48" s="178">
        <v>-0.6</v>
      </c>
      <c r="AX48" s="178">
        <v>0</v>
      </c>
      <c r="AY48" s="178">
        <v>0</v>
      </c>
      <c r="AZ48" s="178">
        <v>0</v>
      </c>
      <c r="BA48" s="178">
        <v>0</v>
      </c>
      <c r="BB48" s="178">
        <v>0</v>
      </c>
      <c r="BC48" s="8">
        <f t="shared" si="19"/>
        <v>-0.6</v>
      </c>
      <c r="BD48" s="178">
        <v>-0.6</v>
      </c>
      <c r="BE48" s="178">
        <v>0</v>
      </c>
      <c r="BF48" s="178">
        <v>0</v>
      </c>
      <c r="BG48" s="178">
        <v>0</v>
      </c>
      <c r="BH48" s="178">
        <v>0</v>
      </c>
      <c r="BI48" s="178">
        <v>0</v>
      </c>
      <c r="BJ48" s="8">
        <f t="shared" si="20"/>
        <v>-0.6</v>
      </c>
      <c r="BL48" s="8">
        <f t="shared" si="21"/>
        <v>0</v>
      </c>
      <c r="BM48" s="8">
        <f t="shared" si="22"/>
        <v>0</v>
      </c>
      <c r="BN48" s="8">
        <f t="shared" si="23"/>
        <v>-0.6</v>
      </c>
      <c r="BO48" s="8">
        <f t="shared" si="24"/>
        <v>-0.6</v>
      </c>
      <c r="BP48" s="140">
        <f t="shared" si="25"/>
        <v>0.6</v>
      </c>
      <c r="BQ48" s="140">
        <f t="shared" si="26"/>
        <v>0.6</v>
      </c>
    </row>
    <row r="49" spans="1:69">
      <c r="A49" s="8" t="s">
        <v>91</v>
      </c>
      <c r="B49" s="15">
        <f>'[3]27'!B51</f>
        <v>320</v>
      </c>
      <c r="C49" s="16">
        <f>'[3]27'!C51</f>
        <v>0</v>
      </c>
      <c r="D49" s="16">
        <f>'[3]27'!D51</f>
        <v>0</v>
      </c>
      <c r="E49" s="16">
        <f>'[3]27'!E51</f>
        <v>0</v>
      </c>
      <c r="F49" s="16">
        <f>'[3]27'!F51</f>
        <v>960</v>
      </c>
      <c r="G49" s="16">
        <f>'[3]27'!G51</f>
        <v>0</v>
      </c>
      <c r="H49" s="17">
        <f t="shared" si="27"/>
        <v>1280</v>
      </c>
      <c r="I49" s="15">
        <f>'[3]27'!J51</f>
        <v>-7.2</v>
      </c>
      <c r="J49" s="16">
        <f>'[3]27'!K51</f>
        <v>0</v>
      </c>
      <c r="K49" s="16">
        <f>'[3]27'!L51</f>
        <v>0</v>
      </c>
      <c r="L49" s="16">
        <f>'[3]27'!M51</f>
        <v>0</v>
      </c>
      <c r="M49" s="16">
        <f>'[3]27'!N51</f>
        <v>0</v>
      </c>
      <c r="N49" s="16">
        <f>'[3]27'!O51</f>
        <v>0</v>
      </c>
      <c r="O49" s="17">
        <f t="shared" si="28"/>
        <v>-7.2</v>
      </c>
      <c r="P49" s="18">
        <f>frq!C49</f>
        <v>1</v>
      </c>
      <c r="Q49" s="15">
        <f t="shared" si="29"/>
        <v>-7.2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-7.2</v>
      </c>
      <c r="X49" s="8">
        <f t="shared" si="4"/>
        <v>-0.6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-0.6</v>
      </c>
      <c r="AE49" s="8">
        <f t="shared" si="11"/>
        <v>-0.6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-0.6</v>
      </c>
      <c r="AL49" s="8">
        <f t="shared" si="31"/>
        <v>-6.0000000000000009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-6.0000000000000009</v>
      </c>
      <c r="AT49" s="8">
        <v>0</v>
      </c>
      <c r="AU49" s="8">
        <v>0</v>
      </c>
      <c r="AW49" s="178">
        <v>-0.6</v>
      </c>
      <c r="AX49" s="178">
        <v>0</v>
      </c>
      <c r="AY49" s="178">
        <v>0</v>
      </c>
      <c r="AZ49" s="178">
        <v>0</v>
      </c>
      <c r="BA49" s="178">
        <v>0</v>
      </c>
      <c r="BB49" s="178">
        <v>0</v>
      </c>
      <c r="BC49" s="8">
        <f t="shared" si="19"/>
        <v>-0.6</v>
      </c>
      <c r="BD49" s="178">
        <v>-0.6</v>
      </c>
      <c r="BE49" s="178">
        <v>0</v>
      </c>
      <c r="BF49" s="178">
        <v>0</v>
      </c>
      <c r="BG49" s="178">
        <v>0</v>
      </c>
      <c r="BH49" s="178">
        <v>0</v>
      </c>
      <c r="BI49" s="178">
        <v>0</v>
      </c>
      <c r="BJ49" s="8">
        <f t="shared" si="20"/>
        <v>-0.6</v>
      </c>
      <c r="BL49" s="8">
        <f t="shared" si="21"/>
        <v>0</v>
      </c>
      <c r="BM49" s="8">
        <f t="shared" si="22"/>
        <v>0</v>
      </c>
      <c r="BN49" s="8">
        <f t="shared" si="23"/>
        <v>-0.6</v>
      </c>
      <c r="BO49" s="8">
        <f t="shared" si="24"/>
        <v>-0.6</v>
      </c>
      <c r="BP49" s="140">
        <f t="shared" si="25"/>
        <v>0.6</v>
      </c>
      <c r="BQ49" s="140">
        <f t="shared" si="26"/>
        <v>0.6</v>
      </c>
    </row>
    <row r="50" spans="1:69">
      <c r="A50" s="8" t="s">
        <v>92</v>
      </c>
      <c r="B50" s="15">
        <f>'[3]27'!B52</f>
        <v>320</v>
      </c>
      <c r="C50" s="16">
        <f>'[3]27'!C52</f>
        <v>0</v>
      </c>
      <c r="D50" s="16">
        <f>'[3]27'!D52</f>
        <v>0</v>
      </c>
      <c r="E50" s="16">
        <f>'[3]27'!E52</f>
        <v>0</v>
      </c>
      <c r="F50" s="16">
        <f>'[3]27'!F52</f>
        <v>960</v>
      </c>
      <c r="G50" s="16">
        <f>'[3]27'!G52</f>
        <v>0</v>
      </c>
      <c r="H50" s="17">
        <f t="shared" si="27"/>
        <v>1280</v>
      </c>
      <c r="I50" s="15">
        <f>'[3]27'!J52</f>
        <v>-7.2</v>
      </c>
      <c r="J50" s="16">
        <f>'[3]27'!K52</f>
        <v>0</v>
      </c>
      <c r="K50" s="16">
        <f>'[3]27'!L52</f>
        <v>0</v>
      </c>
      <c r="L50" s="16">
        <f>'[3]27'!M52</f>
        <v>0</v>
      </c>
      <c r="M50" s="16">
        <f>'[3]27'!N52</f>
        <v>0</v>
      </c>
      <c r="N50" s="16">
        <f>'[3]27'!O52</f>
        <v>0</v>
      </c>
      <c r="O50" s="17">
        <f t="shared" si="28"/>
        <v>-7.2</v>
      </c>
      <c r="P50" s="18">
        <f>frq!C50</f>
        <v>1</v>
      </c>
      <c r="Q50" s="15">
        <f t="shared" si="29"/>
        <v>-7.2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-7.2</v>
      </c>
      <c r="X50" s="8">
        <f t="shared" si="4"/>
        <v>-0.6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-0.6</v>
      </c>
      <c r="AE50" s="8">
        <f t="shared" si="11"/>
        <v>-0.6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-0.6</v>
      </c>
      <c r="AL50" s="8">
        <f t="shared" si="31"/>
        <v>-6.0000000000000009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-6.0000000000000009</v>
      </c>
      <c r="AT50" s="8">
        <v>0</v>
      </c>
      <c r="AU50" s="8">
        <v>0</v>
      </c>
      <c r="AW50" s="178">
        <v>-0.6</v>
      </c>
      <c r="AX50" s="178">
        <v>0</v>
      </c>
      <c r="AY50" s="178">
        <v>0</v>
      </c>
      <c r="AZ50" s="178">
        <v>0</v>
      </c>
      <c r="BA50" s="178">
        <v>0</v>
      </c>
      <c r="BB50" s="178">
        <v>0</v>
      </c>
      <c r="BC50" s="8">
        <f t="shared" si="19"/>
        <v>-0.6</v>
      </c>
      <c r="BD50" s="178">
        <v>-0.6</v>
      </c>
      <c r="BE50" s="178">
        <v>0</v>
      </c>
      <c r="BF50" s="178">
        <v>0</v>
      </c>
      <c r="BG50" s="178">
        <v>0</v>
      </c>
      <c r="BH50" s="178">
        <v>0</v>
      </c>
      <c r="BI50" s="178">
        <v>0</v>
      </c>
      <c r="BJ50" s="8">
        <f t="shared" si="20"/>
        <v>-0.6</v>
      </c>
      <c r="BL50" s="8">
        <f t="shared" si="21"/>
        <v>0</v>
      </c>
      <c r="BM50" s="8">
        <f t="shared" si="22"/>
        <v>0</v>
      </c>
      <c r="BN50" s="8">
        <f t="shared" si="23"/>
        <v>-0.6</v>
      </c>
      <c r="BO50" s="8">
        <f t="shared" si="24"/>
        <v>-0.6</v>
      </c>
      <c r="BP50" s="140">
        <f t="shared" si="25"/>
        <v>0.6</v>
      </c>
      <c r="BQ50" s="140">
        <f t="shared" si="26"/>
        <v>0.6</v>
      </c>
    </row>
    <row r="51" spans="1:69">
      <c r="A51" s="8" t="s">
        <v>93</v>
      </c>
      <c r="B51" s="15">
        <f>'[3]27'!B53</f>
        <v>320</v>
      </c>
      <c r="C51" s="16">
        <f>'[3]27'!C53</f>
        <v>0</v>
      </c>
      <c r="D51" s="16">
        <f>'[3]27'!D53</f>
        <v>0</v>
      </c>
      <c r="E51" s="16">
        <f>'[3]27'!E53</f>
        <v>0</v>
      </c>
      <c r="F51" s="16">
        <f>'[3]27'!F53</f>
        <v>960</v>
      </c>
      <c r="G51" s="16">
        <f>'[3]27'!G53</f>
        <v>0</v>
      </c>
      <c r="H51" s="17">
        <f t="shared" si="27"/>
        <v>1280</v>
      </c>
      <c r="I51" s="15">
        <f>'[3]27'!J53</f>
        <v>-7.2</v>
      </c>
      <c r="J51" s="16">
        <f>'[3]27'!K53</f>
        <v>0</v>
      </c>
      <c r="K51" s="16">
        <f>'[3]27'!L53</f>
        <v>0</v>
      </c>
      <c r="L51" s="16">
        <f>'[3]27'!M53</f>
        <v>0</v>
      </c>
      <c r="M51" s="16">
        <f>'[3]27'!N53</f>
        <v>0</v>
      </c>
      <c r="N51" s="16">
        <f>'[3]27'!O53</f>
        <v>0</v>
      </c>
      <c r="O51" s="17">
        <f t="shared" si="28"/>
        <v>-7.2</v>
      </c>
      <c r="P51" s="18">
        <f>frq!C51</f>
        <v>1</v>
      </c>
      <c r="Q51" s="15">
        <f t="shared" si="29"/>
        <v>-7.2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-7.2</v>
      </c>
      <c r="X51" s="8">
        <f t="shared" si="4"/>
        <v>-0.6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-0.6</v>
      </c>
      <c r="AE51" s="8">
        <f t="shared" si="11"/>
        <v>-0.6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-0.6</v>
      </c>
      <c r="AL51" s="8">
        <f t="shared" si="31"/>
        <v>-6.0000000000000009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-6.0000000000000009</v>
      </c>
      <c r="AT51" s="8">
        <v>0</v>
      </c>
      <c r="AU51" s="8">
        <v>0</v>
      </c>
      <c r="AW51" s="178">
        <v>-0.6</v>
      </c>
      <c r="AX51" s="178">
        <v>0</v>
      </c>
      <c r="AY51" s="178">
        <v>0</v>
      </c>
      <c r="AZ51" s="178">
        <v>0</v>
      </c>
      <c r="BA51" s="178">
        <v>0</v>
      </c>
      <c r="BB51" s="178">
        <v>0</v>
      </c>
      <c r="BC51" s="8">
        <f t="shared" si="19"/>
        <v>-0.6</v>
      </c>
      <c r="BD51" s="178">
        <v>-0.6</v>
      </c>
      <c r="BE51" s="178">
        <v>0</v>
      </c>
      <c r="BF51" s="178">
        <v>0</v>
      </c>
      <c r="BG51" s="178">
        <v>0</v>
      </c>
      <c r="BH51" s="178">
        <v>0</v>
      </c>
      <c r="BI51" s="178">
        <v>0</v>
      </c>
      <c r="BJ51" s="8">
        <f t="shared" si="20"/>
        <v>-0.6</v>
      </c>
      <c r="BL51" s="8">
        <f t="shared" si="21"/>
        <v>0</v>
      </c>
      <c r="BM51" s="8">
        <f t="shared" si="22"/>
        <v>0</v>
      </c>
      <c r="BN51" s="8">
        <f t="shared" si="23"/>
        <v>-0.6</v>
      </c>
      <c r="BO51" s="8">
        <f t="shared" si="24"/>
        <v>-0.6</v>
      </c>
      <c r="BP51" s="140">
        <f t="shared" si="25"/>
        <v>0.6</v>
      </c>
      <c r="BQ51" s="140">
        <f t="shared" si="26"/>
        <v>0.6</v>
      </c>
    </row>
    <row r="52" spans="1:69">
      <c r="A52" s="8" t="s">
        <v>94</v>
      </c>
      <c r="B52" s="15">
        <f>'[3]27'!B54</f>
        <v>320</v>
      </c>
      <c r="C52" s="16">
        <f>'[3]27'!C54</f>
        <v>0</v>
      </c>
      <c r="D52" s="16">
        <f>'[3]27'!D54</f>
        <v>0</v>
      </c>
      <c r="E52" s="16">
        <f>'[3]27'!E54</f>
        <v>0</v>
      </c>
      <c r="F52" s="16">
        <f>'[3]27'!F54</f>
        <v>960</v>
      </c>
      <c r="G52" s="16">
        <f>'[3]27'!G54</f>
        <v>0</v>
      </c>
      <c r="H52" s="17">
        <f t="shared" si="27"/>
        <v>1280</v>
      </c>
      <c r="I52" s="15">
        <f>'[3]27'!J54</f>
        <v>-7.2</v>
      </c>
      <c r="J52" s="16">
        <f>'[3]27'!K54</f>
        <v>0</v>
      </c>
      <c r="K52" s="16">
        <f>'[3]27'!L54</f>
        <v>0</v>
      </c>
      <c r="L52" s="16">
        <f>'[3]27'!M54</f>
        <v>0</v>
      </c>
      <c r="M52" s="16">
        <f>'[3]27'!N54</f>
        <v>0</v>
      </c>
      <c r="N52" s="16">
        <f>'[3]27'!O54</f>
        <v>0</v>
      </c>
      <c r="O52" s="17">
        <f t="shared" si="28"/>
        <v>-7.2</v>
      </c>
      <c r="P52" s="18">
        <f>frq!C52</f>
        <v>1</v>
      </c>
      <c r="Q52" s="15">
        <f t="shared" si="29"/>
        <v>-7.2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-7.2</v>
      </c>
      <c r="X52" s="8">
        <f t="shared" si="4"/>
        <v>-0.6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-0.6</v>
      </c>
      <c r="AE52" s="8">
        <f t="shared" si="11"/>
        <v>-0.6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-0.6</v>
      </c>
      <c r="AL52" s="8">
        <f t="shared" si="31"/>
        <v>-6.0000000000000009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-6.0000000000000009</v>
      </c>
      <c r="AT52" s="8">
        <v>0</v>
      </c>
      <c r="AU52" s="8">
        <v>0</v>
      </c>
      <c r="AW52" s="178">
        <v>-0.6</v>
      </c>
      <c r="AX52" s="178">
        <v>0</v>
      </c>
      <c r="AY52" s="178">
        <v>0</v>
      </c>
      <c r="AZ52" s="178">
        <v>0</v>
      </c>
      <c r="BA52" s="178">
        <v>0</v>
      </c>
      <c r="BB52" s="178">
        <v>0</v>
      </c>
      <c r="BC52" s="8">
        <f t="shared" si="19"/>
        <v>-0.6</v>
      </c>
      <c r="BD52" s="178">
        <v>-0.6</v>
      </c>
      <c r="BE52" s="178">
        <v>0</v>
      </c>
      <c r="BF52" s="178">
        <v>0</v>
      </c>
      <c r="BG52" s="178">
        <v>0</v>
      </c>
      <c r="BH52" s="178">
        <v>0</v>
      </c>
      <c r="BI52" s="178">
        <v>0</v>
      </c>
      <c r="BJ52" s="8">
        <f t="shared" si="20"/>
        <v>-0.6</v>
      </c>
      <c r="BL52" s="8">
        <f t="shared" si="21"/>
        <v>0</v>
      </c>
      <c r="BM52" s="8">
        <f t="shared" si="22"/>
        <v>0</v>
      </c>
      <c r="BN52" s="8">
        <f t="shared" si="23"/>
        <v>-0.6</v>
      </c>
      <c r="BO52" s="8">
        <f t="shared" si="24"/>
        <v>-0.6</v>
      </c>
      <c r="BP52" s="140">
        <f t="shared" si="25"/>
        <v>0.6</v>
      </c>
      <c r="BQ52" s="140">
        <f t="shared" si="26"/>
        <v>0.6</v>
      </c>
    </row>
    <row r="53" spans="1:69">
      <c r="A53" s="8" t="s">
        <v>95</v>
      </c>
      <c r="B53" s="15">
        <f>'[3]27'!B55</f>
        <v>320</v>
      </c>
      <c r="C53" s="16">
        <f>'[3]27'!C55</f>
        <v>0</v>
      </c>
      <c r="D53" s="16">
        <f>'[3]27'!D55</f>
        <v>0</v>
      </c>
      <c r="E53" s="16">
        <f>'[3]27'!E55</f>
        <v>0</v>
      </c>
      <c r="F53" s="16">
        <f>'[3]27'!F55</f>
        <v>960</v>
      </c>
      <c r="G53" s="16">
        <f>'[3]27'!G55</f>
        <v>0</v>
      </c>
      <c r="H53" s="17">
        <f t="shared" si="27"/>
        <v>1280</v>
      </c>
      <c r="I53" s="15">
        <f>'[3]27'!J55</f>
        <v>-7.2</v>
      </c>
      <c r="J53" s="16">
        <f>'[3]27'!K55</f>
        <v>0</v>
      </c>
      <c r="K53" s="16">
        <f>'[3]27'!L55</f>
        <v>0</v>
      </c>
      <c r="L53" s="16">
        <f>'[3]27'!M55</f>
        <v>0</v>
      </c>
      <c r="M53" s="16">
        <f>'[3]27'!N55</f>
        <v>0</v>
      </c>
      <c r="N53" s="16">
        <f>'[3]27'!O55</f>
        <v>0</v>
      </c>
      <c r="O53" s="17">
        <f t="shared" si="28"/>
        <v>-7.2</v>
      </c>
      <c r="P53" s="18">
        <f>frq!C53</f>
        <v>1</v>
      </c>
      <c r="Q53" s="15">
        <f t="shared" si="29"/>
        <v>-7.2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-7.2</v>
      </c>
      <c r="X53" s="8">
        <f t="shared" si="4"/>
        <v>-0.6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-0.6</v>
      </c>
      <c r="AE53" s="8">
        <f t="shared" si="11"/>
        <v>-0.6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-0.6</v>
      </c>
      <c r="AL53" s="8">
        <f t="shared" si="31"/>
        <v>-6.0000000000000009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-6.0000000000000009</v>
      </c>
      <c r="AT53" s="8">
        <v>0</v>
      </c>
      <c r="AU53" s="8">
        <v>0</v>
      </c>
      <c r="AW53" s="178">
        <v>-0.6</v>
      </c>
      <c r="AX53" s="178">
        <v>0</v>
      </c>
      <c r="AY53" s="178">
        <v>0</v>
      </c>
      <c r="AZ53" s="178">
        <v>0</v>
      </c>
      <c r="BA53" s="178">
        <v>0</v>
      </c>
      <c r="BB53" s="178">
        <v>0</v>
      </c>
      <c r="BC53" s="8">
        <f t="shared" si="19"/>
        <v>-0.6</v>
      </c>
      <c r="BD53" s="178">
        <v>-0.6</v>
      </c>
      <c r="BE53" s="178">
        <v>0</v>
      </c>
      <c r="BF53" s="178">
        <v>0</v>
      </c>
      <c r="BG53" s="178">
        <v>0</v>
      </c>
      <c r="BH53" s="178">
        <v>0</v>
      </c>
      <c r="BI53" s="178">
        <v>0</v>
      </c>
      <c r="BJ53" s="8">
        <f t="shared" si="20"/>
        <v>-0.6</v>
      </c>
      <c r="BL53" s="8">
        <f t="shared" si="21"/>
        <v>0</v>
      </c>
      <c r="BM53" s="8">
        <f t="shared" si="22"/>
        <v>0</v>
      </c>
      <c r="BN53" s="8">
        <f t="shared" si="23"/>
        <v>-0.6</v>
      </c>
      <c r="BO53" s="8">
        <f t="shared" si="24"/>
        <v>-0.6</v>
      </c>
      <c r="BP53" s="140">
        <f t="shared" si="25"/>
        <v>0.6</v>
      </c>
      <c r="BQ53" s="140">
        <f t="shared" si="26"/>
        <v>0.6</v>
      </c>
    </row>
    <row r="54" spans="1:69">
      <c r="A54" s="8" t="s">
        <v>96</v>
      </c>
      <c r="B54" s="15">
        <f>'[3]27'!B56</f>
        <v>320</v>
      </c>
      <c r="C54" s="16">
        <f>'[3]27'!C56</f>
        <v>0</v>
      </c>
      <c r="D54" s="16">
        <f>'[3]27'!D56</f>
        <v>0</v>
      </c>
      <c r="E54" s="16">
        <f>'[3]27'!E56</f>
        <v>0</v>
      </c>
      <c r="F54" s="16">
        <f>'[3]27'!F56</f>
        <v>960</v>
      </c>
      <c r="G54" s="16">
        <f>'[3]27'!G56</f>
        <v>0</v>
      </c>
      <c r="H54" s="17">
        <f t="shared" si="27"/>
        <v>1280</v>
      </c>
      <c r="I54" s="15">
        <f>'[3]27'!J56</f>
        <v>-7.2</v>
      </c>
      <c r="J54" s="16">
        <f>'[3]27'!K56</f>
        <v>0</v>
      </c>
      <c r="K54" s="16">
        <f>'[3]27'!L56</f>
        <v>0</v>
      </c>
      <c r="L54" s="16">
        <f>'[3]27'!M56</f>
        <v>0</v>
      </c>
      <c r="M54" s="16">
        <f>'[3]27'!N56</f>
        <v>0</v>
      </c>
      <c r="N54" s="16">
        <f>'[3]27'!O56</f>
        <v>0</v>
      </c>
      <c r="O54" s="17">
        <f t="shared" si="28"/>
        <v>-7.2</v>
      </c>
      <c r="P54" s="18">
        <f>frq!C54</f>
        <v>1</v>
      </c>
      <c r="Q54" s="15">
        <f t="shared" si="29"/>
        <v>-7.2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-7.2</v>
      </c>
      <c r="X54" s="8">
        <f t="shared" si="4"/>
        <v>-0.6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-0.6</v>
      </c>
      <c r="AE54" s="8">
        <f t="shared" si="11"/>
        <v>-0.6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-0.6</v>
      </c>
      <c r="AL54" s="8">
        <f t="shared" si="31"/>
        <v>-6.0000000000000009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-6.0000000000000009</v>
      </c>
      <c r="AT54" s="8">
        <v>0</v>
      </c>
      <c r="AU54" s="8">
        <v>0</v>
      </c>
      <c r="AW54" s="178">
        <v>-0.6</v>
      </c>
      <c r="AX54" s="178">
        <v>0</v>
      </c>
      <c r="AY54" s="178">
        <v>0</v>
      </c>
      <c r="AZ54" s="178">
        <v>0</v>
      </c>
      <c r="BA54" s="178">
        <v>0</v>
      </c>
      <c r="BB54" s="178">
        <v>0</v>
      </c>
      <c r="BC54" s="8">
        <f t="shared" si="19"/>
        <v>-0.6</v>
      </c>
      <c r="BD54" s="178">
        <v>-0.6</v>
      </c>
      <c r="BE54" s="178">
        <v>0</v>
      </c>
      <c r="BF54" s="178">
        <v>0</v>
      </c>
      <c r="BG54" s="178">
        <v>0</v>
      </c>
      <c r="BH54" s="178">
        <v>0</v>
      </c>
      <c r="BI54" s="178">
        <v>0</v>
      </c>
      <c r="BJ54" s="8">
        <f t="shared" si="20"/>
        <v>-0.6</v>
      </c>
      <c r="BL54" s="8">
        <f t="shared" si="21"/>
        <v>0</v>
      </c>
      <c r="BM54" s="8">
        <f t="shared" si="22"/>
        <v>0</v>
      </c>
      <c r="BN54" s="8">
        <f t="shared" si="23"/>
        <v>-0.6</v>
      </c>
      <c r="BO54" s="8">
        <f t="shared" si="24"/>
        <v>-0.6</v>
      </c>
      <c r="BP54" s="140">
        <f t="shared" si="25"/>
        <v>0.6</v>
      </c>
      <c r="BQ54" s="140">
        <f t="shared" si="26"/>
        <v>0.6</v>
      </c>
    </row>
    <row r="55" spans="1:69">
      <c r="A55" s="8" t="s">
        <v>97</v>
      </c>
      <c r="B55" s="15">
        <f>'[3]27'!B57</f>
        <v>320</v>
      </c>
      <c r="C55" s="16">
        <f>'[3]27'!C57</f>
        <v>0</v>
      </c>
      <c r="D55" s="16">
        <f>'[3]27'!D57</f>
        <v>0</v>
      </c>
      <c r="E55" s="16">
        <f>'[3]27'!E57</f>
        <v>0</v>
      </c>
      <c r="F55" s="16">
        <f>'[3]27'!F57</f>
        <v>960</v>
      </c>
      <c r="G55" s="16">
        <f>'[3]27'!G57</f>
        <v>0</v>
      </c>
      <c r="H55" s="17">
        <f t="shared" si="27"/>
        <v>1280</v>
      </c>
      <c r="I55" s="15">
        <f>'[3]27'!J57</f>
        <v>-7.2</v>
      </c>
      <c r="J55" s="16">
        <f>'[3]27'!K57</f>
        <v>0</v>
      </c>
      <c r="K55" s="16">
        <f>'[3]27'!L57</f>
        <v>0</v>
      </c>
      <c r="L55" s="16">
        <f>'[3]27'!M57</f>
        <v>0</v>
      </c>
      <c r="M55" s="16">
        <f>'[3]27'!N57</f>
        <v>0</v>
      </c>
      <c r="N55" s="16">
        <f>'[3]27'!O57</f>
        <v>0</v>
      </c>
      <c r="O55" s="17">
        <f t="shared" si="28"/>
        <v>-7.2</v>
      </c>
      <c r="P55" s="18">
        <f>frq!C55</f>
        <v>1</v>
      </c>
      <c r="Q55" s="15">
        <f t="shared" si="29"/>
        <v>-7.2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-7.2</v>
      </c>
      <c r="X55" s="8">
        <f t="shared" si="4"/>
        <v>-0.6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-0.6</v>
      </c>
      <c r="AE55" s="8">
        <f t="shared" si="11"/>
        <v>-0.6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-0.6</v>
      </c>
      <c r="AL55" s="8">
        <f t="shared" si="31"/>
        <v>-6.0000000000000009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-6.0000000000000009</v>
      </c>
      <c r="AT55" s="8">
        <v>0</v>
      </c>
      <c r="AU55" s="8">
        <v>0</v>
      </c>
      <c r="AW55" s="178">
        <v>-0.6</v>
      </c>
      <c r="AX55" s="178">
        <v>0</v>
      </c>
      <c r="AY55" s="178">
        <v>0</v>
      </c>
      <c r="AZ55" s="178">
        <v>0</v>
      </c>
      <c r="BA55" s="178">
        <v>0</v>
      </c>
      <c r="BB55" s="178">
        <v>0</v>
      </c>
      <c r="BC55" s="8">
        <f t="shared" si="19"/>
        <v>-0.6</v>
      </c>
      <c r="BD55" s="178">
        <v>-0.6</v>
      </c>
      <c r="BE55" s="178">
        <v>0</v>
      </c>
      <c r="BF55" s="178">
        <v>0</v>
      </c>
      <c r="BG55" s="178">
        <v>0</v>
      </c>
      <c r="BH55" s="178">
        <v>0</v>
      </c>
      <c r="BI55" s="178">
        <v>0</v>
      </c>
      <c r="BJ55" s="8">
        <f t="shared" si="20"/>
        <v>-0.6</v>
      </c>
      <c r="BL55" s="8">
        <f t="shared" si="21"/>
        <v>0</v>
      </c>
      <c r="BM55" s="8">
        <f t="shared" si="22"/>
        <v>0</v>
      </c>
      <c r="BN55" s="8">
        <f t="shared" si="23"/>
        <v>-0.6</v>
      </c>
      <c r="BO55" s="8">
        <f t="shared" si="24"/>
        <v>-0.6</v>
      </c>
      <c r="BP55" s="140">
        <f t="shared" si="25"/>
        <v>0.6</v>
      </c>
      <c r="BQ55" s="140">
        <f t="shared" si="26"/>
        <v>0.6</v>
      </c>
    </row>
    <row r="56" spans="1:69">
      <c r="A56" s="8" t="s">
        <v>98</v>
      </c>
      <c r="B56" s="15">
        <f>'[3]27'!B58</f>
        <v>320</v>
      </c>
      <c r="C56" s="16">
        <f>'[3]27'!C58</f>
        <v>0</v>
      </c>
      <c r="D56" s="16">
        <f>'[3]27'!D58</f>
        <v>0</v>
      </c>
      <c r="E56" s="16">
        <f>'[3]27'!E58</f>
        <v>0</v>
      </c>
      <c r="F56" s="16">
        <f>'[3]27'!F58</f>
        <v>960</v>
      </c>
      <c r="G56" s="16">
        <f>'[3]27'!G58</f>
        <v>0</v>
      </c>
      <c r="H56" s="17">
        <f t="shared" si="27"/>
        <v>1280</v>
      </c>
      <c r="I56" s="15">
        <f>'[3]27'!J58</f>
        <v>-7.2</v>
      </c>
      <c r="J56" s="16">
        <f>'[3]27'!K58</f>
        <v>0</v>
      </c>
      <c r="K56" s="16">
        <f>'[3]27'!L58</f>
        <v>0</v>
      </c>
      <c r="L56" s="16">
        <f>'[3]27'!M58</f>
        <v>0</v>
      </c>
      <c r="M56" s="16">
        <f>'[3]27'!N58</f>
        <v>0</v>
      </c>
      <c r="N56" s="16">
        <f>'[3]27'!O58</f>
        <v>0</v>
      </c>
      <c r="O56" s="17">
        <f t="shared" si="28"/>
        <v>-7.2</v>
      </c>
      <c r="P56" s="18">
        <f>frq!C56</f>
        <v>1</v>
      </c>
      <c r="Q56" s="15">
        <f t="shared" si="29"/>
        <v>-7.2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-7.2</v>
      </c>
      <c r="X56" s="8">
        <f t="shared" si="4"/>
        <v>-0.6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-0.6</v>
      </c>
      <c r="AE56" s="8">
        <f t="shared" si="11"/>
        <v>-0.6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-0.6</v>
      </c>
      <c r="AL56" s="8">
        <f t="shared" si="31"/>
        <v>-6.0000000000000009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-6.0000000000000009</v>
      </c>
      <c r="AT56" s="8">
        <v>0</v>
      </c>
      <c r="AU56" s="8">
        <v>0</v>
      </c>
      <c r="AW56" s="178">
        <v>-0.6</v>
      </c>
      <c r="AX56" s="178">
        <v>0</v>
      </c>
      <c r="AY56" s="178">
        <v>0</v>
      </c>
      <c r="AZ56" s="178">
        <v>0</v>
      </c>
      <c r="BA56" s="178">
        <v>0</v>
      </c>
      <c r="BB56" s="178">
        <v>0</v>
      </c>
      <c r="BC56" s="8">
        <f t="shared" si="19"/>
        <v>-0.6</v>
      </c>
      <c r="BD56" s="178">
        <v>-0.6</v>
      </c>
      <c r="BE56" s="178">
        <v>0</v>
      </c>
      <c r="BF56" s="178">
        <v>0</v>
      </c>
      <c r="BG56" s="178">
        <v>0</v>
      </c>
      <c r="BH56" s="178">
        <v>0</v>
      </c>
      <c r="BI56" s="178">
        <v>0</v>
      </c>
      <c r="BJ56" s="8">
        <f t="shared" si="20"/>
        <v>-0.6</v>
      </c>
      <c r="BL56" s="8">
        <f t="shared" si="21"/>
        <v>0</v>
      </c>
      <c r="BM56" s="8">
        <f t="shared" si="22"/>
        <v>0</v>
      </c>
      <c r="BN56" s="8">
        <f t="shared" si="23"/>
        <v>-0.6</v>
      </c>
      <c r="BO56" s="8">
        <f t="shared" si="24"/>
        <v>-0.6</v>
      </c>
      <c r="BP56" s="140">
        <f t="shared" si="25"/>
        <v>0.6</v>
      </c>
      <c r="BQ56" s="140">
        <f t="shared" si="26"/>
        <v>0.6</v>
      </c>
    </row>
    <row r="57" spans="1:69">
      <c r="A57" s="8" t="s">
        <v>99</v>
      </c>
      <c r="B57" s="15">
        <f>'[3]27'!B59</f>
        <v>320</v>
      </c>
      <c r="C57" s="16">
        <f>'[3]27'!C59</f>
        <v>0</v>
      </c>
      <c r="D57" s="16">
        <f>'[3]27'!D59</f>
        <v>0</v>
      </c>
      <c r="E57" s="16">
        <f>'[3]27'!E59</f>
        <v>0</v>
      </c>
      <c r="F57" s="16">
        <f>'[3]27'!F59</f>
        <v>960</v>
      </c>
      <c r="G57" s="16">
        <f>'[3]27'!G59</f>
        <v>0</v>
      </c>
      <c r="H57" s="17">
        <f t="shared" si="27"/>
        <v>1280</v>
      </c>
      <c r="I57" s="15">
        <f>'[3]27'!J59</f>
        <v>-7.2</v>
      </c>
      <c r="J57" s="16">
        <f>'[3]27'!K59</f>
        <v>0</v>
      </c>
      <c r="K57" s="16">
        <f>'[3]27'!L59</f>
        <v>0</v>
      </c>
      <c r="L57" s="16">
        <f>'[3]27'!M59</f>
        <v>0</v>
      </c>
      <c r="M57" s="16">
        <f>'[3]27'!N59</f>
        <v>0</v>
      </c>
      <c r="N57" s="16">
        <f>'[3]27'!O59</f>
        <v>0</v>
      </c>
      <c r="O57" s="17">
        <f t="shared" si="28"/>
        <v>-7.2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-7.2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-7.2</v>
      </c>
      <c r="X57" s="8">
        <f t="shared" si="4"/>
        <v>-0.6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-0.6</v>
      </c>
      <c r="AE57" s="8">
        <f t="shared" si="11"/>
        <v>-0.6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-0.6</v>
      </c>
      <c r="AL57" s="8">
        <f t="shared" si="31"/>
        <v>-6.0000000000000009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-6.0000000000000009</v>
      </c>
      <c r="AT57" s="8">
        <v>0</v>
      </c>
      <c r="AU57" s="8">
        <v>0</v>
      </c>
      <c r="AW57" s="178">
        <v>-0.6</v>
      </c>
      <c r="AX57" s="178">
        <v>0</v>
      </c>
      <c r="AY57" s="178">
        <v>0</v>
      </c>
      <c r="AZ57" s="178">
        <v>0</v>
      </c>
      <c r="BA57" s="178">
        <v>0</v>
      </c>
      <c r="BB57" s="178">
        <v>0</v>
      </c>
      <c r="BC57" s="8">
        <f t="shared" si="19"/>
        <v>-0.6</v>
      </c>
      <c r="BD57" s="178">
        <v>-0.6</v>
      </c>
      <c r="BE57" s="178">
        <v>0</v>
      </c>
      <c r="BF57" s="178">
        <v>0</v>
      </c>
      <c r="BG57" s="178">
        <v>0</v>
      </c>
      <c r="BH57" s="178">
        <v>0</v>
      </c>
      <c r="BI57" s="178">
        <v>0</v>
      </c>
      <c r="BJ57" s="8">
        <f t="shared" si="20"/>
        <v>-0.6</v>
      </c>
      <c r="BL57" s="8">
        <f t="shared" si="21"/>
        <v>0</v>
      </c>
      <c r="BM57" s="8">
        <f t="shared" si="22"/>
        <v>0</v>
      </c>
      <c r="BN57" s="8">
        <f t="shared" si="23"/>
        <v>-0.6</v>
      </c>
      <c r="BO57" s="8">
        <f t="shared" si="24"/>
        <v>-0.6</v>
      </c>
      <c r="BP57" s="140">
        <f t="shared" si="25"/>
        <v>0.6</v>
      </c>
      <c r="BQ57" s="140">
        <f t="shared" si="26"/>
        <v>0.6</v>
      </c>
    </row>
    <row r="58" spans="1:69">
      <c r="A58" s="8" t="s">
        <v>100</v>
      </c>
      <c r="B58" s="15">
        <f>'[3]27'!B60</f>
        <v>320</v>
      </c>
      <c r="C58" s="16">
        <f>'[3]27'!C60</f>
        <v>0</v>
      </c>
      <c r="D58" s="16">
        <f>'[3]27'!D60</f>
        <v>0</v>
      </c>
      <c r="E58" s="16">
        <f>'[3]27'!E60</f>
        <v>0</v>
      </c>
      <c r="F58" s="16">
        <f>'[3]27'!F60</f>
        <v>960</v>
      </c>
      <c r="G58" s="16">
        <f>'[3]27'!G60</f>
        <v>0</v>
      </c>
      <c r="H58" s="17">
        <f t="shared" si="27"/>
        <v>1280</v>
      </c>
      <c r="I58" s="15">
        <f>'[3]27'!J60</f>
        <v>-7.2</v>
      </c>
      <c r="J58" s="16">
        <f>'[3]27'!K60</f>
        <v>0</v>
      </c>
      <c r="K58" s="16">
        <f>'[3]27'!L60</f>
        <v>0</v>
      </c>
      <c r="L58" s="16">
        <f>'[3]27'!M60</f>
        <v>0</v>
      </c>
      <c r="M58" s="16">
        <f>'[3]27'!N60</f>
        <v>0</v>
      </c>
      <c r="N58" s="16">
        <f>'[3]27'!O60</f>
        <v>0</v>
      </c>
      <c r="O58" s="17">
        <f t="shared" si="28"/>
        <v>-7.2</v>
      </c>
      <c r="P58" s="18">
        <f>frq!C58</f>
        <v>1</v>
      </c>
      <c r="Q58" s="15">
        <f t="shared" si="33"/>
        <v>-7.2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-7.2</v>
      </c>
      <c r="X58" s="8">
        <f t="shared" si="4"/>
        <v>-0.6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-0.6</v>
      </c>
      <c r="AE58" s="8">
        <f t="shared" si="11"/>
        <v>-0.6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-0.6</v>
      </c>
      <c r="AL58" s="8">
        <f t="shared" si="31"/>
        <v>-6.0000000000000009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-6.0000000000000009</v>
      </c>
      <c r="AT58" s="8">
        <v>0</v>
      </c>
      <c r="AU58" s="8">
        <v>0</v>
      </c>
      <c r="AW58" s="178">
        <v>-0.6</v>
      </c>
      <c r="AX58" s="178">
        <v>0</v>
      </c>
      <c r="AY58" s="178">
        <v>0</v>
      </c>
      <c r="AZ58" s="178">
        <v>0</v>
      </c>
      <c r="BA58" s="178">
        <v>0</v>
      </c>
      <c r="BB58" s="178">
        <v>0</v>
      </c>
      <c r="BC58" s="8">
        <f t="shared" si="19"/>
        <v>-0.6</v>
      </c>
      <c r="BD58" s="178">
        <v>-0.6</v>
      </c>
      <c r="BE58" s="178">
        <v>0</v>
      </c>
      <c r="BF58" s="178">
        <v>0</v>
      </c>
      <c r="BG58" s="178">
        <v>0</v>
      </c>
      <c r="BH58" s="178">
        <v>0</v>
      </c>
      <c r="BI58" s="178">
        <v>0</v>
      </c>
      <c r="BJ58" s="8">
        <f t="shared" si="20"/>
        <v>-0.6</v>
      </c>
      <c r="BL58" s="8">
        <f t="shared" si="21"/>
        <v>0</v>
      </c>
      <c r="BM58" s="8">
        <f t="shared" si="22"/>
        <v>0</v>
      </c>
      <c r="BN58" s="8">
        <f t="shared" si="23"/>
        <v>-0.6</v>
      </c>
      <c r="BO58" s="8">
        <f t="shared" si="24"/>
        <v>-0.6</v>
      </c>
      <c r="BP58" s="140">
        <f t="shared" si="25"/>
        <v>0.6</v>
      </c>
      <c r="BQ58" s="140">
        <f t="shared" si="26"/>
        <v>0.6</v>
      </c>
    </row>
    <row r="59" spans="1:69">
      <c r="A59" s="8" t="s">
        <v>101</v>
      </c>
      <c r="B59" s="15">
        <f>'[3]27'!B61</f>
        <v>320</v>
      </c>
      <c r="C59" s="16">
        <f>'[3]27'!C61</f>
        <v>0</v>
      </c>
      <c r="D59" s="16">
        <f>'[3]27'!D61</f>
        <v>0</v>
      </c>
      <c r="E59" s="16">
        <f>'[3]27'!E61</f>
        <v>0</v>
      </c>
      <c r="F59" s="16">
        <f>'[3]27'!F61</f>
        <v>960</v>
      </c>
      <c r="G59" s="16">
        <f>'[3]27'!G61</f>
        <v>0</v>
      </c>
      <c r="H59" s="17">
        <f t="shared" si="27"/>
        <v>1280</v>
      </c>
      <c r="I59" s="15">
        <f>'[3]27'!J61</f>
        <v>-7.2</v>
      </c>
      <c r="J59" s="16">
        <f>'[3]27'!K61</f>
        <v>0</v>
      </c>
      <c r="K59" s="16">
        <f>'[3]27'!L61</f>
        <v>0</v>
      </c>
      <c r="L59" s="16">
        <f>'[3]27'!M61</f>
        <v>0</v>
      </c>
      <c r="M59" s="16">
        <f>'[3]27'!N61</f>
        <v>0</v>
      </c>
      <c r="N59" s="16">
        <f>'[3]27'!O61</f>
        <v>0</v>
      </c>
      <c r="O59" s="17">
        <f t="shared" si="28"/>
        <v>-7.2</v>
      </c>
      <c r="P59" s="18">
        <f>frq!C59</f>
        <v>1</v>
      </c>
      <c r="Q59" s="15">
        <f t="shared" si="33"/>
        <v>-7.2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-7.2</v>
      </c>
      <c r="X59" s="8">
        <f t="shared" si="4"/>
        <v>-0.6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-0.6</v>
      </c>
      <c r="AE59" s="8">
        <f t="shared" si="11"/>
        <v>-0.6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-0.6</v>
      </c>
      <c r="AL59" s="8">
        <f t="shared" si="31"/>
        <v>-6.0000000000000009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-6.0000000000000009</v>
      </c>
      <c r="AT59" s="8">
        <v>0</v>
      </c>
      <c r="AU59" s="8">
        <v>0</v>
      </c>
      <c r="AW59" s="178">
        <v>-0.6</v>
      </c>
      <c r="AX59" s="178">
        <v>0</v>
      </c>
      <c r="AY59" s="178">
        <v>0</v>
      </c>
      <c r="AZ59" s="178">
        <v>0</v>
      </c>
      <c r="BA59" s="178">
        <v>0</v>
      </c>
      <c r="BB59" s="178">
        <v>0</v>
      </c>
      <c r="BC59" s="8">
        <f t="shared" si="19"/>
        <v>-0.6</v>
      </c>
      <c r="BD59" s="178">
        <v>-0.6</v>
      </c>
      <c r="BE59" s="178">
        <v>0</v>
      </c>
      <c r="BF59" s="178">
        <v>0</v>
      </c>
      <c r="BG59" s="178">
        <v>0</v>
      </c>
      <c r="BH59" s="178">
        <v>0</v>
      </c>
      <c r="BI59" s="178">
        <v>0</v>
      </c>
      <c r="BJ59" s="8">
        <f t="shared" si="20"/>
        <v>-0.6</v>
      </c>
      <c r="BL59" s="8">
        <f t="shared" si="21"/>
        <v>0</v>
      </c>
      <c r="BM59" s="8">
        <f t="shared" si="22"/>
        <v>0</v>
      </c>
      <c r="BN59" s="8">
        <f t="shared" si="23"/>
        <v>-0.6</v>
      </c>
      <c r="BO59" s="8">
        <f t="shared" si="24"/>
        <v>-0.6</v>
      </c>
      <c r="BP59" s="140">
        <f t="shared" si="25"/>
        <v>0.6</v>
      </c>
      <c r="BQ59" s="140">
        <f t="shared" si="26"/>
        <v>0.6</v>
      </c>
    </row>
    <row r="60" spans="1:69">
      <c r="A60" s="8" t="s">
        <v>102</v>
      </c>
      <c r="B60" s="15">
        <f>'[3]27'!B62</f>
        <v>320</v>
      </c>
      <c r="C60" s="16">
        <f>'[3]27'!C62</f>
        <v>0</v>
      </c>
      <c r="D60" s="16">
        <f>'[3]27'!D62</f>
        <v>0</v>
      </c>
      <c r="E60" s="16">
        <f>'[3]27'!E62</f>
        <v>0</v>
      </c>
      <c r="F60" s="16">
        <f>'[3]27'!F62</f>
        <v>960</v>
      </c>
      <c r="G60" s="16">
        <f>'[3]27'!G62</f>
        <v>0</v>
      </c>
      <c r="H60" s="17">
        <f t="shared" si="27"/>
        <v>1280</v>
      </c>
      <c r="I60" s="15">
        <f>'[3]27'!J62</f>
        <v>-7.2</v>
      </c>
      <c r="J60" s="16">
        <f>'[3]27'!K62</f>
        <v>0</v>
      </c>
      <c r="K60" s="16">
        <f>'[3]27'!L62</f>
        <v>0</v>
      </c>
      <c r="L60" s="16">
        <f>'[3]27'!M62</f>
        <v>0</v>
      </c>
      <c r="M60" s="16">
        <f>'[3]27'!N62</f>
        <v>0</v>
      </c>
      <c r="N60" s="16">
        <f>'[3]27'!O62</f>
        <v>0</v>
      </c>
      <c r="O60" s="17">
        <f t="shared" si="28"/>
        <v>-7.2</v>
      </c>
      <c r="P60" s="18">
        <f>frq!C60</f>
        <v>1</v>
      </c>
      <c r="Q60" s="15">
        <f t="shared" si="33"/>
        <v>-7.2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-7.2</v>
      </c>
      <c r="X60" s="8">
        <f t="shared" si="4"/>
        <v>-0.6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-0.6</v>
      </c>
      <c r="AE60" s="8">
        <f t="shared" si="11"/>
        <v>-0.6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-0.6</v>
      </c>
      <c r="AL60" s="8">
        <f t="shared" si="31"/>
        <v>-6.0000000000000009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-6.0000000000000009</v>
      </c>
      <c r="AT60" s="8">
        <v>0</v>
      </c>
      <c r="AU60" s="8">
        <v>0</v>
      </c>
      <c r="AW60" s="178">
        <v>-0.6</v>
      </c>
      <c r="AX60" s="178">
        <v>0</v>
      </c>
      <c r="AY60" s="178">
        <v>0</v>
      </c>
      <c r="AZ60" s="178">
        <v>0</v>
      </c>
      <c r="BA60" s="178">
        <v>0</v>
      </c>
      <c r="BB60" s="178">
        <v>0</v>
      </c>
      <c r="BC60" s="8">
        <f t="shared" si="19"/>
        <v>-0.6</v>
      </c>
      <c r="BD60" s="178">
        <v>-0.6</v>
      </c>
      <c r="BE60" s="178">
        <v>0</v>
      </c>
      <c r="BF60" s="178">
        <v>0</v>
      </c>
      <c r="BG60" s="178">
        <v>0</v>
      </c>
      <c r="BH60" s="178">
        <v>0</v>
      </c>
      <c r="BI60" s="178">
        <v>0</v>
      </c>
      <c r="BJ60" s="8">
        <f t="shared" si="20"/>
        <v>-0.6</v>
      </c>
      <c r="BL60" s="8">
        <f t="shared" si="21"/>
        <v>0</v>
      </c>
      <c r="BM60" s="8">
        <f t="shared" si="22"/>
        <v>0</v>
      </c>
      <c r="BN60" s="8">
        <f t="shared" si="23"/>
        <v>-0.6</v>
      </c>
      <c r="BO60" s="8">
        <f t="shared" si="24"/>
        <v>-0.6</v>
      </c>
      <c r="BP60" s="140">
        <f t="shared" si="25"/>
        <v>0.6</v>
      </c>
      <c r="BQ60" s="140">
        <f t="shared" si="26"/>
        <v>0.6</v>
      </c>
    </row>
    <row r="61" spans="1:69">
      <c r="A61" s="8" t="s">
        <v>103</v>
      </c>
      <c r="B61" s="15">
        <f>'[3]27'!B63</f>
        <v>320</v>
      </c>
      <c r="C61" s="16">
        <f>'[3]27'!C63</f>
        <v>0</v>
      </c>
      <c r="D61" s="16">
        <f>'[3]27'!D63</f>
        <v>0</v>
      </c>
      <c r="E61" s="16">
        <f>'[3]27'!E63</f>
        <v>0</v>
      </c>
      <c r="F61" s="16">
        <f>'[3]27'!F63</f>
        <v>960</v>
      </c>
      <c r="G61" s="16">
        <f>'[3]27'!G63</f>
        <v>0</v>
      </c>
      <c r="H61" s="17">
        <f t="shared" si="27"/>
        <v>1280</v>
      </c>
      <c r="I61" s="15">
        <f>'[3]27'!J63</f>
        <v>-7.2</v>
      </c>
      <c r="J61" s="16">
        <f>'[3]27'!K63</f>
        <v>0</v>
      </c>
      <c r="K61" s="16">
        <f>'[3]27'!L63</f>
        <v>0</v>
      </c>
      <c r="L61" s="16">
        <f>'[3]27'!M63</f>
        <v>0</v>
      </c>
      <c r="M61" s="16">
        <f>'[3]27'!N63</f>
        <v>0</v>
      </c>
      <c r="N61" s="16">
        <f>'[3]27'!O63</f>
        <v>0</v>
      </c>
      <c r="O61" s="17">
        <f t="shared" si="28"/>
        <v>-7.2</v>
      </c>
      <c r="P61" s="18">
        <f>frq!C61</f>
        <v>1</v>
      </c>
      <c r="Q61" s="15">
        <f t="shared" si="33"/>
        <v>-7.2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-7.2</v>
      </c>
      <c r="X61" s="8">
        <f t="shared" si="4"/>
        <v>-0.6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-0.6</v>
      </c>
      <c r="AE61" s="8">
        <f t="shared" si="11"/>
        <v>-0.6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-0.6</v>
      </c>
      <c r="AL61" s="8">
        <f t="shared" si="31"/>
        <v>-6.0000000000000009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-6.0000000000000009</v>
      </c>
      <c r="AT61" s="8">
        <v>0</v>
      </c>
      <c r="AU61" s="8">
        <v>0</v>
      </c>
      <c r="AW61" s="178">
        <v>-0.6</v>
      </c>
      <c r="AX61" s="178">
        <v>0</v>
      </c>
      <c r="AY61" s="178">
        <v>0</v>
      </c>
      <c r="AZ61" s="178">
        <v>0</v>
      </c>
      <c r="BA61" s="178">
        <v>0</v>
      </c>
      <c r="BB61" s="178">
        <v>0</v>
      </c>
      <c r="BC61" s="8">
        <f t="shared" si="19"/>
        <v>-0.6</v>
      </c>
      <c r="BD61" s="178">
        <v>-0.6</v>
      </c>
      <c r="BE61" s="178">
        <v>0</v>
      </c>
      <c r="BF61" s="178">
        <v>0</v>
      </c>
      <c r="BG61" s="178">
        <v>0</v>
      </c>
      <c r="BH61" s="178">
        <v>0</v>
      </c>
      <c r="BI61" s="178">
        <v>0</v>
      </c>
      <c r="BJ61" s="8">
        <f t="shared" si="20"/>
        <v>-0.6</v>
      </c>
      <c r="BL61" s="8">
        <f t="shared" si="21"/>
        <v>0</v>
      </c>
      <c r="BM61" s="8">
        <f t="shared" si="22"/>
        <v>0</v>
      </c>
      <c r="BN61" s="8">
        <f t="shared" si="23"/>
        <v>-0.6</v>
      </c>
      <c r="BO61" s="8">
        <f t="shared" si="24"/>
        <v>-0.6</v>
      </c>
      <c r="BP61" s="140">
        <f t="shared" si="25"/>
        <v>0.6</v>
      </c>
      <c r="BQ61" s="140">
        <f t="shared" si="26"/>
        <v>0.6</v>
      </c>
    </row>
    <row r="62" spans="1:69">
      <c r="A62" s="8" t="s">
        <v>104</v>
      </c>
      <c r="B62" s="15">
        <f>'[3]27'!B64</f>
        <v>320</v>
      </c>
      <c r="C62" s="16">
        <f>'[3]27'!C64</f>
        <v>0</v>
      </c>
      <c r="D62" s="16">
        <f>'[3]27'!D64</f>
        <v>0</v>
      </c>
      <c r="E62" s="16">
        <f>'[3]27'!E64</f>
        <v>0</v>
      </c>
      <c r="F62" s="16">
        <f>'[3]27'!F64</f>
        <v>960</v>
      </c>
      <c r="G62" s="16">
        <f>'[3]27'!G64</f>
        <v>0</v>
      </c>
      <c r="H62" s="17">
        <f t="shared" si="27"/>
        <v>1280</v>
      </c>
      <c r="I62" s="15">
        <f>'[3]27'!J64</f>
        <v>-7.2</v>
      </c>
      <c r="J62" s="16">
        <f>'[3]27'!K64</f>
        <v>0</v>
      </c>
      <c r="K62" s="16">
        <f>'[3]27'!L64</f>
        <v>0</v>
      </c>
      <c r="L62" s="16">
        <f>'[3]27'!M64</f>
        <v>0</v>
      </c>
      <c r="M62" s="16">
        <f>'[3]27'!N64</f>
        <v>0</v>
      </c>
      <c r="N62" s="16">
        <f>'[3]27'!O64</f>
        <v>0</v>
      </c>
      <c r="O62" s="17">
        <f t="shared" si="28"/>
        <v>-7.2</v>
      </c>
      <c r="P62" s="18">
        <f>frq!C62</f>
        <v>1</v>
      </c>
      <c r="Q62" s="15">
        <f t="shared" si="33"/>
        <v>-7.2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-7.2</v>
      </c>
      <c r="X62" s="8">
        <f t="shared" si="4"/>
        <v>-0.6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-0.6</v>
      </c>
      <c r="AE62" s="8">
        <f t="shared" si="11"/>
        <v>-0.6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-0.6</v>
      </c>
      <c r="AL62" s="8">
        <f t="shared" ref="AL62:AN98" si="35">Q62-X62-AE62</f>
        <v>-6.0000000000000009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-6.0000000000000009</v>
      </c>
      <c r="AT62" s="8">
        <v>0</v>
      </c>
      <c r="AU62" s="8">
        <v>0</v>
      </c>
      <c r="AW62" s="178">
        <v>-0.6</v>
      </c>
      <c r="AX62" s="178">
        <v>0</v>
      </c>
      <c r="AY62" s="178">
        <v>0</v>
      </c>
      <c r="AZ62" s="178">
        <v>0</v>
      </c>
      <c r="BA62" s="178">
        <v>0</v>
      </c>
      <c r="BB62" s="178">
        <v>0</v>
      </c>
      <c r="BC62" s="8">
        <f t="shared" si="19"/>
        <v>-0.6</v>
      </c>
      <c r="BD62" s="178">
        <v>-0.6</v>
      </c>
      <c r="BE62" s="178">
        <v>0</v>
      </c>
      <c r="BF62" s="178">
        <v>0</v>
      </c>
      <c r="BG62" s="178">
        <v>0</v>
      </c>
      <c r="BH62" s="178">
        <v>0</v>
      </c>
      <c r="BI62" s="178">
        <v>0</v>
      </c>
      <c r="BJ62" s="8">
        <f t="shared" si="20"/>
        <v>-0.6</v>
      </c>
      <c r="BL62" s="8">
        <f t="shared" si="21"/>
        <v>0</v>
      </c>
      <c r="BM62" s="8">
        <f t="shared" si="22"/>
        <v>0</v>
      </c>
      <c r="BN62" s="8">
        <f t="shared" si="23"/>
        <v>-0.6</v>
      </c>
      <c r="BO62" s="8">
        <f t="shared" si="24"/>
        <v>-0.6</v>
      </c>
      <c r="BP62" s="140">
        <f t="shared" si="25"/>
        <v>0.6</v>
      </c>
      <c r="BQ62" s="140">
        <f t="shared" si="26"/>
        <v>0.6</v>
      </c>
    </row>
    <row r="63" spans="1:69">
      <c r="A63" s="8" t="s">
        <v>105</v>
      </c>
      <c r="B63" s="15">
        <f>'[3]27'!B65</f>
        <v>320</v>
      </c>
      <c r="C63" s="16">
        <f>'[3]27'!C65</f>
        <v>0</v>
      </c>
      <c r="D63" s="16">
        <f>'[3]27'!D65</f>
        <v>0</v>
      </c>
      <c r="E63" s="16">
        <f>'[3]27'!E65</f>
        <v>0</v>
      </c>
      <c r="F63" s="16">
        <f>'[3]27'!F65</f>
        <v>960</v>
      </c>
      <c r="G63" s="16">
        <f>'[3]27'!G65</f>
        <v>0</v>
      </c>
      <c r="H63" s="17">
        <f t="shared" si="27"/>
        <v>1280</v>
      </c>
      <c r="I63" s="15">
        <f>'[3]27'!J65</f>
        <v>-7.2</v>
      </c>
      <c r="J63" s="16">
        <f>'[3]27'!K65</f>
        <v>0</v>
      </c>
      <c r="K63" s="16">
        <f>'[3]27'!L65</f>
        <v>0</v>
      </c>
      <c r="L63" s="16">
        <f>'[3]27'!M65</f>
        <v>0</v>
      </c>
      <c r="M63" s="16">
        <f>'[3]27'!N65</f>
        <v>0</v>
      </c>
      <c r="N63" s="16">
        <f>'[3]27'!O65</f>
        <v>0</v>
      </c>
      <c r="O63" s="17">
        <f t="shared" si="28"/>
        <v>-7.2</v>
      </c>
      <c r="P63" s="18">
        <f>frq!C63</f>
        <v>1</v>
      </c>
      <c r="Q63" s="15">
        <f t="shared" si="33"/>
        <v>-7.2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-7.2</v>
      </c>
      <c r="X63" s="8">
        <f t="shared" si="4"/>
        <v>-0.6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-0.6</v>
      </c>
      <c r="AE63" s="8">
        <f t="shared" si="11"/>
        <v>-0.6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-0.6</v>
      </c>
      <c r="AL63" s="8">
        <f t="shared" si="35"/>
        <v>-6.0000000000000009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-6.0000000000000009</v>
      </c>
      <c r="AT63" s="8">
        <v>0</v>
      </c>
      <c r="AU63" s="8">
        <v>0</v>
      </c>
      <c r="AW63" s="178">
        <v>-0.6</v>
      </c>
      <c r="AX63" s="178">
        <v>0</v>
      </c>
      <c r="AY63" s="178">
        <v>0</v>
      </c>
      <c r="AZ63" s="178">
        <v>0</v>
      </c>
      <c r="BA63" s="178">
        <v>0</v>
      </c>
      <c r="BB63" s="178">
        <v>0</v>
      </c>
      <c r="BC63" s="8">
        <f t="shared" si="19"/>
        <v>-0.6</v>
      </c>
      <c r="BD63" s="178">
        <v>-0.6</v>
      </c>
      <c r="BE63" s="178">
        <v>0</v>
      </c>
      <c r="BF63" s="178">
        <v>0</v>
      </c>
      <c r="BG63" s="178">
        <v>0</v>
      </c>
      <c r="BH63" s="178">
        <v>0</v>
      </c>
      <c r="BI63" s="178">
        <v>0</v>
      </c>
      <c r="BJ63" s="8">
        <f t="shared" si="20"/>
        <v>-0.6</v>
      </c>
      <c r="BL63" s="8">
        <f t="shared" si="21"/>
        <v>0</v>
      </c>
      <c r="BM63" s="8">
        <f t="shared" si="22"/>
        <v>0</v>
      </c>
      <c r="BN63" s="8">
        <f t="shared" si="23"/>
        <v>-0.6</v>
      </c>
      <c r="BO63" s="8">
        <f t="shared" si="24"/>
        <v>-0.6</v>
      </c>
      <c r="BP63" s="140">
        <f t="shared" si="25"/>
        <v>0.6</v>
      </c>
      <c r="BQ63" s="140">
        <f t="shared" si="26"/>
        <v>0.6</v>
      </c>
    </row>
    <row r="64" spans="1:69">
      <c r="A64" s="8" t="s">
        <v>106</v>
      </c>
      <c r="B64" s="15">
        <f>'[3]27'!B66</f>
        <v>320</v>
      </c>
      <c r="C64" s="16">
        <f>'[3]27'!C66</f>
        <v>0</v>
      </c>
      <c r="D64" s="16">
        <f>'[3]27'!D66</f>
        <v>0</v>
      </c>
      <c r="E64" s="16">
        <f>'[3]27'!E66</f>
        <v>0</v>
      </c>
      <c r="F64" s="16">
        <f>'[3]27'!F66</f>
        <v>960</v>
      </c>
      <c r="G64" s="16">
        <f>'[3]27'!G66</f>
        <v>0</v>
      </c>
      <c r="H64" s="17">
        <f t="shared" si="27"/>
        <v>1280</v>
      </c>
      <c r="I64" s="15">
        <f>'[3]27'!J66</f>
        <v>-7.2</v>
      </c>
      <c r="J64" s="16">
        <f>'[3]27'!K66</f>
        <v>0</v>
      </c>
      <c r="K64" s="16">
        <f>'[3]27'!L66</f>
        <v>0</v>
      </c>
      <c r="L64" s="16">
        <f>'[3]27'!M66</f>
        <v>0</v>
      </c>
      <c r="M64" s="16">
        <f>'[3]27'!N66</f>
        <v>0</v>
      </c>
      <c r="N64" s="16">
        <f>'[3]27'!O66</f>
        <v>0</v>
      </c>
      <c r="O64" s="17">
        <f t="shared" si="28"/>
        <v>-7.2</v>
      </c>
      <c r="P64" s="18">
        <f>frq!C64</f>
        <v>1</v>
      </c>
      <c r="Q64" s="15">
        <f t="shared" si="33"/>
        <v>-7.2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-7.2</v>
      </c>
      <c r="X64" s="8">
        <f t="shared" si="4"/>
        <v>-0.6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-0.6</v>
      </c>
      <c r="AE64" s="8">
        <f t="shared" si="11"/>
        <v>-0.6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-0.6</v>
      </c>
      <c r="AL64" s="8">
        <f t="shared" si="35"/>
        <v>-6.0000000000000009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-6.0000000000000009</v>
      </c>
      <c r="AT64" s="8">
        <v>0</v>
      </c>
      <c r="AU64" s="8">
        <v>0</v>
      </c>
      <c r="AW64" s="178">
        <v>-0.6</v>
      </c>
      <c r="AX64" s="178">
        <v>0</v>
      </c>
      <c r="AY64" s="178">
        <v>0</v>
      </c>
      <c r="AZ64" s="178">
        <v>0</v>
      </c>
      <c r="BA64" s="178">
        <v>0</v>
      </c>
      <c r="BB64" s="178">
        <v>0</v>
      </c>
      <c r="BC64" s="8">
        <f t="shared" si="19"/>
        <v>-0.6</v>
      </c>
      <c r="BD64" s="178">
        <v>-0.6</v>
      </c>
      <c r="BE64" s="178">
        <v>0</v>
      </c>
      <c r="BF64" s="178">
        <v>0</v>
      </c>
      <c r="BG64" s="178">
        <v>0</v>
      </c>
      <c r="BH64" s="178">
        <v>0</v>
      </c>
      <c r="BI64" s="178">
        <v>0</v>
      </c>
      <c r="BJ64" s="8">
        <f t="shared" si="20"/>
        <v>-0.6</v>
      </c>
      <c r="BL64" s="8">
        <f t="shared" si="21"/>
        <v>0</v>
      </c>
      <c r="BM64" s="8">
        <f t="shared" si="22"/>
        <v>0</v>
      </c>
      <c r="BN64" s="8">
        <f t="shared" si="23"/>
        <v>-0.6</v>
      </c>
      <c r="BO64" s="8">
        <f t="shared" si="24"/>
        <v>-0.6</v>
      </c>
      <c r="BP64" s="140">
        <f t="shared" si="25"/>
        <v>0.6</v>
      </c>
      <c r="BQ64" s="140">
        <f t="shared" si="26"/>
        <v>0.6</v>
      </c>
    </row>
    <row r="65" spans="1:69">
      <c r="A65" s="8" t="s">
        <v>107</v>
      </c>
      <c r="B65" s="15">
        <f>'[3]27'!B67</f>
        <v>320</v>
      </c>
      <c r="C65" s="16">
        <f>'[3]27'!C67</f>
        <v>0</v>
      </c>
      <c r="D65" s="16">
        <f>'[3]27'!D67</f>
        <v>0</v>
      </c>
      <c r="E65" s="16">
        <f>'[3]27'!E67</f>
        <v>0</v>
      </c>
      <c r="F65" s="16">
        <f>'[3]27'!F67</f>
        <v>960</v>
      </c>
      <c r="G65" s="16">
        <f>'[3]27'!G67</f>
        <v>0</v>
      </c>
      <c r="H65" s="17">
        <f t="shared" si="27"/>
        <v>1280</v>
      </c>
      <c r="I65" s="15">
        <f>'[3]27'!J67</f>
        <v>-7.2</v>
      </c>
      <c r="J65" s="16">
        <f>'[3]27'!K67</f>
        <v>0</v>
      </c>
      <c r="K65" s="16">
        <f>'[3]27'!L67</f>
        <v>0</v>
      </c>
      <c r="L65" s="16">
        <f>'[3]27'!M67</f>
        <v>0</v>
      </c>
      <c r="M65" s="16">
        <f>'[3]27'!N67</f>
        <v>0</v>
      </c>
      <c r="N65" s="16">
        <f>'[3]27'!O67</f>
        <v>0</v>
      </c>
      <c r="O65" s="17">
        <f t="shared" si="28"/>
        <v>-7.2</v>
      </c>
      <c r="P65" s="18">
        <f>frq!C65</f>
        <v>1</v>
      </c>
      <c r="Q65" s="15">
        <f t="shared" si="33"/>
        <v>-7.2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-7.2</v>
      </c>
      <c r="X65" s="8">
        <f t="shared" si="4"/>
        <v>-0.6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-0.6</v>
      </c>
      <c r="AE65" s="8">
        <f t="shared" si="11"/>
        <v>-0.6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-0.6</v>
      </c>
      <c r="AL65" s="8">
        <f t="shared" si="35"/>
        <v>-6.0000000000000009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-6.0000000000000009</v>
      </c>
      <c r="AT65" s="8">
        <v>0</v>
      </c>
      <c r="AU65" s="8">
        <v>0</v>
      </c>
      <c r="AW65" s="178">
        <v>-0.6</v>
      </c>
      <c r="AX65" s="178">
        <v>0</v>
      </c>
      <c r="AY65" s="178">
        <v>0</v>
      </c>
      <c r="AZ65" s="178">
        <v>0</v>
      </c>
      <c r="BA65" s="178">
        <v>0</v>
      </c>
      <c r="BB65" s="178">
        <v>0</v>
      </c>
      <c r="BC65" s="8">
        <f t="shared" si="19"/>
        <v>-0.6</v>
      </c>
      <c r="BD65" s="178">
        <v>-0.6</v>
      </c>
      <c r="BE65" s="178">
        <v>0</v>
      </c>
      <c r="BF65" s="178">
        <v>0</v>
      </c>
      <c r="BG65" s="178">
        <v>0</v>
      </c>
      <c r="BH65" s="178">
        <v>0</v>
      </c>
      <c r="BI65" s="178">
        <v>0</v>
      </c>
      <c r="BJ65" s="8">
        <f t="shared" si="20"/>
        <v>-0.6</v>
      </c>
      <c r="BL65" s="8">
        <f t="shared" si="21"/>
        <v>0</v>
      </c>
      <c r="BM65" s="8">
        <f t="shared" si="22"/>
        <v>0</v>
      </c>
      <c r="BN65" s="8">
        <f t="shared" si="23"/>
        <v>-0.6</v>
      </c>
      <c r="BO65" s="8">
        <f t="shared" si="24"/>
        <v>-0.6</v>
      </c>
      <c r="BP65" s="140">
        <f t="shared" si="25"/>
        <v>0.6</v>
      </c>
      <c r="BQ65" s="140">
        <f t="shared" si="26"/>
        <v>0.6</v>
      </c>
    </row>
    <row r="66" spans="1:69">
      <c r="A66" s="8" t="s">
        <v>108</v>
      </c>
      <c r="B66" s="15">
        <f>'[3]27'!B68</f>
        <v>320</v>
      </c>
      <c r="C66" s="16">
        <f>'[3]27'!C68</f>
        <v>0</v>
      </c>
      <c r="D66" s="16">
        <f>'[3]27'!D68</f>
        <v>0</v>
      </c>
      <c r="E66" s="16">
        <f>'[3]27'!E68</f>
        <v>0</v>
      </c>
      <c r="F66" s="16">
        <f>'[3]27'!F68</f>
        <v>960</v>
      </c>
      <c r="G66" s="16">
        <f>'[3]27'!G68</f>
        <v>0</v>
      </c>
      <c r="H66" s="17">
        <f t="shared" si="27"/>
        <v>1280</v>
      </c>
      <c r="I66" s="15">
        <f>'[3]27'!J68</f>
        <v>-7.2</v>
      </c>
      <c r="J66" s="16">
        <f>'[3]27'!K68</f>
        <v>0</v>
      </c>
      <c r="K66" s="16">
        <f>'[3]27'!L68</f>
        <v>0</v>
      </c>
      <c r="L66" s="16">
        <f>'[3]27'!M68</f>
        <v>0</v>
      </c>
      <c r="M66" s="16">
        <f>'[3]27'!N68</f>
        <v>0</v>
      </c>
      <c r="N66" s="16">
        <f>'[3]27'!O68</f>
        <v>0</v>
      </c>
      <c r="O66" s="17">
        <f t="shared" si="28"/>
        <v>-7.2</v>
      </c>
      <c r="P66" s="18">
        <f>frq!C66</f>
        <v>1</v>
      </c>
      <c r="Q66" s="15">
        <f t="shared" si="33"/>
        <v>-7.2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-7.2</v>
      </c>
      <c r="X66" s="8">
        <f t="shared" si="4"/>
        <v>-0.6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-0.6</v>
      </c>
      <c r="AE66" s="8">
        <f t="shared" si="11"/>
        <v>-0.6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-0.6</v>
      </c>
      <c r="AL66" s="8">
        <f t="shared" si="35"/>
        <v>-6.0000000000000009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-6.0000000000000009</v>
      </c>
      <c r="AT66" s="8">
        <v>0</v>
      </c>
      <c r="AU66" s="8">
        <v>0</v>
      </c>
      <c r="AW66" s="178">
        <v>-0.6</v>
      </c>
      <c r="AX66" s="178">
        <v>0</v>
      </c>
      <c r="AY66" s="178">
        <v>0</v>
      </c>
      <c r="AZ66" s="178">
        <v>0</v>
      </c>
      <c r="BA66" s="178">
        <v>0</v>
      </c>
      <c r="BB66" s="178">
        <v>0</v>
      </c>
      <c r="BC66" s="8">
        <f t="shared" si="19"/>
        <v>-0.6</v>
      </c>
      <c r="BD66" s="178">
        <v>-0.6</v>
      </c>
      <c r="BE66" s="178">
        <v>0</v>
      </c>
      <c r="BF66" s="178">
        <v>0</v>
      </c>
      <c r="BG66" s="178">
        <v>0</v>
      </c>
      <c r="BH66" s="178">
        <v>0</v>
      </c>
      <c r="BI66" s="178">
        <v>0</v>
      </c>
      <c r="BJ66" s="8">
        <f t="shared" si="20"/>
        <v>-0.6</v>
      </c>
      <c r="BL66" s="8">
        <f t="shared" si="21"/>
        <v>0</v>
      </c>
      <c r="BM66" s="8">
        <f t="shared" si="22"/>
        <v>0</v>
      </c>
      <c r="BN66" s="8">
        <f t="shared" si="23"/>
        <v>-0.6</v>
      </c>
      <c r="BO66" s="8">
        <f t="shared" si="24"/>
        <v>-0.6</v>
      </c>
      <c r="BP66" s="140">
        <f t="shared" si="25"/>
        <v>0.6</v>
      </c>
      <c r="BQ66" s="140">
        <f t="shared" si="26"/>
        <v>0.6</v>
      </c>
    </row>
    <row r="67" spans="1:69">
      <c r="A67" s="8" t="s">
        <v>109</v>
      </c>
      <c r="B67" s="15">
        <f>'[3]27'!B69</f>
        <v>320</v>
      </c>
      <c r="C67" s="16">
        <f>'[3]27'!C69</f>
        <v>0</v>
      </c>
      <c r="D67" s="16">
        <f>'[3]27'!D69</f>
        <v>0</v>
      </c>
      <c r="E67" s="16">
        <f>'[3]27'!E69</f>
        <v>0</v>
      </c>
      <c r="F67" s="16">
        <f>'[3]27'!F69</f>
        <v>960</v>
      </c>
      <c r="G67" s="16">
        <f>'[3]27'!G69</f>
        <v>0</v>
      </c>
      <c r="H67" s="17">
        <f t="shared" si="27"/>
        <v>1280</v>
      </c>
      <c r="I67" s="15">
        <f>'[3]27'!J69</f>
        <v>-7.2</v>
      </c>
      <c r="J67" s="16">
        <f>'[3]27'!K69</f>
        <v>0</v>
      </c>
      <c r="K67" s="16">
        <f>'[3]27'!L69</f>
        <v>0</v>
      </c>
      <c r="L67" s="16">
        <f>'[3]27'!M69</f>
        <v>0</v>
      </c>
      <c r="M67" s="16">
        <f>'[3]27'!N69</f>
        <v>0</v>
      </c>
      <c r="N67" s="16">
        <f>'[3]27'!O69</f>
        <v>0</v>
      </c>
      <c r="O67" s="17">
        <f t="shared" si="28"/>
        <v>-7.2</v>
      </c>
      <c r="P67" s="18">
        <f>frq!C67</f>
        <v>1</v>
      </c>
      <c r="Q67" s="15">
        <f t="shared" si="33"/>
        <v>-7.2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-7.2</v>
      </c>
      <c r="X67" s="8">
        <f t="shared" si="4"/>
        <v>-0.6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-0.6</v>
      </c>
      <c r="AE67" s="8">
        <f t="shared" si="11"/>
        <v>-0.6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-0.6</v>
      </c>
      <c r="AL67" s="8">
        <f t="shared" si="35"/>
        <v>-6.0000000000000009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-6.0000000000000009</v>
      </c>
      <c r="AT67" s="8">
        <v>0</v>
      </c>
      <c r="AU67" s="8">
        <v>0</v>
      </c>
      <c r="AW67" s="178">
        <v>-0.6</v>
      </c>
      <c r="AX67" s="178">
        <v>0</v>
      </c>
      <c r="AY67" s="178">
        <v>0</v>
      </c>
      <c r="AZ67" s="178">
        <v>0</v>
      </c>
      <c r="BA67" s="178">
        <v>0</v>
      </c>
      <c r="BB67" s="178">
        <v>0</v>
      </c>
      <c r="BC67" s="8">
        <f t="shared" si="19"/>
        <v>-0.6</v>
      </c>
      <c r="BD67" s="178">
        <v>-0.6</v>
      </c>
      <c r="BE67" s="178">
        <v>0</v>
      </c>
      <c r="BF67" s="178">
        <v>0</v>
      </c>
      <c r="BG67" s="178">
        <v>0</v>
      </c>
      <c r="BH67" s="178">
        <v>0</v>
      </c>
      <c r="BI67" s="178">
        <v>0</v>
      </c>
      <c r="BJ67" s="8">
        <f t="shared" si="20"/>
        <v>-0.6</v>
      </c>
      <c r="BL67" s="8">
        <f t="shared" si="21"/>
        <v>0</v>
      </c>
      <c r="BM67" s="8">
        <f t="shared" si="22"/>
        <v>0</v>
      </c>
      <c r="BN67" s="8">
        <f t="shared" si="23"/>
        <v>-0.6</v>
      </c>
      <c r="BO67" s="8">
        <f t="shared" si="24"/>
        <v>-0.6</v>
      </c>
      <c r="BP67" s="140">
        <f t="shared" si="25"/>
        <v>0.6</v>
      </c>
      <c r="BQ67" s="140">
        <f t="shared" si="26"/>
        <v>0.6</v>
      </c>
    </row>
    <row r="68" spans="1:69">
      <c r="A68" s="8" t="s">
        <v>110</v>
      </c>
      <c r="B68" s="15">
        <f>'[3]27'!B70</f>
        <v>320</v>
      </c>
      <c r="C68" s="16">
        <f>'[3]27'!C70</f>
        <v>0</v>
      </c>
      <c r="D68" s="16">
        <f>'[3]27'!D70</f>
        <v>0</v>
      </c>
      <c r="E68" s="16">
        <f>'[3]27'!E70</f>
        <v>0</v>
      </c>
      <c r="F68" s="16">
        <f>'[3]27'!F70</f>
        <v>960</v>
      </c>
      <c r="G68" s="16">
        <f>'[3]27'!G70</f>
        <v>0</v>
      </c>
      <c r="H68" s="17">
        <f t="shared" si="27"/>
        <v>1280</v>
      </c>
      <c r="I68" s="15">
        <f>'[3]27'!J70</f>
        <v>-7.2</v>
      </c>
      <c r="J68" s="16">
        <f>'[3]27'!K70</f>
        <v>0</v>
      </c>
      <c r="K68" s="16">
        <f>'[3]27'!L70</f>
        <v>0</v>
      </c>
      <c r="L68" s="16">
        <f>'[3]27'!M70</f>
        <v>0</v>
      </c>
      <c r="M68" s="16">
        <f>'[3]27'!N70</f>
        <v>0</v>
      </c>
      <c r="N68" s="16">
        <f>'[3]27'!O70</f>
        <v>0</v>
      </c>
      <c r="O68" s="17">
        <f t="shared" si="28"/>
        <v>-7.2</v>
      </c>
      <c r="P68" s="18">
        <f>frq!C68</f>
        <v>1</v>
      </c>
      <c r="Q68" s="15">
        <f t="shared" si="33"/>
        <v>-7.2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-7.2</v>
      </c>
      <c r="X68" s="8">
        <f t="shared" ref="X68:X98" si="36">AW68</f>
        <v>-0.6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-0.6</v>
      </c>
      <c r="AE68" s="8">
        <f t="shared" ref="AE68:AE98" si="43">BD68</f>
        <v>-0.6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-0.6</v>
      </c>
      <c r="AL68" s="8">
        <f t="shared" si="35"/>
        <v>-6.0000000000000009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-6.0000000000000009</v>
      </c>
      <c r="AT68" s="8">
        <v>0</v>
      </c>
      <c r="AU68" s="8">
        <v>0</v>
      </c>
      <c r="AW68" s="178">
        <v>-0.6</v>
      </c>
      <c r="AX68" s="178">
        <v>0</v>
      </c>
      <c r="AY68" s="178">
        <v>0</v>
      </c>
      <c r="AZ68" s="178">
        <v>0</v>
      </c>
      <c r="BA68" s="178">
        <v>0</v>
      </c>
      <c r="BB68" s="178">
        <v>0</v>
      </c>
      <c r="BC68" s="8">
        <f t="shared" ref="BC68:BC98" si="51">SUM(AW68:BB68)</f>
        <v>-0.6</v>
      </c>
      <c r="BD68" s="178">
        <v>-0.6</v>
      </c>
      <c r="BE68" s="178">
        <v>0</v>
      </c>
      <c r="BF68" s="178">
        <v>0</v>
      </c>
      <c r="BG68" s="178">
        <v>0</v>
      </c>
      <c r="BH68" s="178">
        <v>0</v>
      </c>
      <c r="BI68" s="178">
        <v>0</v>
      </c>
      <c r="BJ68" s="8">
        <f t="shared" ref="BJ68:BJ98" si="52">SUM(BD68:BI68)</f>
        <v>-0.6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-0.6</v>
      </c>
      <c r="BO68" s="8">
        <f t="shared" ref="BO68:BO98" si="56">BJ68</f>
        <v>-0.6</v>
      </c>
      <c r="BP68" s="140">
        <f t="shared" ref="BP68:BP98" si="57">BL68-BN68</f>
        <v>0.6</v>
      </c>
      <c r="BQ68" s="140">
        <f t="shared" ref="BQ68:BQ98" si="58">BM68-BO68</f>
        <v>0.6</v>
      </c>
    </row>
    <row r="69" spans="1:69">
      <c r="A69" s="8" t="s">
        <v>111</v>
      </c>
      <c r="B69" s="15">
        <f>'[3]27'!B71</f>
        <v>320</v>
      </c>
      <c r="C69" s="16">
        <f>'[3]27'!C71</f>
        <v>0</v>
      </c>
      <c r="D69" s="16">
        <f>'[3]27'!D71</f>
        <v>0</v>
      </c>
      <c r="E69" s="16">
        <f>'[3]27'!E71</f>
        <v>0</v>
      </c>
      <c r="F69" s="16">
        <f>'[3]27'!F71</f>
        <v>960</v>
      </c>
      <c r="G69" s="16">
        <f>'[3]27'!G71</f>
        <v>0</v>
      </c>
      <c r="H69" s="17">
        <f t="shared" ref="H69:H98" si="59">SUM(B69:G69)</f>
        <v>1280</v>
      </c>
      <c r="I69" s="15">
        <f>'[3]27'!J71</f>
        <v>-7.2</v>
      </c>
      <c r="J69" s="16">
        <f>'[3]27'!K71</f>
        <v>0</v>
      </c>
      <c r="K69" s="16">
        <f>'[3]27'!L71</f>
        <v>0</v>
      </c>
      <c r="L69" s="16">
        <f>'[3]27'!M71</f>
        <v>0</v>
      </c>
      <c r="M69" s="16">
        <f>'[3]27'!N71</f>
        <v>0</v>
      </c>
      <c r="N69" s="16">
        <f>'[3]27'!O71</f>
        <v>0</v>
      </c>
      <c r="O69" s="17">
        <f t="shared" ref="O69:O98" si="60">SUM(I69:N69)</f>
        <v>-7.2</v>
      </c>
      <c r="P69" s="18">
        <f>frq!C69</f>
        <v>1</v>
      </c>
      <c r="Q69" s="15">
        <f t="shared" si="33"/>
        <v>-7.2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-7.2</v>
      </c>
      <c r="X69" s="8">
        <f t="shared" si="36"/>
        <v>-0.6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-0.6</v>
      </c>
      <c r="AE69" s="8">
        <f t="shared" si="43"/>
        <v>-0.6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-0.6</v>
      </c>
      <c r="AL69" s="8">
        <f t="shared" si="35"/>
        <v>-6.0000000000000009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-6.0000000000000009</v>
      </c>
      <c r="AT69" s="8">
        <v>0</v>
      </c>
      <c r="AU69" s="8">
        <v>0</v>
      </c>
      <c r="AW69" s="178">
        <v>-0.6</v>
      </c>
      <c r="AX69" s="178">
        <v>0</v>
      </c>
      <c r="AY69" s="178">
        <v>0</v>
      </c>
      <c r="AZ69" s="178">
        <v>0</v>
      </c>
      <c r="BA69" s="178">
        <v>0</v>
      </c>
      <c r="BB69" s="178">
        <v>0</v>
      </c>
      <c r="BC69" s="8">
        <f t="shared" si="51"/>
        <v>-0.6</v>
      </c>
      <c r="BD69" s="178">
        <v>-0.6</v>
      </c>
      <c r="BE69" s="178">
        <v>0</v>
      </c>
      <c r="BF69" s="178">
        <v>0</v>
      </c>
      <c r="BG69" s="178">
        <v>0</v>
      </c>
      <c r="BH69" s="178">
        <v>0</v>
      </c>
      <c r="BI69" s="178">
        <v>0</v>
      </c>
      <c r="BJ69" s="8">
        <f t="shared" si="52"/>
        <v>-0.6</v>
      </c>
      <c r="BL69" s="8">
        <f t="shared" si="53"/>
        <v>0</v>
      </c>
      <c r="BM69" s="8">
        <f t="shared" si="54"/>
        <v>0</v>
      </c>
      <c r="BN69" s="8">
        <f t="shared" si="55"/>
        <v>-0.6</v>
      </c>
      <c r="BO69" s="8">
        <f t="shared" si="56"/>
        <v>-0.6</v>
      </c>
      <c r="BP69" s="140">
        <f t="shared" si="57"/>
        <v>0.6</v>
      </c>
      <c r="BQ69" s="140">
        <f t="shared" si="58"/>
        <v>0.6</v>
      </c>
    </row>
    <row r="70" spans="1:69">
      <c r="A70" s="8" t="s">
        <v>112</v>
      </c>
      <c r="B70" s="15">
        <f>'[3]27'!B72</f>
        <v>320</v>
      </c>
      <c r="C70" s="16">
        <f>'[3]27'!C72</f>
        <v>0</v>
      </c>
      <c r="D70" s="16">
        <f>'[3]27'!D72</f>
        <v>0</v>
      </c>
      <c r="E70" s="16">
        <f>'[3]27'!E72</f>
        <v>0</v>
      </c>
      <c r="F70" s="16">
        <f>'[3]27'!F72</f>
        <v>960</v>
      </c>
      <c r="G70" s="16">
        <f>'[3]27'!G72</f>
        <v>0</v>
      </c>
      <c r="H70" s="17">
        <f t="shared" si="59"/>
        <v>1280</v>
      </c>
      <c r="I70" s="15">
        <f>'[3]27'!J72</f>
        <v>-7.2</v>
      </c>
      <c r="J70" s="16">
        <f>'[3]27'!K72</f>
        <v>0</v>
      </c>
      <c r="K70" s="16">
        <f>'[3]27'!L72</f>
        <v>0</v>
      </c>
      <c r="L70" s="16">
        <f>'[3]27'!M72</f>
        <v>0</v>
      </c>
      <c r="M70" s="16">
        <f>'[3]27'!N72</f>
        <v>0</v>
      </c>
      <c r="N70" s="16">
        <f>'[3]27'!O72</f>
        <v>0</v>
      </c>
      <c r="O70" s="17">
        <f t="shared" si="60"/>
        <v>-7.2</v>
      </c>
      <c r="P70" s="18">
        <f>frq!C70</f>
        <v>1</v>
      </c>
      <c r="Q70" s="15">
        <f t="shared" si="33"/>
        <v>-7.2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-7.2</v>
      </c>
      <c r="X70" s="8">
        <f t="shared" si="36"/>
        <v>-0.6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-0.6</v>
      </c>
      <c r="AE70" s="8">
        <f t="shared" si="43"/>
        <v>-0.6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-0.6</v>
      </c>
      <c r="AL70" s="8">
        <f t="shared" si="35"/>
        <v>-6.0000000000000009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-6.0000000000000009</v>
      </c>
      <c r="AT70" s="8">
        <v>0</v>
      </c>
      <c r="AU70" s="8">
        <v>0</v>
      </c>
      <c r="AW70" s="178">
        <v>-0.6</v>
      </c>
      <c r="AX70" s="178">
        <v>0</v>
      </c>
      <c r="AY70" s="178">
        <v>0</v>
      </c>
      <c r="AZ70" s="178">
        <v>0</v>
      </c>
      <c r="BA70" s="178">
        <v>0</v>
      </c>
      <c r="BB70" s="178">
        <v>0</v>
      </c>
      <c r="BC70" s="8">
        <f t="shared" si="51"/>
        <v>-0.6</v>
      </c>
      <c r="BD70" s="178">
        <v>-0.6</v>
      </c>
      <c r="BE70" s="178">
        <v>0</v>
      </c>
      <c r="BF70" s="178">
        <v>0</v>
      </c>
      <c r="BG70" s="178">
        <v>0</v>
      </c>
      <c r="BH70" s="178">
        <v>0</v>
      </c>
      <c r="BI70" s="178">
        <v>0</v>
      </c>
      <c r="BJ70" s="8">
        <f t="shared" si="52"/>
        <v>-0.6</v>
      </c>
      <c r="BL70" s="8">
        <f t="shared" si="53"/>
        <v>0</v>
      </c>
      <c r="BM70" s="8">
        <f t="shared" si="54"/>
        <v>0</v>
      </c>
      <c r="BN70" s="8">
        <f t="shared" si="55"/>
        <v>-0.6</v>
      </c>
      <c r="BO70" s="8">
        <f t="shared" si="56"/>
        <v>-0.6</v>
      </c>
      <c r="BP70" s="140">
        <f t="shared" si="57"/>
        <v>0.6</v>
      </c>
      <c r="BQ70" s="140">
        <f t="shared" si="58"/>
        <v>0.6</v>
      </c>
    </row>
    <row r="71" spans="1:69">
      <c r="A71" s="8" t="s">
        <v>113</v>
      </c>
      <c r="B71" s="15">
        <f>'[3]27'!B73</f>
        <v>320</v>
      </c>
      <c r="C71" s="16">
        <f>'[3]27'!C73</f>
        <v>0</v>
      </c>
      <c r="D71" s="16">
        <f>'[3]27'!D73</f>
        <v>0</v>
      </c>
      <c r="E71" s="16">
        <f>'[3]27'!E73</f>
        <v>0</v>
      </c>
      <c r="F71" s="16">
        <f>'[3]27'!F73</f>
        <v>960</v>
      </c>
      <c r="G71" s="16">
        <f>'[3]27'!G73</f>
        <v>0</v>
      </c>
      <c r="H71" s="17">
        <f t="shared" si="59"/>
        <v>1280</v>
      </c>
      <c r="I71" s="15">
        <f>'[3]27'!J73</f>
        <v>-7.2</v>
      </c>
      <c r="J71" s="16">
        <f>'[3]27'!K73</f>
        <v>0</v>
      </c>
      <c r="K71" s="16">
        <f>'[3]27'!L73</f>
        <v>0</v>
      </c>
      <c r="L71" s="16">
        <f>'[3]27'!M73</f>
        <v>0</v>
      </c>
      <c r="M71" s="16">
        <f>'[3]27'!N73</f>
        <v>0</v>
      </c>
      <c r="N71" s="16">
        <f>'[3]27'!O73</f>
        <v>0</v>
      </c>
      <c r="O71" s="17">
        <f t="shared" si="60"/>
        <v>-7.2</v>
      </c>
      <c r="P71" s="18">
        <f>frq!C71</f>
        <v>1</v>
      </c>
      <c r="Q71" s="15">
        <f t="shared" si="33"/>
        <v>-7.2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-7.2</v>
      </c>
      <c r="X71" s="8">
        <f t="shared" si="36"/>
        <v>-0.6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-0.6</v>
      </c>
      <c r="AE71" s="8">
        <f t="shared" si="43"/>
        <v>-0.6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-0.6</v>
      </c>
      <c r="AL71" s="8">
        <f t="shared" si="35"/>
        <v>-6.0000000000000009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-6.0000000000000009</v>
      </c>
      <c r="AT71" s="8">
        <v>0</v>
      </c>
      <c r="AU71" s="8">
        <v>0</v>
      </c>
      <c r="AW71" s="178">
        <v>-0.6</v>
      </c>
      <c r="AX71" s="178">
        <v>0</v>
      </c>
      <c r="AY71" s="178">
        <v>0</v>
      </c>
      <c r="AZ71" s="178">
        <v>0</v>
      </c>
      <c r="BA71" s="178">
        <v>0</v>
      </c>
      <c r="BB71" s="178">
        <v>0</v>
      </c>
      <c r="BC71" s="8">
        <f t="shared" si="51"/>
        <v>-0.6</v>
      </c>
      <c r="BD71" s="178">
        <v>-0.6</v>
      </c>
      <c r="BE71" s="178">
        <v>0</v>
      </c>
      <c r="BF71" s="178">
        <v>0</v>
      </c>
      <c r="BG71" s="178">
        <v>0</v>
      </c>
      <c r="BH71" s="178">
        <v>0</v>
      </c>
      <c r="BI71" s="178">
        <v>0</v>
      </c>
      <c r="BJ71" s="8">
        <f t="shared" si="52"/>
        <v>-0.6</v>
      </c>
      <c r="BL71" s="8">
        <f t="shared" si="53"/>
        <v>0</v>
      </c>
      <c r="BM71" s="8">
        <f t="shared" si="54"/>
        <v>0</v>
      </c>
      <c r="BN71" s="8">
        <f t="shared" si="55"/>
        <v>-0.6</v>
      </c>
      <c r="BO71" s="8">
        <f t="shared" si="56"/>
        <v>-0.6</v>
      </c>
      <c r="BP71" s="140">
        <f t="shared" si="57"/>
        <v>0.6</v>
      </c>
      <c r="BQ71" s="140">
        <f t="shared" si="58"/>
        <v>0.6</v>
      </c>
    </row>
    <row r="72" spans="1:69">
      <c r="A72" s="8" t="s">
        <v>114</v>
      </c>
      <c r="B72" s="15">
        <f>'[3]27'!B74</f>
        <v>320</v>
      </c>
      <c r="C72" s="16">
        <f>'[3]27'!C74</f>
        <v>0</v>
      </c>
      <c r="D72" s="16">
        <f>'[3]27'!D74</f>
        <v>0</v>
      </c>
      <c r="E72" s="16">
        <f>'[3]27'!E74</f>
        <v>0</v>
      </c>
      <c r="F72" s="16">
        <f>'[3]27'!F74</f>
        <v>960</v>
      </c>
      <c r="G72" s="16">
        <f>'[3]27'!G74</f>
        <v>0</v>
      </c>
      <c r="H72" s="17">
        <f t="shared" si="59"/>
        <v>1280</v>
      </c>
      <c r="I72" s="15">
        <f>'[3]27'!J74</f>
        <v>-7.2</v>
      </c>
      <c r="J72" s="16">
        <f>'[3]27'!K74</f>
        <v>0</v>
      </c>
      <c r="K72" s="16">
        <f>'[3]27'!L74</f>
        <v>0</v>
      </c>
      <c r="L72" s="16">
        <f>'[3]27'!M74</f>
        <v>0</v>
      </c>
      <c r="M72" s="16">
        <f>'[3]27'!N74</f>
        <v>0</v>
      </c>
      <c r="N72" s="16">
        <f>'[3]27'!O74</f>
        <v>0</v>
      </c>
      <c r="O72" s="17">
        <f t="shared" si="60"/>
        <v>-7.2</v>
      </c>
      <c r="P72" s="18">
        <f>frq!C72</f>
        <v>1</v>
      </c>
      <c r="Q72" s="15">
        <f t="shared" si="33"/>
        <v>-7.2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-7.2</v>
      </c>
      <c r="X72" s="8">
        <f t="shared" si="36"/>
        <v>-0.6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-0.6</v>
      </c>
      <c r="AE72" s="8">
        <f t="shared" si="43"/>
        <v>-0.6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-0.6</v>
      </c>
      <c r="AL72" s="8">
        <f t="shared" si="35"/>
        <v>-6.0000000000000009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-6.0000000000000009</v>
      </c>
      <c r="AT72" s="8">
        <v>0</v>
      </c>
      <c r="AU72" s="8">
        <v>0</v>
      </c>
      <c r="AW72" s="178">
        <v>-0.6</v>
      </c>
      <c r="AX72" s="178">
        <v>0</v>
      </c>
      <c r="AY72" s="178">
        <v>0</v>
      </c>
      <c r="AZ72" s="178">
        <v>0</v>
      </c>
      <c r="BA72" s="178">
        <v>0</v>
      </c>
      <c r="BB72" s="178">
        <v>0</v>
      </c>
      <c r="BC72" s="8">
        <f t="shared" si="51"/>
        <v>-0.6</v>
      </c>
      <c r="BD72" s="178">
        <v>-0.6</v>
      </c>
      <c r="BE72" s="178">
        <v>0</v>
      </c>
      <c r="BF72" s="178">
        <v>0</v>
      </c>
      <c r="BG72" s="178">
        <v>0</v>
      </c>
      <c r="BH72" s="178">
        <v>0</v>
      </c>
      <c r="BI72" s="178">
        <v>0</v>
      </c>
      <c r="BJ72" s="8">
        <f t="shared" si="52"/>
        <v>-0.6</v>
      </c>
      <c r="BL72" s="8">
        <f t="shared" si="53"/>
        <v>0</v>
      </c>
      <c r="BM72" s="8">
        <f t="shared" si="54"/>
        <v>0</v>
      </c>
      <c r="BN72" s="8">
        <f t="shared" si="55"/>
        <v>-0.6</v>
      </c>
      <c r="BO72" s="8">
        <f t="shared" si="56"/>
        <v>-0.6</v>
      </c>
      <c r="BP72" s="140">
        <f t="shared" si="57"/>
        <v>0.6</v>
      </c>
      <c r="BQ72" s="140">
        <f t="shared" si="58"/>
        <v>0.6</v>
      </c>
    </row>
    <row r="73" spans="1:69">
      <c r="A73" s="8" t="s">
        <v>115</v>
      </c>
      <c r="B73" s="15">
        <f>'[3]27'!B75</f>
        <v>320</v>
      </c>
      <c r="C73" s="16">
        <f>'[3]27'!C75</f>
        <v>0</v>
      </c>
      <c r="D73" s="16">
        <f>'[3]27'!D75</f>
        <v>0</v>
      </c>
      <c r="E73" s="16">
        <f>'[3]27'!E75</f>
        <v>0</v>
      </c>
      <c r="F73" s="16">
        <f>'[3]27'!F75</f>
        <v>960</v>
      </c>
      <c r="G73" s="16">
        <f>'[3]27'!G75</f>
        <v>0</v>
      </c>
      <c r="H73" s="17">
        <f t="shared" si="59"/>
        <v>1280</v>
      </c>
      <c r="I73" s="15">
        <f>'[3]27'!J75</f>
        <v>-7.2</v>
      </c>
      <c r="J73" s="16">
        <f>'[3]27'!K75</f>
        <v>0</v>
      </c>
      <c r="K73" s="16">
        <f>'[3]27'!L75</f>
        <v>0</v>
      </c>
      <c r="L73" s="16">
        <f>'[3]27'!M75</f>
        <v>0</v>
      </c>
      <c r="M73" s="16">
        <f>'[3]27'!N75</f>
        <v>0</v>
      </c>
      <c r="N73" s="16">
        <f>'[3]27'!O75</f>
        <v>0</v>
      </c>
      <c r="O73" s="17">
        <f t="shared" si="60"/>
        <v>-7.2</v>
      </c>
      <c r="P73" s="18">
        <f>frq!C73</f>
        <v>1</v>
      </c>
      <c r="Q73" s="15">
        <f t="shared" si="33"/>
        <v>-7.2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-7.2</v>
      </c>
      <c r="X73" s="8">
        <f t="shared" si="36"/>
        <v>-0.6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-0.6</v>
      </c>
      <c r="AE73" s="8">
        <f t="shared" si="43"/>
        <v>-0.6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-0.6</v>
      </c>
      <c r="AL73" s="8">
        <f t="shared" si="35"/>
        <v>-6.0000000000000009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-6.0000000000000009</v>
      </c>
      <c r="AT73" s="8">
        <v>0</v>
      </c>
      <c r="AU73" s="8">
        <v>0</v>
      </c>
      <c r="AW73" s="178">
        <v>-0.6</v>
      </c>
      <c r="AX73" s="178">
        <v>0</v>
      </c>
      <c r="AY73" s="178">
        <v>0</v>
      </c>
      <c r="AZ73" s="178">
        <v>0</v>
      </c>
      <c r="BA73" s="178">
        <v>0</v>
      </c>
      <c r="BB73" s="178">
        <v>0</v>
      </c>
      <c r="BC73" s="8">
        <f t="shared" si="51"/>
        <v>-0.6</v>
      </c>
      <c r="BD73" s="178">
        <v>-0.6</v>
      </c>
      <c r="BE73" s="178">
        <v>0</v>
      </c>
      <c r="BF73" s="178">
        <v>0</v>
      </c>
      <c r="BG73" s="178">
        <v>0</v>
      </c>
      <c r="BH73" s="178">
        <v>0</v>
      </c>
      <c r="BI73" s="178">
        <v>0</v>
      </c>
      <c r="BJ73" s="8">
        <f t="shared" si="52"/>
        <v>-0.6</v>
      </c>
      <c r="BL73" s="8">
        <f t="shared" si="53"/>
        <v>0</v>
      </c>
      <c r="BM73" s="8">
        <f t="shared" si="54"/>
        <v>0</v>
      </c>
      <c r="BN73" s="8">
        <f t="shared" si="55"/>
        <v>-0.6</v>
      </c>
      <c r="BO73" s="8">
        <f t="shared" si="56"/>
        <v>-0.6</v>
      </c>
      <c r="BP73" s="140">
        <f t="shared" si="57"/>
        <v>0.6</v>
      </c>
      <c r="BQ73" s="140">
        <f t="shared" si="58"/>
        <v>0.6</v>
      </c>
    </row>
    <row r="74" spans="1:69">
      <c r="A74" s="8" t="s">
        <v>116</v>
      </c>
      <c r="B74" s="15">
        <f>'[3]27'!B76</f>
        <v>320</v>
      </c>
      <c r="C74" s="16">
        <f>'[3]27'!C76</f>
        <v>0</v>
      </c>
      <c r="D74" s="16">
        <f>'[3]27'!D76</f>
        <v>0</v>
      </c>
      <c r="E74" s="16">
        <f>'[3]27'!E76</f>
        <v>0</v>
      </c>
      <c r="F74" s="16">
        <f>'[3]27'!F76</f>
        <v>960</v>
      </c>
      <c r="G74" s="16">
        <f>'[3]27'!G76</f>
        <v>0</v>
      </c>
      <c r="H74" s="17">
        <f t="shared" si="59"/>
        <v>1280</v>
      </c>
      <c r="I74" s="15">
        <f>'[3]27'!J76</f>
        <v>-7.2</v>
      </c>
      <c r="J74" s="16">
        <f>'[3]27'!K76</f>
        <v>0</v>
      </c>
      <c r="K74" s="16">
        <f>'[3]27'!L76</f>
        <v>0</v>
      </c>
      <c r="L74" s="16">
        <f>'[3]27'!M76</f>
        <v>0</v>
      </c>
      <c r="M74" s="16">
        <f>'[3]27'!N76</f>
        <v>0</v>
      </c>
      <c r="N74" s="16">
        <f>'[3]27'!O76</f>
        <v>0</v>
      </c>
      <c r="O74" s="17">
        <f t="shared" si="60"/>
        <v>-7.2</v>
      </c>
      <c r="P74" s="18">
        <f>frq!C74</f>
        <v>1</v>
      </c>
      <c r="Q74" s="15">
        <f t="shared" si="33"/>
        <v>-7.2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-7.2</v>
      </c>
      <c r="X74" s="8">
        <f t="shared" si="36"/>
        <v>-0.6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-0.6</v>
      </c>
      <c r="AE74" s="8">
        <f t="shared" si="43"/>
        <v>-0.6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-0.6</v>
      </c>
      <c r="AL74" s="8">
        <f t="shared" si="35"/>
        <v>-6.0000000000000009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-6.0000000000000009</v>
      </c>
      <c r="AT74" s="8">
        <v>0</v>
      </c>
      <c r="AU74" s="8">
        <v>0</v>
      </c>
      <c r="AW74" s="178">
        <v>-0.6</v>
      </c>
      <c r="AX74" s="178">
        <v>0</v>
      </c>
      <c r="AY74" s="178">
        <v>0</v>
      </c>
      <c r="AZ74" s="178">
        <v>0</v>
      </c>
      <c r="BA74" s="178">
        <v>0</v>
      </c>
      <c r="BB74" s="178">
        <v>0</v>
      </c>
      <c r="BC74" s="8">
        <f t="shared" si="51"/>
        <v>-0.6</v>
      </c>
      <c r="BD74" s="178">
        <v>-0.6</v>
      </c>
      <c r="BE74" s="178">
        <v>0</v>
      </c>
      <c r="BF74" s="178">
        <v>0</v>
      </c>
      <c r="BG74" s="178">
        <v>0</v>
      </c>
      <c r="BH74" s="178">
        <v>0</v>
      </c>
      <c r="BI74" s="178">
        <v>0</v>
      </c>
      <c r="BJ74" s="8">
        <f t="shared" si="52"/>
        <v>-0.6</v>
      </c>
      <c r="BL74" s="8">
        <f t="shared" si="53"/>
        <v>0</v>
      </c>
      <c r="BM74" s="8">
        <f t="shared" si="54"/>
        <v>0</v>
      </c>
      <c r="BN74" s="8">
        <f t="shared" si="55"/>
        <v>-0.6</v>
      </c>
      <c r="BO74" s="8">
        <f t="shared" si="56"/>
        <v>-0.6</v>
      </c>
      <c r="BP74" s="140">
        <f t="shared" si="57"/>
        <v>0.6</v>
      </c>
      <c r="BQ74" s="140">
        <f t="shared" si="58"/>
        <v>0.6</v>
      </c>
    </row>
    <row r="75" spans="1:69">
      <c r="A75" s="8" t="s">
        <v>117</v>
      </c>
      <c r="B75" s="15">
        <f>'[3]27'!B77</f>
        <v>320</v>
      </c>
      <c r="C75" s="16">
        <f>'[3]27'!C77</f>
        <v>0</v>
      </c>
      <c r="D75" s="16">
        <f>'[3]27'!D77</f>
        <v>0</v>
      </c>
      <c r="E75" s="16">
        <f>'[3]27'!E77</f>
        <v>0</v>
      </c>
      <c r="F75" s="16">
        <f>'[3]27'!F77</f>
        <v>980</v>
      </c>
      <c r="G75" s="16">
        <f>'[3]27'!G77</f>
        <v>0</v>
      </c>
      <c r="H75" s="17">
        <f t="shared" si="59"/>
        <v>1300</v>
      </c>
      <c r="I75" s="15">
        <f>'[3]27'!J77</f>
        <v>-7.2</v>
      </c>
      <c r="J75" s="16">
        <f>'[3]27'!K77</f>
        <v>0</v>
      </c>
      <c r="K75" s="16">
        <f>'[3]27'!L77</f>
        <v>0</v>
      </c>
      <c r="L75" s="16">
        <f>'[3]27'!M77</f>
        <v>0</v>
      </c>
      <c r="M75" s="16">
        <f>'[3]27'!N77</f>
        <v>0</v>
      </c>
      <c r="N75" s="16">
        <f>'[3]27'!O77</f>
        <v>0</v>
      </c>
      <c r="O75" s="17">
        <f t="shared" si="60"/>
        <v>-7.2</v>
      </c>
      <c r="P75" s="18">
        <f>frq!C75</f>
        <v>1</v>
      </c>
      <c r="Q75" s="15">
        <f t="shared" si="33"/>
        <v>-7.2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-7.2</v>
      </c>
      <c r="X75" s="8">
        <f t="shared" si="36"/>
        <v>-0.6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-0.6</v>
      </c>
      <c r="AE75" s="8">
        <f t="shared" si="43"/>
        <v>-0.6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-0.6</v>
      </c>
      <c r="AL75" s="8">
        <f t="shared" si="35"/>
        <v>-6.0000000000000009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-6.0000000000000009</v>
      </c>
      <c r="AT75" s="8">
        <v>0</v>
      </c>
      <c r="AU75" s="8">
        <v>0</v>
      </c>
      <c r="AW75" s="178">
        <v>-0.6</v>
      </c>
      <c r="AX75" s="178">
        <v>0</v>
      </c>
      <c r="AY75" s="178">
        <v>0</v>
      </c>
      <c r="AZ75" s="178">
        <v>0</v>
      </c>
      <c r="BA75" s="178">
        <v>0</v>
      </c>
      <c r="BB75" s="178">
        <v>0</v>
      </c>
      <c r="BC75" s="8">
        <f t="shared" si="51"/>
        <v>-0.6</v>
      </c>
      <c r="BD75" s="178">
        <v>-0.6</v>
      </c>
      <c r="BE75" s="178">
        <v>0</v>
      </c>
      <c r="BF75" s="178">
        <v>0</v>
      </c>
      <c r="BG75" s="178">
        <v>0</v>
      </c>
      <c r="BH75" s="178">
        <v>0</v>
      </c>
      <c r="BI75" s="178">
        <v>0</v>
      </c>
      <c r="BJ75" s="8">
        <f t="shared" si="52"/>
        <v>-0.6</v>
      </c>
      <c r="BL75" s="8">
        <f t="shared" si="53"/>
        <v>0</v>
      </c>
      <c r="BM75" s="8">
        <f t="shared" si="54"/>
        <v>0</v>
      </c>
      <c r="BN75" s="8">
        <f t="shared" si="55"/>
        <v>-0.6</v>
      </c>
      <c r="BO75" s="8">
        <f t="shared" si="56"/>
        <v>-0.6</v>
      </c>
      <c r="BP75" s="140">
        <f t="shared" si="57"/>
        <v>0.6</v>
      </c>
      <c r="BQ75" s="140">
        <f t="shared" si="58"/>
        <v>0.6</v>
      </c>
    </row>
    <row r="76" spans="1:69">
      <c r="A76" s="8" t="s">
        <v>118</v>
      </c>
      <c r="B76" s="15">
        <f>'[3]27'!B78</f>
        <v>320</v>
      </c>
      <c r="C76" s="16">
        <f>'[3]27'!C78</f>
        <v>0</v>
      </c>
      <c r="D76" s="16">
        <f>'[3]27'!D78</f>
        <v>0</v>
      </c>
      <c r="E76" s="16">
        <f>'[3]27'!E78</f>
        <v>0</v>
      </c>
      <c r="F76" s="16">
        <f>'[3]27'!F78</f>
        <v>980</v>
      </c>
      <c r="G76" s="16">
        <f>'[3]27'!G78</f>
        <v>0</v>
      </c>
      <c r="H76" s="17">
        <f t="shared" si="59"/>
        <v>1300</v>
      </c>
      <c r="I76" s="15">
        <f>'[3]27'!J78</f>
        <v>-7.2</v>
      </c>
      <c r="J76" s="16">
        <f>'[3]27'!K78</f>
        <v>0</v>
      </c>
      <c r="K76" s="16">
        <f>'[3]27'!L78</f>
        <v>0</v>
      </c>
      <c r="L76" s="16">
        <f>'[3]27'!M78</f>
        <v>0</v>
      </c>
      <c r="M76" s="16">
        <f>'[3]27'!N78</f>
        <v>0</v>
      </c>
      <c r="N76" s="16">
        <f>'[3]27'!O78</f>
        <v>0</v>
      </c>
      <c r="O76" s="17">
        <f t="shared" si="60"/>
        <v>-7.2</v>
      </c>
      <c r="P76" s="18">
        <f>frq!C76</f>
        <v>1</v>
      </c>
      <c r="Q76" s="15">
        <f t="shared" si="33"/>
        <v>-7.2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-7.2</v>
      </c>
      <c r="X76" s="8">
        <f t="shared" si="36"/>
        <v>-0.6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-0.6</v>
      </c>
      <c r="AE76" s="8">
        <f t="shared" si="43"/>
        <v>-0.6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-0.6</v>
      </c>
      <c r="AL76" s="8">
        <f t="shared" si="35"/>
        <v>-6.0000000000000009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-6.0000000000000009</v>
      </c>
      <c r="AT76" s="8">
        <v>0</v>
      </c>
      <c r="AU76" s="8">
        <v>0</v>
      </c>
      <c r="AW76" s="178">
        <v>-0.6</v>
      </c>
      <c r="AX76" s="178">
        <v>0</v>
      </c>
      <c r="AY76" s="178">
        <v>0</v>
      </c>
      <c r="AZ76" s="178">
        <v>0</v>
      </c>
      <c r="BA76" s="178">
        <v>0</v>
      </c>
      <c r="BB76" s="178">
        <v>0</v>
      </c>
      <c r="BC76" s="8">
        <f t="shared" si="51"/>
        <v>-0.6</v>
      </c>
      <c r="BD76" s="178">
        <v>-0.6</v>
      </c>
      <c r="BE76" s="178">
        <v>0</v>
      </c>
      <c r="BF76" s="178">
        <v>0</v>
      </c>
      <c r="BG76" s="178">
        <v>0</v>
      </c>
      <c r="BH76" s="178">
        <v>0</v>
      </c>
      <c r="BI76" s="178">
        <v>0</v>
      </c>
      <c r="BJ76" s="8">
        <f t="shared" si="52"/>
        <v>-0.6</v>
      </c>
      <c r="BL76" s="8">
        <f t="shared" si="53"/>
        <v>0</v>
      </c>
      <c r="BM76" s="8">
        <f t="shared" si="54"/>
        <v>0</v>
      </c>
      <c r="BN76" s="8">
        <f t="shared" si="55"/>
        <v>-0.6</v>
      </c>
      <c r="BO76" s="8">
        <f t="shared" si="56"/>
        <v>-0.6</v>
      </c>
      <c r="BP76" s="140">
        <f t="shared" si="57"/>
        <v>0.6</v>
      </c>
      <c r="BQ76" s="140">
        <f t="shared" si="58"/>
        <v>0.6</v>
      </c>
    </row>
    <row r="77" spans="1:69">
      <c r="A77" s="8" t="s">
        <v>119</v>
      </c>
      <c r="B77" s="15">
        <f>'[3]27'!B79</f>
        <v>320</v>
      </c>
      <c r="C77" s="16">
        <f>'[3]27'!C79</f>
        <v>0</v>
      </c>
      <c r="D77" s="16">
        <f>'[3]27'!D79</f>
        <v>0</v>
      </c>
      <c r="E77" s="16">
        <f>'[3]27'!E79</f>
        <v>0</v>
      </c>
      <c r="F77" s="16">
        <f>'[3]27'!F79</f>
        <v>980</v>
      </c>
      <c r="G77" s="16">
        <f>'[3]27'!G79</f>
        <v>0</v>
      </c>
      <c r="H77" s="17">
        <f t="shared" si="59"/>
        <v>1300</v>
      </c>
      <c r="I77" s="15">
        <f>'[3]27'!J79</f>
        <v>-7.2</v>
      </c>
      <c r="J77" s="16">
        <f>'[3]27'!K79</f>
        <v>0</v>
      </c>
      <c r="K77" s="16">
        <f>'[3]27'!L79</f>
        <v>0</v>
      </c>
      <c r="L77" s="16">
        <f>'[3]27'!M79</f>
        <v>0</v>
      </c>
      <c r="M77" s="16">
        <f>'[3]27'!N79</f>
        <v>0</v>
      </c>
      <c r="N77" s="16">
        <f>'[3]27'!O79</f>
        <v>0</v>
      </c>
      <c r="O77" s="17">
        <f t="shared" si="60"/>
        <v>-7.2</v>
      </c>
      <c r="P77" s="18">
        <f>frq!C77</f>
        <v>1</v>
      </c>
      <c r="Q77" s="15">
        <f t="shared" si="33"/>
        <v>-7.2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-7.2</v>
      </c>
      <c r="X77" s="8">
        <f t="shared" si="36"/>
        <v>-0.6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-0.6</v>
      </c>
      <c r="AE77" s="8">
        <f t="shared" si="43"/>
        <v>-0.6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-0.6</v>
      </c>
      <c r="AL77" s="8">
        <f t="shared" si="35"/>
        <v>-6.0000000000000009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-6.0000000000000009</v>
      </c>
      <c r="AT77" s="8">
        <v>0</v>
      </c>
      <c r="AU77" s="8">
        <v>0</v>
      </c>
      <c r="AW77" s="178">
        <v>-0.6</v>
      </c>
      <c r="AX77" s="178">
        <v>0</v>
      </c>
      <c r="AY77" s="178">
        <v>0</v>
      </c>
      <c r="AZ77" s="178">
        <v>0</v>
      </c>
      <c r="BA77" s="178">
        <v>0</v>
      </c>
      <c r="BB77" s="178">
        <v>0</v>
      </c>
      <c r="BC77" s="8">
        <f t="shared" si="51"/>
        <v>-0.6</v>
      </c>
      <c r="BD77" s="178">
        <v>-0.6</v>
      </c>
      <c r="BE77" s="178">
        <v>0</v>
      </c>
      <c r="BF77" s="178">
        <v>0</v>
      </c>
      <c r="BG77" s="178">
        <v>0</v>
      </c>
      <c r="BH77" s="178">
        <v>0</v>
      </c>
      <c r="BI77" s="178">
        <v>0</v>
      </c>
      <c r="BJ77" s="8">
        <f t="shared" si="52"/>
        <v>-0.6</v>
      </c>
      <c r="BL77" s="8">
        <f t="shared" si="53"/>
        <v>0</v>
      </c>
      <c r="BM77" s="8">
        <f t="shared" si="54"/>
        <v>0</v>
      </c>
      <c r="BN77" s="8">
        <f t="shared" si="55"/>
        <v>-0.6</v>
      </c>
      <c r="BO77" s="8">
        <f t="shared" si="56"/>
        <v>-0.6</v>
      </c>
      <c r="BP77" s="140">
        <f t="shared" si="57"/>
        <v>0.6</v>
      </c>
      <c r="BQ77" s="140">
        <f t="shared" si="58"/>
        <v>0.6</v>
      </c>
    </row>
    <row r="78" spans="1:69">
      <c r="A78" s="8" t="s">
        <v>120</v>
      </c>
      <c r="B78" s="15">
        <f>'[3]27'!B80</f>
        <v>320</v>
      </c>
      <c r="C78" s="16">
        <f>'[3]27'!C80</f>
        <v>0</v>
      </c>
      <c r="D78" s="16">
        <f>'[3]27'!D80</f>
        <v>0</v>
      </c>
      <c r="E78" s="16">
        <f>'[3]27'!E80</f>
        <v>0</v>
      </c>
      <c r="F78" s="16">
        <f>'[3]27'!F80</f>
        <v>980</v>
      </c>
      <c r="G78" s="16">
        <f>'[3]27'!G80</f>
        <v>0</v>
      </c>
      <c r="H78" s="17">
        <f t="shared" si="59"/>
        <v>1300</v>
      </c>
      <c r="I78" s="15">
        <f>'[3]27'!J80</f>
        <v>-7.2</v>
      </c>
      <c r="J78" s="16">
        <f>'[3]27'!K80</f>
        <v>0</v>
      </c>
      <c r="K78" s="16">
        <f>'[3]27'!L80</f>
        <v>0</v>
      </c>
      <c r="L78" s="16">
        <f>'[3]27'!M80</f>
        <v>0</v>
      </c>
      <c r="M78" s="16">
        <f>'[3]27'!N80</f>
        <v>0</v>
      </c>
      <c r="N78" s="16">
        <f>'[3]27'!O80</f>
        <v>0</v>
      </c>
      <c r="O78" s="17">
        <f t="shared" si="60"/>
        <v>-7.2</v>
      </c>
      <c r="P78" s="18">
        <f>frq!C78</f>
        <v>1</v>
      </c>
      <c r="Q78" s="15">
        <f t="shared" si="33"/>
        <v>-7.2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-7.2</v>
      </c>
      <c r="X78" s="8">
        <f t="shared" si="36"/>
        <v>-0.6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-0.6</v>
      </c>
      <c r="AE78" s="8">
        <f t="shared" si="43"/>
        <v>-0.6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-0.6</v>
      </c>
      <c r="AL78" s="8">
        <f t="shared" si="35"/>
        <v>-6.0000000000000009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-6.0000000000000009</v>
      </c>
      <c r="AT78" s="8">
        <v>0</v>
      </c>
      <c r="AU78" s="8">
        <v>0</v>
      </c>
      <c r="AW78" s="178">
        <v>-0.6</v>
      </c>
      <c r="AX78" s="178">
        <v>0</v>
      </c>
      <c r="AY78" s="178">
        <v>0</v>
      </c>
      <c r="AZ78" s="178">
        <v>0</v>
      </c>
      <c r="BA78" s="178">
        <v>0</v>
      </c>
      <c r="BB78" s="178">
        <v>0</v>
      </c>
      <c r="BC78" s="8">
        <f t="shared" si="51"/>
        <v>-0.6</v>
      </c>
      <c r="BD78" s="178">
        <v>-0.6</v>
      </c>
      <c r="BE78" s="178">
        <v>0</v>
      </c>
      <c r="BF78" s="178">
        <v>0</v>
      </c>
      <c r="BG78" s="178">
        <v>0</v>
      </c>
      <c r="BH78" s="178">
        <v>0</v>
      </c>
      <c r="BI78" s="178">
        <v>0</v>
      </c>
      <c r="BJ78" s="8">
        <f t="shared" si="52"/>
        <v>-0.6</v>
      </c>
      <c r="BL78" s="8">
        <f t="shared" si="53"/>
        <v>0</v>
      </c>
      <c r="BM78" s="8">
        <f t="shared" si="54"/>
        <v>0</v>
      </c>
      <c r="BN78" s="8">
        <f t="shared" si="55"/>
        <v>-0.6</v>
      </c>
      <c r="BO78" s="8">
        <f t="shared" si="56"/>
        <v>-0.6</v>
      </c>
      <c r="BP78" s="140">
        <f t="shared" si="57"/>
        <v>0.6</v>
      </c>
      <c r="BQ78" s="140">
        <f t="shared" si="58"/>
        <v>0.6</v>
      </c>
    </row>
    <row r="79" spans="1:69">
      <c r="A79" s="8" t="s">
        <v>121</v>
      </c>
      <c r="B79" s="15">
        <f>'[3]27'!B81</f>
        <v>320</v>
      </c>
      <c r="C79" s="16">
        <f>'[3]27'!C81</f>
        <v>0</v>
      </c>
      <c r="D79" s="16">
        <f>'[3]27'!D81</f>
        <v>0</v>
      </c>
      <c r="E79" s="16">
        <f>'[3]27'!E81</f>
        <v>0</v>
      </c>
      <c r="F79" s="16">
        <f>'[3]27'!F81</f>
        <v>980</v>
      </c>
      <c r="G79" s="16">
        <f>'[3]27'!G81</f>
        <v>0</v>
      </c>
      <c r="H79" s="17">
        <f t="shared" si="59"/>
        <v>1300</v>
      </c>
      <c r="I79" s="15">
        <f>'[3]27'!J81</f>
        <v>-7.2</v>
      </c>
      <c r="J79" s="16">
        <f>'[3]27'!K81</f>
        <v>0</v>
      </c>
      <c r="K79" s="16">
        <f>'[3]27'!L81</f>
        <v>0</v>
      </c>
      <c r="L79" s="16">
        <f>'[3]27'!M81</f>
        <v>0</v>
      </c>
      <c r="M79" s="16">
        <f>'[3]27'!N81</f>
        <v>0</v>
      </c>
      <c r="N79" s="16">
        <f>'[3]27'!O81</f>
        <v>0</v>
      </c>
      <c r="O79" s="17">
        <f t="shared" si="60"/>
        <v>-7.2</v>
      </c>
      <c r="P79" s="18">
        <f>frq!C79</f>
        <v>1</v>
      </c>
      <c r="Q79" s="15">
        <f t="shared" si="33"/>
        <v>-7.2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-7.2</v>
      </c>
      <c r="X79" s="8">
        <f t="shared" si="36"/>
        <v>-0.6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-0.6</v>
      </c>
      <c r="AE79" s="8">
        <f t="shared" si="43"/>
        <v>-0.6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-0.6</v>
      </c>
      <c r="AL79" s="8">
        <f t="shared" si="35"/>
        <v>-6.0000000000000009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-6.0000000000000009</v>
      </c>
      <c r="AT79" s="8">
        <v>0</v>
      </c>
      <c r="AU79" s="8">
        <v>0</v>
      </c>
      <c r="AW79" s="178">
        <v>-0.6</v>
      </c>
      <c r="AX79" s="178">
        <v>0</v>
      </c>
      <c r="AY79" s="178">
        <v>0</v>
      </c>
      <c r="AZ79" s="178">
        <v>0</v>
      </c>
      <c r="BA79" s="178">
        <v>0</v>
      </c>
      <c r="BB79" s="178">
        <v>0</v>
      </c>
      <c r="BC79" s="8">
        <f t="shared" si="51"/>
        <v>-0.6</v>
      </c>
      <c r="BD79" s="178">
        <v>-0.6</v>
      </c>
      <c r="BE79" s="178">
        <v>0</v>
      </c>
      <c r="BF79" s="178">
        <v>0</v>
      </c>
      <c r="BG79" s="178">
        <v>0</v>
      </c>
      <c r="BH79" s="178">
        <v>0</v>
      </c>
      <c r="BI79" s="178">
        <v>0</v>
      </c>
      <c r="BJ79" s="8">
        <f t="shared" si="52"/>
        <v>-0.6</v>
      </c>
      <c r="BL79" s="8">
        <f t="shared" si="53"/>
        <v>0</v>
      </c>
      <c r="BM79" s="8">
        <f t="shared" si="54"/>
        <v>0</v>
      </c>
      <c r="BN79" s="8">
        <f t="shared" si="55"/>
        <v>-0.6</v>
      </c>
      <c r="BO79" s="8">
        <f t="shared" si="56"/>
        <v>-0.6</v>
      </c>
      <c r="BP79" s="140">
        <f t="shared" si="57"/>
        <v>0.6</v>
      </c>
      <c r="BQ79" s="140">
        <f t="shared" si="58"/>
        <v>0.6</v>
      </c>
    </row>
    <row r="80" spans="1:69">
      <c r="A80" s="8" t="s">
        <v>122</v>
      </c>
      <c r="B80" s="15">
        <f>'[3]27'!B82</f>
        <v>320</v>
      </c>
      <c r="C80" s="16">
        <f>'[3]27'!C82</f>
        <v>0</v>
      </c>
      <c r="D80" s="16">
        <f>'[3]27'!D82</f>
        <v>0</v>
      </c>
      <c r="E80" s="16">
        <f>'[3]27'!E82</f>
        <v>0</v>
      </c>
      <c r="F80" s="16">
        <f>'[3]27'!F82</f>
        <v>980</v>
      </c>
      <c r="G80" s="16">
        <f>'[3]27'!G82</f>
        <v>0</v>
      </c>
      <c r="H80" s="17">
        <f t="shared" si="59"/>
        <v>1300</v>
      </c>
      <c r="I80" s="15">
        <f>'[3]27'!J82</f>
        <v>-7.2</v>
      </c>
      <c r="J80" s="16">
        <f>'[3]27'!K82</f>
        <v>0</v>
      </c>
      <c r="K80" s="16">
        <f>'[3]27'!L82</f>
        <v>0</v>
      </c>
      <c r="L80" s="16">
        <f>'[3]27'!M82</f>
        <v>0</v>
      </c>
      <c r="M80" s="16">
        <f>'[3]27'!N82</f>
        <v>0</v>
      </c>
      <c r="N80" s="16">
        <f>'[3]27'!O82</f>
        <v>0</v>
      </c>
      <c r="O80" s="17">
        <f t="shared" si="60"/>
        <v>-7.2</v>
      </c>
      <c r="P80" s="18">
        <f>frq!C80</f>
        <v>1</v>
      </c>
      <c r="Q80" s="15">
        <f t="shared" si="33"/>
        <v>-7.2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-7.2</v>
      </c>
      <c r="X80" s="8">
        <f t="shared" si="36"/>
        <v>-0.6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-0.6</v>
      </c>
      <c r="AE80" s="8">
        <f t="shared" si="43"/>
        <v>-0.6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-0.6</v>
      </c>
      <c r="AL80" s="8">
        <f t="shared" si="35"/>
        <v>-6.0000000000000009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-6.0000000000000009</v>
      </c>
      <c r="AT80" s="8">
        <v>0</v>
      </c>
      <c r="AU80" s="8">
        <v>0</v>
      </c>
      <c r="AW80" s="178">
        <v>-0.6</v>
      </c>
      <c r="AX80" s="178">
        <v>0</v>
      </c>
      <c r="AY80" s="178">
        <v>0</v>
      </c>
      <c r="AZ80" s="178">
        <v>0</v>
      </c>
      <c r="BA80" s="178">
        <v>0</v>
      </c>
      <c r="BB80" s="178">
        <v>0</v>
      </c>
      <c r="BC80" s="8">
        <f t="shared" si="51"/>
        <v>-0.6</v>
      </c>
      <c r="BD80" s="178">
        <v>-0.6</v>
      </c>
      <c r="BE80" s="178">
        <v>0</v>
      </c>
      <c r="BF80" s="178">
        <v>0</v>
      </c>
      <c r="BG80" s="178">
        <v>0</v>
      </c>
      <c r="BH80" s="178">
        <v>0</v>
      </c>
      <c r="BI80" s="178">
        <v>0</v>
      </c>
      <c r="BJ80" s="8">
        <f t="shared" si="52"/>
        <v>-0.6</v>
      </c>
      <c r="BL80" s="8">
        <f t="shared" si="53"/>
        <v>0</v>
      </c>
      <c r="BM80" s="8">
        <f t="shared" si="54"/>
        <v>0</v>
      </c>
      <c r="BN80" s="8">
        <f t="shared" si="55"/>
        <v>-0.6</v>
      </c>
      <c r="BO80" s="8">
        <f t="shared" si="56"/>
        <v>-0.6</v>
      </c>
      <c r="BP80" s="140">
        <f t="shared" si="57"/>
        <v>0.6</v>
      </c>
      <c r="BQ80" s="140">
        <f t="shared" si="58"/>
        <v>0.6</v>
      </c>
    </row>
    <row r="81" spans="1:69">
      <c r="A81" s="8" t="s">
        <v>123</v>
      </c>
      <c r="B81" s="15">
        <f>'[3]27'!B83</f>
        <v>320</v>
      </c>
      <c r="C81" s="16">
        <f>'[3]27'!C83</f>
        <v>0</v>
      </c>
      <c r="D81" s="16">
        <f>'[3]27'!D83</f>
        <v>0</v>
      </c>
      <c r="E81" s="16">
        <f>'[3]27'!E83</f>
        <v>0</v>
      </c>
      <c r="F81" s="16">
        <f>'[3]27'!F83</f>
        <v>980</v>
      </c>
      <c r="G81" s="16">
        <f>'[3]27'!G83</f>
        <v>0</v>
      </c>
      <c r="H81" s="17">
        <f t="shared" si="59"/>
        <v>1300</v>
      </c>
      <c r="I81" s="15">
        <f>'[3]27'!J83</f>
        <v>-7.2</v>
      </c>
      <c r="J81" s="16">
        <f>'[3]27'!K83</f>
        <v>0</v>
      </c>
      <c r="K81" s="16">
        <f>'[3]27'!L83</f>
        <v>0</v>
      </c>
      <c r="L81" s="16">
        <f>'[3]27'!M83</f>
        <v>0</v>
      </c>
      <c r="M81" s="16">
        <f>'[3]27'!N83</f>
        <v>0</v>
      </c>
      <c r="N81" s="16">
        <f>'[3]27'!O83</f>
        <v>0</v>
      </c>
      <c r="O81" s="17">
        <f t="shared" si="60"/>
        <v>-7.2</v>
      </c>
      <c r="P81" s="18">
        <f>frq!C81</f>
        <v>1</v>
      </c>
      <c r="Q81" s="15">
        <f t="shared" si="33"/>
        <v>-7.2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-7.2</v>
      </c>
      <c r="X81" s="8">
        <f t="shared" si="36"/>
        <v>-0.6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-0.6</v>
      </c>
      <c r="AE81" s="8">
        <f t="shared" si="43"/>
        <v>-0.6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-0.6</v>
      </c>
      <c r="AL81" s="8">
        <f t="shared" si="35"/>
        <v>-6.0000000000000009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-6.0000000000000009</v>
      </c>
      <c r="AT81" s="8">
        <v>0</v>
      </c>
      <c r="AU81" s="8">
        <v>0</v>
      </c>
      <c r="AW81" s="178">
        <v>-0.6</v>
      </c>
      <c r="AX81" s="178">
        <v>0</v>
      </c>
      <c r="AY81" s="178">
        <v>0</v>
      </c>
      <c r="AZ81" s="178">
        <v>0</v>
      </c>
      <c r="BA81" s="178">
        <v>0</v>
      </c>
      <c r="BB81" s="178">
        <v>0</v>
      </c>
      <c r="BC81" s="8">
        <f t="shared" si="51"/>
        <v>-0.6</v>
      </c>
      <c r="BD81" s="178">
        <v>-0.6</v>
      </c>
      <c r="BE81" s="178">
        <v>0</v>
      </c>
      <c r="BF81" s="178">
        <v>0</v>
      </c>
      <c r="BG81" s="178">
        <v>0</v>
      </c>
      <c r="BH81" s="178">
        <v>0</v>
      </c>
      <c r="BI81" s="178">
        <v>0</v>
      </c>
      <c r="BJ81" s="8">
        <f t="shared" si="52"/>
        <v>-0.6</v>
      </c>
      <c r="BL81" s="8">
        <f t="shared" si="53"/>
        <v>0</v>
      </c>
      <c r="BM81" s="8">
        <f t="shared" si="54"/>
        <v>0</v>
      </c>
      <c r="BN81" s="8">
        <f t="shared" si="55"/>
        <v>-0.6</v>
      </c>
      <c r="BO81" s="8">
        <f t="shared" si="56"/>
        <v>-0.6</v>
      </c>
      <c r="BP81" s="140">
        <f t="shared" si="57"/>
        <v>0.6</v>
      </c>
      <c r="BQ81" s="140">
        <f t="shared" si="58"/>
        <v>0.6</v>
      </c>
    </row>
    <row r="82" spans="1:69">
      <c r="A82" s="8" t="s">
        <v>124</v>
      </c>
      <c r="B82" s="15">
        <f>'[3]27'!B84</f>
        <v>320</v>
      </c>
      <c r="C82" s="16">
        <f>'[3]27'!C84</f>
        <v>0</v>
      </c>
      <c r="D82" s="16">
        <f>'[3]27'!D84</f>
        <v>0</v>
      </c>
      <c r="E82" s="16">
        <f>'[3]27'!E84</f>
        <v>0</v>
      </c>
      <c r="F82" s="16">
        <f>'[3]27'!F84</f>
        <v>980</v>
      </c>
      <c r="G82" s="16">
        <f>'[3]27'!G84</f>
        <v>0</v>
      </c>
      <c r="H82" s="17">
        <f t="shared" si="59"/>
        <v>1300</v>
      </c>
      <c r="I82" s="15">
        <f>'[3]27'!J84</f>
        <v>-7.2</v>
      </c>
      <c r="J82" s="16">
        <f>'[3]27'!K84</f>
        <v>0</v>
      </c>
      <c r="K82" s="16">
        <f>'[3]27'!L84</f>
        <v>0</v>
      </c>
      <c r="L82" s="16">
        <f>'[3]27'!M84</f>
        <v>0</v>
      </c>
      <c r="M82" s="16">
        <f>'[3]27'!N84</f>
        <v>0</v>
      </c>
      <c r="N82" s="16">
        <f>'[3]27'!O84</f>
        <v>0</v>
      </c>
      <c r="O82" s="17">
        <f t="shared" si="60"/>
        <v>-7.2</v>
      </c>
      <c r="P82" s="18">
        <f>frq!C82</f>
        <v>1</v>
      </c>
      <c r="Q82" s="15">
        <f t="shared" si="33"/>
        <v>-7.2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-7.2</v>
      </c>
      <c r="X82" s="8">
        <f t="shared" si="36"/>
        <v>-0.6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-0.6</v>
      </c>
      <c r="AE82" s="8">
        <f t="shared" si="43"/>
        <v>-0.6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-0.6</v>
      </c>
      <c r="AL82" s="8">
        <f t="shared" si="35"/>
        <v>-6.0000000000000009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-6.0000000000000009</v>
      </c>
      <c r="AT82" s="8">
        <v>0</v>
      </c>
      <c r="AU82" s="8">
        <v>0</v>
      </c>
      <c r="AW82" s="178">
        <v>-0.6</v>
      </c>
      <c r="AX82" s="178">
        <v>0</v>
      </c>
      <c r="AY82" s="178">
        <v>0</v>
      </c>
      <c r="AZ82" s="178">
        <v>0</v>
      </c>
      <c r="BA82" s="178">
        <v>0</v>
      </c>
      <c r="BB82" s="178">
        <v>0</v>
      </c>
      <c r="BC82" s="8">
        <f t="shared" si="51"/>
        <v>-0.6</v>
      </c>
      <c r="BD82" s="178">
        <v>-0.6</v>
      </c>
      <c r="BE82" s="178">
        <v>0</v>
      </c>
      <c r="BF82" s="178">
        <v>0</v>
      </c>
      <c r="BG82" s="178">
        <v>0</v>
      </c>
      <c r="BH82" s="178">
        <v>0</v>
      </c>
      <c r="BI82" s="178">
        <v>0</v>
      </c>
      <c r="BJ82" s="8">
        <f t="shared" si="52"/>
        <v>-0.6</v>
      </c>
      <c r="BL82" s="8">
        <f t="shared" si="53"/>
        <v>0</v>
      </c>
      <c r="BM82" s="8">
        <f t="shared" si="54"/>
        <v>0</v>
      </c>
      <c r="BN82" s="8">
        <f t="shared" si="55"/>
        <v>-0.6</v>
      </c>
      <c r="BO82" s="8">
        <f t="shared" si="56"/>
        <v>-0.6</v>
      </c>
      <c r="BP82" s="140">
        <f t="shared" si="57"/>
        <v>0.6</v>
      </c>
      <c r="BQ82" s="140">
        <f t="shared" si="58"/>
        <v>0.6</v>
      </c>
    </row>
    <row r="83" spans="1:69">
      <c r="A83" s="8" t="s">
        <v>125</v>
      </c>
      <c r="B83" s="15">
        <f>'[3]27'!B85</f>
        <v>320</v>
      </c>
      <c r="C83" s="16">
        <f>'[3]27'!C85</f>
        <v>0</v>
      </c>
      <c r="D83" s="16">
        <f>'[3]27'!D85</f>
        <v>0</v>
      </c>
      <c r="E83" s="16">
        <f>'[3]27'!E85</f>
        <v>0</v>
      </c>
      <c r="F83" s="16">
        <f>'[3]27'!F85</f>
        <v>980</v>
      </c>
      <c r="G83" s="16">
        <f>'[3]27'!G85</f>
        <v>0</v>
      </c>
      <c r="H83" s="17">
        <f t="shared" si="59"/>
        <v>1300</v>
      </c>
      <c r="I83" s="15">
        <f>'[3]27'!J85</f>
        <v>-7.2</v>
      </c>
      <c r="J83" s="16">
        <f>'[3]27'!K85</f>
        <v>0</v>
      </c>
      <c r="K83" s="16">
        <f>'[3]27'!L85</f>
        <v>0</v>
      </c>
      <c r="L83" s="16">
        <f>'[3]27'!M85</f>
        <v>0</v>
      </c>
      <c r="M83" s="16">
        <f>'[3]27'!N85</f>
        <v>0</v>
      </c>
      <c r="N83" s="16">
        <f>'[3]27'!O85</f>
        <v>0</v>
      </c>
      <c r="O83" s="17">
        <f t="shared" si="60"/>
        <v>-7.2</v>
      </c>
      <c r="P83" s="18">
        <f>frq!C83</f>
        <v>1</v>
      </c>
      <c r="Q83" s="15">
        <f t="shared" si="33"/>
        <v>-7.2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-7.2</v>
      </c>
      <c r="X83" s="8">
        <f t="shared" si="36"/>
        <v>-0.6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-0.6</v>
      </c>
      <c r="AE83" s="8">
        <f t="shared" si="43"/>
        <v>-0.6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-0.6</v>
      </c>
      <c r="AL83" s="8">
        <f t="shared" si="35"/>
        <v>-6.0000000000000009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-6.0000000000000009</v>
      </c>
      <c r="AT83" s="8">
        <v>0</v>
      </c>
      <c r="AU83" s="8">
        <v>0</v>
      </c>
      <c r="AW83" s="178">
        <v>-0.6</v>
      </c>
      <c r="AX83" s="178">
        <v>0</v>
      </c>
      <c r="AY83" s="178">
        <v>0</v>
      </c>
      <c r="AZ83" s="178">
        <v>0</v>
      </c>
      <c r="BA83" s="178">
        <v>0</v>
      </c>
      <c r="BB83" s="178">
        <v>0</v>
      </c>
      <c r="BC83" s="8">
        <f t="shared" si="51"/>
        <v>-0.6</v>
      </c>
      <c r="BD83" s="178">
        <v>-0.6</v>
      </c>
      <c r="BE83" s="178">
        <v>0</v>
      </c>
      <c r="BF83" s="178">
        <v>0</v>
      </c>
      <c r="BG83" s="178">
        <v>0</v>
      </c>
      <c r="BH83" s="178">
        <v>0</v>
      </c>
      <c r="BI83" s="178">
        <v>0</v>
      </c>
      <c r="BJ83" s="8">
        <f t="shared" si="52"/>
        <v>-0.6</v>
      </c>
      <c r="BL83" s="8">
        <f t="shared" si="53"/>
        <v>0</v>
      </c>
      <c r="BM83" s="8">
        <f t="shared" si="54"/>
        <v>0</v>
      </c>
      <c r="BN83" s="8">
        <f t="shared" si="55"/>
        <v>-0.6</v>
      </c>
      <c r="BO83" s="8">
        <f t="shared" si="56"/>
        <v>-0.6</v>
      </c>
      <c r="BP83" s="140">
        <f t="shared" si="57"/>
        <v>0.6</v>
      </c>
      <c r="BQ83" s="140">
        <f t="shared" si="58"/>
        <v>0.6</v>
      </c>
    </row>
    <row r="84" spans="1:69">
      <c r="A84" s="8" t="s">
        <v>126</v>
      </c>
      <c r="B84" s="15">
        <f>'[3]27'!B86</f>
        <v>320</v>
      </c>
      <c r="C84" s="16">
        <f>'[3]27'!C86</f>
        <v>0</v>
      </c>
      <c r="D84" s="16">
        <f>'[3]27'!D86</f>
        <v>0</v>
      </c>
      <c r="E84" s="16">
        <f>'[3]27'!E86</f>
        <v>0</v>
      </c>
      <c r="F84" s="16">
        <f>'[3]27'!F86</f>
        <v>980</v>
      </c>
      <c r="G84" s="16">
        <f>'[3]27'!G86</f>
        <v>0</v>
      </c>
      <c r="H84" s="17">
        <f t="shared" si="59"/>
        <v>1300</v>
      </c>
      <c r="I84" s="15">
        <f>'[3]27'!J86</f>
        <v>-7.2</v>
      </c>
      <c r="J84" s="16">
        <f>'[3]27'!K86</f>
        <v>0</v>
      </c>
      <c r="K84" s="16">
        <f>'[3]27'!L86</f>
        <v>0</v>
      </c>
      <c r="L84" s="16">
        <f>'[3]27'!M86</f>
        <v>0</v>
      </c>
      <c r="M84" s="16">
        <f>'[3]27'!N86</f>
        <v>0</v>
      </c>
      <c r="N84" s="16">
        <f>'[3]27'!O86</f>
        <v>0</v>
      </c>
      <c r="O84" s="17">
        <f t="shared" si="60"/>
        <v>-7.2</v>
      </c>
      <c r="P84" s="18">
        <f>frq!C84</f>
        <v>1</v>
      </c>
      <c r="Q84" s="15">
        <f t="shared" si="33"/>
        <v>-7.2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-7.2</v>
      </c>
      <c r="X84" s="8">
        <f t="shared" si="36"/>
        <v>-0.6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-0.6</v>
      </c>
      <c r="AE84" s="8">
        <f t="shared" si="43"/>
        <v>-0.6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-0.6</v>
      </c>
      <c r="AL84" s="8">
        <f t="shared" si="35"/>
        <v>-6.0000000000000009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-6.0000000000000009</v>
      </c>
      <c r="AT84" s="8">
        <v>0</v>
      </c>
      <c r="AU84" s="8">
        <v>0</v>
      </c>
      <c r="AW84" s="178">
        <v>-0.6</v>
      </c>
      <c r="AX84" s="178">
        <v>0</v>
      </c>
      <c r="AY84" s="178">
        <v>0</v>
      </c>
      <c r="AZ84" s="178">
        <v>0</v>
      </c>
      <c r="BA84" s="178">
        <v>0</v>
      </c>
      <c r="BB84" s="178">
        <v>0</v>
      </c>
      <c r="BC84" s="8">
        <f t="shared" si="51"/>
        <v>-0.6</v>
      </c>
      <c r="BD84" s="178">
        <v>-0.6</v>
      </c>
      <c r="BE84" s="178">
        <v>0</v>
      </c>
      <c r="BF84" s="178">
        <v>0</v>
      </c>
      <c r="BG84" s="178">
        <v>0</v>
      </c>
      <c r="BH84" s="178">
        <v>0</v>
      </c>
      <c r="BI84" s="178">
        <v>0</v>
      </c>
      <c r="BJ84" s="8">
        <f t="shared" si="52"/>
        <v>-0.6</v>
      </c>
      <c r="BL84" s="8">
        <f t="shared" si="53"/>
        <v>0</v>
      </c>
      <c r="BM84" s="8">
        <f t="shared" si="54"/>
        <v>0</v>
      </c>
      <c r="BN84" s="8">
        <f t="shared" si="55"/>
        <v>-0.6</v>
      </c>
      <c r="BO84" s="8">
        <f t="shared" si="56"/>
        <v>-0.6</v>
      </c>
      <c r="BP84" s="140">
        <f t="shared" si="57"/>
        <v>0.6</v>
      </c>
      <c r="BQ84" s="140">
        <f t="shared" si="58"/>
        <v>0.6</v>
      </c>
    </row>
    <row r="85" spans="1:69">
      <c r="A85" s="8" t="s">
        <v>127</v>
      </c>
      <c r="B85" s="15">
        <f>'[3]27'!B87</f>
        <v>320</v>
      </c>
      <c r="C85" s="16">
        <f>'[3]27'!C87</f>
        <v>0</v>
      </c>
      <c r="D85" s="16">
        <f>'[3]27'!D87</f>
        <v>0</v>
      </c>
      <c r="E85" s="16">
        <f>'[3]27'!E87</f>
        <v>0</v>
      </c>
      <c r="F85" s="16">
        <f>'[3]27'!F87</f>
        <v>980</v>
      </c>
      <c r="G85" s="16">
        <f>'[3]27'!G87</f>
        <v>0</v>
      </c>
      <c r="H85" s="17">
        <f t="shared" si="59"/>
        <v>1300</v>
      </c>
      <c r="I85" s="15">
        <f>'[3]27'!J87</f>
        <v>-7.2</v>
      </c>
      <c r="J85" s="16">
        <f>'[3]27'!K87</f>
        <v>0</v>
      </c>
      <c r="K85" s="16">
        <f>'[3]27'!L87</f>
        <v>0</v>
      </c>
      <c r="L85" s="16">
        <f>'[3]27'!M87</f>
        <v>0</v>
      </c>
      <c r="M85" s="16">
        <f>'[3]27'!N87</f>
        <v>0</v>
      </c>
      <c r="N85" s="16">
        <f>'[3]27'!O87</f>
        <v>0</v>
      </c>
      <c r="O85" s="17">
        <f t="shared" si="60"/>
        <v>-7.2</v>
      </c>
      <c r="P85" s="18">
        <f>frq!C85</f>
        <v>1</v>
      </c>
      <c r="Q85" s="15">
        <f t="shared" si="33"/>
        <v>-7.2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-7.2</v>
      </c>
      <c r="X85" s="8">
        <f t="shared" si="36"/>
        <v>-0.6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-0.6</v>
      </c>
      <c r="AE85" s="8">
        <f t="shared" si="43"/>
        <v>-0.6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-0.6</v>
      </c>
      <c r="AL85" s="8">
        <f t="shared" si="35"/>
        <v>-6.0000000000000009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-6.0000000000000009</v>
      </c>
      <c r="AT85" s="8">
        <v>0</v>
      </c>
      <c r="AU85" s="8">
        <v>0</v>
      </c>
      <c r="AW85" s="178">
        <v>-0.6</v>
      </c>
      <c r="AX85" s="178">
        <v>0</v>
      </c>
      <c r="AY85" s="178">
        <v>0</v>
      </c>
      <c r="AZ85" s="178">
        <v>0</v>
      </c>
      <c r="BA85" s="178">
        <v>0</v>
      </c>
      <c r="BB85" s="178">
        <v>0</v>
      </c>
      <c r="BC85" s="8">
        <f t="shared" si="51"/>
        <v>-0.6</v>
      </c>
      <c r="BD85" s="178">
        <v>-0.6</v>
      </c>
      <c r="BE85" s="178">
        <v>0</v>
      </c>
      <c r="BF85" s="178">
        <v>0</v>
      </c>
      <c r="BG85" s="178">
        <v>0</v>
      </c>
      <c r="BH85" s="178">
        <v>0</v>
      </c>
      <c r="BI85" s="178">
        <v>0</v>
      </c>
      <c r="BJ85" s="8">
        <f t="shared" si="52"/>
        <v>-0.6</v>
      </c>
      <c r="BL85" s="8">
        <f t="shared" si="53"/>
        <v>0</v>
      </c>
      <c r="BM85" s="8">
        <f t="shared" si="54"/>
        <v>0</v>
      </c>
      <c r="BN85" s="8">
        <f t="shared" si="55"/>
        <v>-0.6</v>
      </c>
      <c r="BO85" s="8">
        <f t="shared" si="56"/>
        <v>-0.6</v>
      </c>
      <c r="BP85" s="140">
        <f t="shared" si="57"/>
        <v>0.6</v>
      </c>
      <c r="BQ85" s="140">
        <f t="shared" si="58"/>
        <v>0.6</v>
      </c>
    </row>
    <row r="86" spans="1:69">
      <c r="A86" s="8" t="s">
        <v>128</v>
      </c>
      <c r="B86" s="15">
        <f>'[3]27'!B88</f>
        <v>320</v>
      </c>
      <c r="C86" s="16">
        <f>'[3]27'!C88</f>
        <v>0</v>
      </c>
      <c r="D86" s="16">
        <f>'[3]27'!D88</f>
        <v>0</v>
      </c>
      <c r="E86" s="16">
        <f>'[3]27'!E88</f>
        <v>0</v>
      </c>
      <c r="F86" s="16">
        <f>'[3]27'!F88</f>
        <v>980</v>
      </c>
      <c r="G86" s="16">
        <f>'[3]27'!G88</f>
        <v>0</v>
      </c>
      <c r="H86" s="17">
        <f t="shared" si="59"/>
        <v>1300</v>
      </c>
      <c r="I86" s="15">
        <f>'[3]27'!J88</f>
        <v>-7.2</v>
      </c>
      <c r="J86" s="16">
        <f>'[3]27'!K88</f>
        <v>0</v>
      </c>
      <c r="K86" s="16">
        <f>'[3]27'!L88</f>
        <v>0</v>
      </c>
      <c r="L86" s="16">
        <f>'[3]27'!M88</f>
        <v>0</v>
      </c>
      <c r="M86" s="16">
        <f>'[3]27'!N88</f>
        <v>0</v>
      </c>
      <c r="N86" s="16">
        <f>'[3]27'!O88</f>
        <v>0</v>
      </c>
      <c r="O86" s="17">
        <f t="shared" si="60"/>
        <v>-7.2</v>
      </c>
      <c r="P86" s="18">
        <f>frq!C86</f>
        <v>1</v>
      </c>
      <c r="Q86" s="15">
        <f t="shared" si="33"/>
        <v>-7.2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-7.2</v>
      </c>
      <c r="X86" s="8">
        <f t="shared" si="36"/>
        <v>-0.6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-0.6</v>
      </c>
      <c r="AE86" s="8">
        <f t="shared" si="43"/>
        <v>-0.6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-0.6</v>
      </c>
      <c r="AL86" s="8">
        <f t="shared" si="35"/>
        <v>-6.0000000000000009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-6.0000000000000009</v>
      </c>
      <c r="AT86" s="8">
        <v>0</v>
      </c>
      <c r="AU86" s="8">
        <v>0</v>
      </c>
      <c r="AW86" s="178">
        <v>-0.6</v>
      </c>
      <c r="AX86" s="178">
        <v>0</v>
      </c>
      <c r="AY86" s="178">
        <v>0</v>
      </c>
      <c r="AZ86" s="178">
        <v>0</v>
      </c>
      <c r="BA86" s="178">
        <v>0</v>
      </c>
      <c r="BB86" s="178">
        <v>0</v>
      </c>
      <c r="BC86" s="8">
        <f t="shared" si="51"/>
        <v>-0.6</v>
      </c>
      <c r="BD86" s="178">
        <v>-0.6</v>
      </c>
      <c r="BE86" s="178">
        <v>0</v>
      </c>
      <c r="BF86" s="178">
        <v>0</v>
      </c>
      <c r="BG86" s="178">
        <v>0</v>
      </c>
      <c r="BH86" s="178">
        <v>0</v>
      </c>
      <c r="BI86" s="178">
        <v>0</v>
      </c>
      <c r="BJ86" s="8">
        <f t="shared" si="52"/>
        <v>-0.6</v>
      </c>
      <c r="BL86" s="8">
        <f t="shared" si="53"/>
        <v>0</v>
      </c>
      <c r="BM86" s="8">
        <f t="shared" si="54"/>
        <v>0</v>
      </c>
      <c r="BN86" s="8">
        <f t="shared" si="55"/>
        <v>-0.6</v>
      </c>
      <c r="BO86" s="8">
        <f t="shared" si="56"/>
        <v>-0.6</v>
      </c>
      <c r="BP86" s="140">
        <f t="shared" si="57"/>
        <v>0.6</v>
      </c>
      <c r="BQ86" s="140">
        <f t="shared" si="58"/>
        <v>0.6</v>
      </c>
    </row>
    <row r="87" spans="1:69">
      <c r="A87" s="8" t="s">
        <v>129</v>
      </c>
      <c r="B87" s="15">
        <f>'[3]27'!B89</f>
        <v>320</v>
      </c>
      <c r="C87" s="16">
        <f>'[3]27'!C89</f>
        <v>0</v>
      </c>
      <c r="D87" s="16">
        <f>'[3]27'!D89</f>
        <v>0</v>
      </c>
      <c r="E87" s="16">
        <f>'[3]27'!E89</f>
        <v>0</v>
      </c>
      <c r="F87" s="16">
        <f>'[3]27'!F89</f>
        <v>980</v>
      </c>
      <c r="G87" s="16">
        <f>'[3]27'!G89</f>
        <v>0</v>
      </c>
      <c r="H87" s="17">
        <f t="shared" si="59"/>
        <v>1300</v>
      </c>
      <c r="I87" s="15">
        <f>'[3]27'!J89</f>
        <v>-7.2</v>
      </c>
      <c r="J87" s="16">
        <f>'[3]27'!K89</f>
        <v>0</v>
      </c>
      <c r="K87" s="16">
        <f>'[3]27'!L89</f>
        <v>0</v>
      </c>
      <c r="L87" s="16">
        <f>'[3]27'!M89</f>
        <v>0</v>
      </c>
      <c r="M87" s="16">
        <f>'[3]27'!N89</f>
        <v>0</v>
      </c>
      <c r="N87" s="16">
        <f>'[3]27'!O89</f>
        <v>0</v>
      </c>
      <c r="O87" s="17">
        <f t="shared" si="60"/>
        <v>-7.2</v>
      </c>
      <c r="P87" s="18">
        <f>frq!C87</f>
        <v>1</v>
      </c>
      <c r="Q87" s="15">
        <f t="shared" si="33"/>
        <v>-7.2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-7.2</v>
      </c>
      <c r="X87" s="8">
        <f t="shared" si="36"/>
        <v>-0.6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-0.6</v>
      </c>
      <c r="AE87" s="8">
        <f t="shared" si="43"/>
        <v>-0.6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-0.6</v>
      </c>
      <c r="AL87" s="8">
        <f t="shared" si="35"/>
        <v>-6.0000000000000009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-6.0000000000000009</v>
      </c>
      <c r="AT87" s="8">
        <v>0</v>
      </c>
      <c r="AU87" s="8">
        <v>0</v>
      </c>
      <c r="AW87" s="178">
        <v>-0.6</v>
      </c>
      <c r="AX87" s="178">
        <v>0</v>
      </c>
      <c r="AY87" s="178">
        <v>0</v>
      </c>
      <c r="AZ87" s="178">
        <v>0</v>
      </c>
      <c r="BA87" s="178">
        <v>0</v>
      </c>
      <c r="BB87" s="178">
        <v>0</v>
      </c>
      <c r="BC87" s="8">
        <f t="shared" si="51"/>
        <v>-0.6</v>
      </c>
      <c r="BD87" s="178">
        <v>-0.6</v>
      </c>
      <c r="BE87" s="178">
        <v>0</v>
      </c>
      <c r="BF87" s="178">
        <v>0</v>
      </c>
      <c r="BG87" s="178">
        <v>0</v>
      </c>
      <c r="BH87" s="178">
        <v>0</v>
      </c>
      <c r="BI87" s="178">
        <v>0</v>
      </c>
      <c r="BJ87" s="8">
        <f t="shared" si="52"/>
        <v>-0.6</v>
      </c>
      <c r="BL87" s="8">
        <f t="shared" si="53"/>
        <v>0</v>
      </c>
      <c r="BM87" s="8">
        <f t="shared" si="54"/>
        <v>0</v>
      </c>
      <c r="BN87" s="8">
        <f t="shared" si="55"/>
        <v>-0.6</v>
      </c>
      <c r="BO87" s="8">
        <f t="shared" si="56"/>
        <v>-0.6</v>
      </c>
      <c r="BP87" s="140">
        <f t="shared" si="57"/>
        <v>0.6</v>
      </c>
      <c r="BQ87" s="140">
        <f t="shared" si="58"/>
        <v>0.6</v>
      </c>
    </row>
    <row r="88" spans="1:69">
      <c r="A88" s="8" t="s">
        <v>130</v>
      </c>
      <c r="B88" s="15">
        <f>'[3]27'!B90</f>
        <v>320</v>
      </c>
      <c r="C88" s="16">
        <f>'[3]27'!C90</f>
        <v>0</v>
      </c>
      <c r="D88" s="16">
        <f>'[3]27'!D90</f>
        <v>0</v>
      </c>
      <c r="E88" s="16">
        <f>'[3]27'!E90</f>
        <v>0</v>
      </c>
      <c r="F88" s="16">
        <f>'[3]27'!F90</f>
        <v>980</v>
      </c>
      <c r="G88" s="16">
        <f>'[3]27'!G90</f>
        <v>0</v>
      </c>
      <c r="H88" s="17">
        <f t="shared" si="59"/>
        <v>1300</v>
      </c>
      <c r="I88" s="15">
        <f>'[3]27'!J90</f>
        <v>-7.2</v>
      </c>
      <c r="J88" s="16">
        <f>'[3]27'!K90</f>
        <v>0</v>
      </c>
      <c r="K88" s="16">
        <f>'[3]27'!L90</f>
        <v>0</v>
      </c>
      <c r="L88" s="16">
        <f>'[3]27'!M90</f>
        <v>0</v>
      </c>
      <c r="M88" s="16">
        <f>'[3]27'!N90</f>
        <v>0</v>
      </c>
      <c r="N88" s="16">
        <f>'[3]27'!O90</f>
        <v>0</v>
      </c>
      <c r="O88" s="17">
        <f t="shared" si="60"/>
        <v>-7.2</v>
      </c>
      <c r="P88" s="18">
        <f>frq!C88</f>
        <v>1</v>
      </c>
      <c r="Q88" s="15">
        <f t="shared" si="33"/>
        <v>-7.2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-7.2</v>
      </c>
      <c r="X88" s="8">
        <f t="shared" si="36"/>
        <v>-0.6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-0.6</v>
      </c>
      <c r="AE88" s="8">
        <f t="shared" si="43"/>
        <v>-0.6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-0.6</v>
      </c>
      <c r="AL88" s="8">
        <f t="shared" si="35"/>
        <v>-6.0000000000000009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-6.0000000000000009</v>
      </c>
      <c r="AW88" s="178">
        <v>-0.6</v>
      </c>
      <c r="AX88" s="178">
        <v>0</v>
      </c>
      <c r="AY88" s="178">
        <v>0</v>
      </c>
      <c r="AZ88" s="178">
        <v>0</v>
      </c>
      <c r="BA88" s="178">
        <v>0</v>
      </c>
      <c r="BB88" s="178">
        <v>0</v>
      </c>
      <c r="BC88" s="8">
        <f t="shared" si="51"/>
        <v>-0.6</v>
      </c>
      <c r="BD88" s="178">
        <v>-0.6</v>
      </c>
      <c r="BE88" s="178">
        <v>0</v>
      </c>
      <c r="BF88" s="178">
        <v>0</v>
      </c>
      <c r="BG88" s="178">
        <v>0</v>
      </c>
      <c r="BH88" s="178">
        <v>0</v>
      </c>
      <c r="BI88" s="178">
        <v>0</v>
      </c>
      <c r="BJ88" s="8">
        <f t="shared" si="52"/>
        <v>-0.6</v>
      </c>
      <c r="BL88" s="8">
        <f t="shared" si="53"/>
        <v>0</v>
      </c>
      <c r="BM88" s="8">
        <f t="shared" si="54"/>
        <v>0</v>
      </c>
      <c r="BN88" s="8">
        <f t="shared" si="55"/>
        <v>-0.6</v>
      </c>
      <c r="BO88" s="8">
        <f t="shared" si="56"/>
        <v>-0.6</v>
      </c>
      <c r="BP88" s="140">
        <f t="shared" si="57"/>
        <v>0.6</v>
      </c>
      <c r="BQ88" s="140">
        <f t="shared" si="58"/>
        <v>0.6</v>
      </c>
    </row>
    <row r="89" spans="1:69">
      <c r="A89" s="8" t="s">
        <v>131</v>
      </c>
      <c r="B89" s="15">
        <f>'[3]27'!B91</f>
        <v>320</v>
      </c>
      <c r="C89" s="16">
        <f>'[3]27'!C91</f>
        <v>0</v>
      </c>
      <c r="D89" s="16">
        <f>'[3]27'!D91</f>
        <v>0</v>
      </c>
      <c r="E89" s="16">
        <f>'[3]27'!E91</f>
        <v>0</v>
      </c>
      <c r="F89" s="16">
        <f>'[3]27'!F91</f>
        <v>980</v>
      </c>
      <c r="G89" s="16">
        <f>'[3]27'!G91</f>
        <v>0</v>
      </c>
      <c r="H89" s="17">
        <f t="shared" si="59"/>
        <v>1300</v>
      </c>
      <c r="I89" s="15">
        <f>'[3]27'!J91</f>
        <v>-7.2</v>
      </c>
      <c r="J89" s="16">
        <f>'[3]27'!K91</f>
        <v>0</v>
      </c>
      <c r="K89" s="16">
        <f>'[3]27'!L91</f>
        <v>0</v>
      </c>
      <c r="L89" s="16">
        <f>'[3]27'!M91</f>
        <v>0</v>
      </c>
      <c r="M89" s="16">
        <f>'[3]27'!N91</f>
        <v>0</v>
      </c>
      <c r="N89" s="16">
        <f>'[3]27'!O91</f>
        <v>0</v>
      </c>
      <c r="O89" s="17">
        <f t="shared" si="60"/>
        <v>-7.2</v>
      </c>
      <c r="P89" s="18">
        <f>frq!C89</f>
        <v>1</v>
      </c>
      <c r="Q89" s="15">
        <f t="shared" si="33"/>
        <v>-7.2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-7.2</v>
      </c>
      <c r="X89" s="8">
        <f t="shared" si="36"/>
        <v>-0.6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-0.6</v>
      </c>
      <c r="AE89" s="8">
        <f t="shared" si="43"/>
        <v>-0.6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-0.6</v>
      </c>
      <c r="AL89" s="8">
        <f t="shared" si="35"/>
        <v>-6.0000000000000009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-6.0000000000000009</v>
      </c>
      <c r="AW89" s="178">
        <v>-0.6</v>
      </c>
      <c r="AX89" s="178">
        <v>0</v>
      </c>
      <c r="AY89" s="178">
        <v>0</v>
      </c>
      <c r="AZ89" s="178">
        <v>0</v>
      </c>
      <c r="BA89" s="178">
        <v>0</v>
      </c>
      <c r="BB89" s="178">
        <v>0</v>
      </c>
      <c r="BC89" s="8">
        <f t="shared" si="51"/>
        <v>-0.6</v>
      </c>
      <c r="BD89" s="178">
        <v>-0.6</v>
      </c>
      <c r="BE89" s="178">
        <v>0</v>
      </c>
      <c r="BF89" s="178">
        <v>0</v>
      </c>
      <c r="BG89" s="178">
        <v>0</v>
      </c>
      <c r="BH89" s="178">
        <v>0</v>
      </c>
      <c r="BI89" s="178">
        <v>0</v>
      </c>
      <c r="BJ89" s="8">
        <f t="shared" si="52"/>
        <v>-0.6</v>
      </c>
      <c r="BL89" s="8">
        <f t="shared" si="53"/>
        <v>0</v>
      </c>
      <c r="BM89" s="8">
        <f t="shared" si="54"/>
        <v>0</v>
      </c>
      <c r="BN89" s="8">
        <f t="shared" si="55"/>
        <v>-0.6</v>
      </c>
      <c r="BO89" s="8">
        <f t="shared" si="56"/>
        <v>-0.6</v>
      </c>
      <c r="BP89" s="140">
        <f t="shared" si="57"/>
        <v>0.6</v>
      </c>
      <c r="BQ89" s="140">
        <f t="shared" si="58"/>
        <v>0.6</v>
      </c>
    </row>
    <row r="90" spans="1:69">
      <c r="A90" s="8" t="s">
        <v>132</v>
      </c>
      <c r="B90" s="15">
        <f>'[3]27'!B92</f>
        <v>320</v>
      </c>
      <c r="C90" s="16">
        <f>'[3]27'!C92</f>
        <v>0</v>
      </c>
      <c r="D90" s="16">
        <f>'[3]27'!D92</f>
        <v>0</v>
      </c>
      <c r="E90" s="16">
        <f>'[3]27'!E92</f>
        <v>0</v>
      </c>
      <c r="F90" s="16">
        <f>'[3]27'!F92</f>
        <v>980</v>
      </c>
      <c r="G90" s="16">
        <f>'[3]27'!G92</f>
        <v>0</v>
      </c>
      <c r="H90" s="17">
        <f t="shared" si="59"/>
        <v>1300</v>
      </c>
      <c r="I90" s="15">
        <f>'[3]27'!J92</f>
        <v>-7.2</v>
      </c>
      <c r="J90" s="16">
        <f>'[3]27'!K92</f>
        <v>0</v>
      </c>
      <c r="K90" s="16">
        <f>'[3]27'!L92</f>
        <v>0</v>
      </c>
      <c r="L90" s="16">
        <f>'[3]27'!M92</f>
        <v>0</v>
      </c>
      <c r="M90" s="16">
        <f>'[3]27'!N92</f>
        <v>0</v>
      </c>
      <c r="N90" s="16">
        <f>'[3]27'!O92</f>
        <v>0</v>
      </c>
      <c r="O90" s="17">
        <f t="shared" si="60"/>
        <v>-7.2</v>
      </c>
      <c r="P90" s="18">
        <f>frq!C90</f>
        <v>1</v>
      </c>
      <c r="Q90" s="15">
        <f t="shared" si="33"/>
        <v>-7.2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-7.2</v>
      </c>
      <c r="X90" s="8">
        <f t="shared" si="36"/>
        <v>-0.6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-0.6</v>
      </c>
      <c r="AE90" s="8">
        <f t="shared" si="43"/>
        <v>-0.6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-0.6</v>
      </c>
      <c r="AL90" s="8">
        <f t="shared" si="35"/>
        <v>-6.0000000000000009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-6.0000000000000009</v>
      </c>
      <c r="AW90" s="178">
        <v>-0.6</v>
      </c>
      <c r="AX90" s="178">
        <v>0</v>
      </c>
      <c r="AY90" s="178">
        <v>0</v>
      </c>
      <c r="AZ90" s="178">
        <v>0</v>
      </c>
      <c r="BA90" s="178">
        <v>0</v>
      </c>
      <c r="BB90" s="178">
        <v>0</v>
      </c>
      <c r="BC90" s="8">
        <f t="shared" si="51"/>
        <v>-0.6</v>
      </c>
      <c r="BD90" s="178">
        <v>-0.6</v>
      </c>
      <c r="BE90" s="178">
        <v>0</v>
      </c>
      <c r="BF90" s="178">
        <v>0</v>
      </c>
      <c r="BG90" s="178">
        <v>0</v>
      </c>
      <c r="BH90" s="178">
        <v>0</v>
      </c>
      <c r="BI90" s="178">
        <v>0</v>
      </c>
      <c r="BJ90" s="8">
        <f t="shared" si="52"/>
        <v>-0.6</v>
      </c>
      <c r="BL90" s="8">
        <f t="shared" si="53"/>
        <v>0</v>
      </c>
      <c r="BM90" s="8">
        <f t="shared" si="54"/>
        <v>0</v>
      </c>
      <c r="BN90" s="8">
        <f t="shared" si="55"/>
        <v>-0.6</v>
      </c>
      <c r="BO90" s="8">
        <f t="shared" si="56"/>
        <v>-0.6</v>
      </c>
      <c r="BP90" s="140">
        <f t="shared" si="57"/>
        <v>0.6</v>
      </c>
      <c r="BQ90" s="140">
        <f t="shared" si="58"/>
        <v>0.6</v>
      </c>
    </row>
    <row r="91" spans="1:69">
      <c r="A91" s="8" t="s">
        <v>133</v>
      </c>
      <c r="B91" s="15">
        <f>'[3]27'!B93</f>
        <v>320</v>
      </c>
      <c r="C91" s="16">
        <f>'[3]27'!C93</f>
        <v>0</v>
      </c>
      <c r="D91" s="16">
        <f>'[3]27'!D93</f>
        <v>0</v>
      </c>
      <c r="E91" s="16">
        <f>'[3]27'!E93</f>
        <v>0</v>
      </c>
      <c r="F91" s="16">
        <f>'[3]27'!F93</f>
        <v>980</v>
      </c>
      <c r="G91" s="16">
        <f>'[3]27'!G93</f>
        <v>0</v>
      </c>
      <c r="H91" s="17">
        <f t="shared" si="59"/>
        <v>1300</v>
      </c>
      <c r="I91" s="15">
        <f>'[3]27'!J93</f>
        <v>-7.2</v>
      </c>
      <c r="J91" s="16">
        <f>'[3]27'!K93</f>
        <v>0</v>
      </c>
      <c r="K91" s="16">
        <f>'[3]27'!L93</f>
        <v>0</v>
      </c>
      <c r="L91" s="16">
        <f>'[3]27'!M93</f>
        <v>0</v>
      </c>
      <c r="M91" s="16">
        <f>'[3]27'!N93</f>
        <v>0</v>
      </c>
      <c r="N91" s="16">
        <f>'[3]27'!O93</f>
        <v>0</v>
      </c>
      <c r="O91" s="17">
        <f t="shared" si="60"/>
        <v>-7.2</v>
      </c>
      <c r="P91" s="18">
        <f>frq!C91</f>
        <v>1</v>
      </c>
      <c r="Q91" s="15">
        <f t="shared" si="33"/>
        <v>-7.2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-7.2</v>
      </c>
      <c r="X91" s="8">
        <f t="shared" si="36"/>
        <v>-0.6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-0.6</v>
      </c>
      <c r="AE91" s="8">
        <f t="shared" si="43"/>
        <v>-0.6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-0.6</v>
      </c>
      <c r="AL91" s="8">
        <f t="shared" si="35"/>
        <v>-6.0000000000000009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-6.0000000000000009</v>
      </c>
      <c r="AW91" s="178">
        <v>-0.6</v>
      </c>
      <c r="AX91" s="178">
        <v>0</v>
      </c>
      <c r="AY91" s="178">
        <v>0</v>
      </c>
      <c r="AZ91" s="178">
        <v>0</v>
      </c>
      <c r="BA91" s="178">
        <v>0</v>
      </c>
      <c r="BB91" s="178">
        <v>0</v>
      </c>
      <c r="BC91" s="8">
        <f t="shared" si="51"/>
        <v>-0.6</v>
      </c>
      <c r="BD91" s="178">
        <v>-0.6</v>
      </c>
      <c r="BE91" s="178">
        <v>0</v>
      </c>
      <c r="BF91" s="178">
        <v>0</v>
      </c>
      <c r="BG91" s="178">
        <v>0</v>
      </c>
      <c r="BH91" s="178">
        <v>0</v>
      </c>
      <c r="BI91" s="178">
        <v>0</v>
      </c>
      <c r="BJ91" s="8">
        <f t="shared" si="52"/>
        <v>-0.6</v>
      </c>
      <c r="BL91" s="8">
        <f t="shared" si="53"/>
        <v>0</v>
      </c>
      <c r="BM91" s="8">
        <f t="shared" si="54"/>
        <v>0</v>
      </c>
      <c r="BN91" s="8">
        <f t="shared" si="55"/>
        <v>-0.6</v>
      </c>
      <c r="BO91" s="8">
        <f t="shared" si="56"/>
        <v>-0.6</v>
      </c>
      <c r="BP91" s="140">
        <f t="shared" si="57"/>
        <v>0.6</v>
      </c>
      <c r="BQ91" s="140">
        <f t="shared" si="58"/>
        <v>0.6</v>
      </c>
    </row>
    <row r="92" spans="1:69">
      <c r="A92" s="8" t="s">
        <v>134</v>
      </c>
      <c r="B92" s="15">
        <f>'[3]27'!B94</f>
        <v>320</v>
      </c>
      <c r="C92" s="16">
        <f>'[3]27'!C94</f>
        <v>0</v>
      </c>
      <c r="D92" s="16">
        <f>'[3]27'!D94</f>
        <v>0</v>
      </c>
      <c r="E92" s="16">
        <f>'[3]27'!E94</f>
        <v>0</v>
      </c>
      <c r="F92" s="16">
        <f>'[3]27'!F94</f>
        <v>980</v>
      </c>
      <c r="G92" s="16">
        <f>'[3]27'!G94</f>
        <v>0</v>
      </c>
      <c r="H92" s="17">
        <f t="shared" si="59"/>
        <v>1300</v>
      </c>
      <c r="I92" s="15">
        <f>'[3]27'!J94</f>
        <v>-7.2</v>
      </c>
      <c r="J92" s="16">
        <f>'[3]27'!K94</f>
        <v>0</v>
      </c>
      <c r="K92" s="16">
        <f>'[3]27'!L94</f>
        <v>0</v>
      </c>
      <c r="L92" s="16">
        <f>'[3]27'!M94</f>
        <v>0</v>
      </c>
      <c r="M92" s="16">
        <f>'[3]27'!N94</f>
        <v>0</v>
      </c>
      <c r="N92" s="16">
        <f>'[3]27'!O94</f>
        <v>0</v>
      </c>
      <c r="O92" s="17">
        <f t="shared" si="60"/>
        <v>-7.2</v>
      </c>
      <c r="P92" s="18">
        <f>frq!C92</f>
        <v>1</v>
      </c>
      <c r="Q92" s="15">
        <f t="shared" si="33"/>
        <v>-7.2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-7.2</v>
      </c>
      <c r="X92" s="8">
        <f t="shared" si="36"/>
        <v>-0.6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-0.6</v>
      </c>
      <c r="AE92" s="8">
        <f t="shared" si="43"/>
        <v>-0.6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-0.6</v>
      </c>
      <c r="AL92" s="8">
        <f t="shared" si="35"/>
        <v>-6.0000000000000009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-6.0000000000000009</v>
      </c>
      <c r="AW92" s="178">
        <v>-0.6</v>
      </c>
      <c r="AX92" s="178">
        <v>0</v>
      </c>
      <c r="AY92" s="178">
        <v>0</v>
      </c>
      <c r="AZ92" s="178">
        <v>0</v>
      </c>
      <c r="BA92" s="178">
        <v>0</v>
      </c>
      <c r="BB92" s="178">
        <v>0</v>
      </c>
      <c r="BC92" s="8">
        <f t="shared" si="51"/>
        <v>-0.6</v>
      </c>
      <c r="BD92" s="178">
        <v>-0.6</v>
      </c>
      <c r="BE92" s="178">
        <v>0</v>
      </c>
      <c r="BF92" s="178">
        <v>0</v>
      </c>
      <c r="BG92" s="178">
        <v>0</v>
      </c>
      <c r="BH92" s="178">
        <v>0</v>
      </c>
      <c r="BI92" s="178">
        <v>0</v>
      </c>
      <c r="BJ92" s="8">
        <f t="shared" si="52"/>
        <v>-0.6</v>
      </c>
      <c r="BL92" s="8">
        <f t="shared" si="53"/>
        <v>0</v>
      </c>
      <c r="BM92" s="8">
        <f t="shared" si="54"/>
        <v>0</v>
      </c>
      <c r="BN92" s="8">
        <f t="shared" si="55"/>
        <v>-0.6</v>
      </c>
      <c r="BO92" s="8">
        <f t="shared" si="56"/>
        <v>-0.6</v>
      </c>
      <c r="BP92" s="140">
        <f t="shared" si="57"/>
        <v>0.6</v>
      </c>
      <c r="BQ92" s="140">
        <f t="shared" si="58"/>
        <v>0.6</v>
      </c>
    </row>
    <row r="93" spans="1:69">
      <c r="A93" s="8" t="s">
        <v>135</v>
      </c>
      <c r="B93" s="15">
        <f>'[3]27'!B95</f>
        <v>320</v>
      </c>
      <c r="C93" s="16">
        <f>'[3]27'!C95</f>
        <v>0</v>
      </c>
      <c r="D93" s="16">
        <f>'[3]27'!D95</f>
        <v>0</v>
      </c>
      <c r="E93" s="16">
        <f>'[3]27'!E95</f>
        <v>0</v>
      </c>
      <c r="F93" s="16">
        <f>'[3]27'!F95</f>
        <v>980</v>
      </c>
      <c r="G93" s="16">
        <f>'[3]27'!G95</f>
        <v>0</v>
      </c>
      <c r="H93" s="17">
        <f t="shared" si="59"/>
        <v>1300</v>
      </c>
      <c r="I93" s="15">
        <f>'[3]27'!J95</f>
        <v>-7.2</v>
      </c>
      <c r="J93" s="16">
        <f>'[3]27'!K95</f>
        <v>0</v>
      </c>
      <c r="K93" s="16">
        <f>'[3]27'!L95</f>
        <v>0</v>
      </c>
      <c r="L93" s="16">
        <f>'[3]27'!M95</f>
        <v>0</v>
      </c>
      <c r="M93" s="16">
        <f>'[3]27'!N95</f>
        <v>0</v>
      </c>
      <c r="N93" s="16">
        <f>'[3]27'!O95</f>
        <v>0</v>
      </c>
      <c r="O93" s="17">
        <f t="shared" si="60"/>
        <v>-7.2</v>
      </c>
      <c r="P93" s="18">
        <f>frq!C93</f>
        <v>1</v>
      </c>
      <c r="Q93" s="15">
        <f t="shared" si="33"/>
        <v>-7.2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-7.2</v>
      </c>
      <c r="X93" s="8">
        <f t="shared" si="36"/>
        <v>-0.6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-0.6</v>
      </c>
      <c r="AE93" s="8">
        <f t="shared" si="43"/>
        <v>-0.6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-0.6</v>
      </c>
      <c r="AL93" s="8">
        <f t="shared" si="35"/>
        <v>-6.0000000000000009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-6.0000000000000009</v>
      </c>
      <c r="AW93" s="178">
        <v>-0.6</v>
      </c>
      <c r="AX93" s="178">
        <v>0</v>
      </c>
      <c r="AY93" s="178">
        <v>0</v>
      </c>
      <c r="AZ93" s="178">
        <v>0</v>
      </c>
      <c r="BA93" s="178">
        <v>0</v>
      </c>
      <c r="BB93" s="178">
        <v>0</v>
      </c>
      <c r="BC93" s="8">
        <f t="shared" si="51"/>
        <v>-0.6</v>
      </c>
      <c r="BD93" s="178">
        <v>-0.6</v>
      </c>
      <c r="BE93" s="178">
        <v>0</v>
      </c>
      <c r="BF93" s="178">
        <v>0</v>
      </c>
      <c r="BG93" s="178">
        <v>0</v>
      </c>
      <c r="BH93" s="178">
        <v>0</v>
      </c>
      <c r="BI93" s="178">
        <v>0</v>
      </c>
      <c r="BJ93" s="8">
        <f t="shared" si="52"/>
        <v>-0.6</v>
      </c>
      <c r="BL93" s="8">
        <f t="shared" si="53"/>
        <v>0</v>
      </c>
      <c r="BM93" s="8">
        <f t="shared" si="54"/>
        <v>0</v>
      </c>
      <c r="BN93" s="8">
        <f t="shared" si="55"/>
        <v>-0.6</v>
      </c>
      <c r="BO93" s="8">
        <f t="shared" si="56"/>
        <v>-0.6</v>
      </c>
      <c r="BP93" s="140">
        <f t="shared" si="57"/>
        <v>0.6</v>
      </c>
      <c r="BQ93" s="140">
        <f t="shared" si="58"/>
        <v>0.6</v>
      </c>
    </row>
    <row r="94" spans="1:69">
      <c r="A94" s="8" t="s">
        <v>136</v>
      </c>
      <c r="B94" s="15">
        <f>'[3]27'!B96</f>
        <v>320</v>
      </c>
      <c r="C94" s="16">
        <f>'[3]27'!C96</f>
        <v>0</v>
      </c>
      <c r="D94" s="16">
        <f>'[3]27'!D96</f>
        <v>0</v>
      </c>
      <c r="E94" s="16">
        <f>'[3]27'!E96</f>
        <v>0</v>
      </c>
      <c r="F94" s="16">
        <f>'[3]27'!F96</f>
        <v>980</v>
      </c>
      <c r="G94" s="16">
        <f>'[3]27'!G96</f>
        <v>0</v>
      </c>
      <c r="H94" s="17">
        <f t="shared" si="59"/>
        <v>1300</v>
      </c>
      <c r="I94" s="15">
        <f>'[3]27'!J96</f>
        <v>-7.2</v>
      </c>
      <c r="J94" s="16">
        <f>'[3]27'!K96</f>
        <v>0</v>
      </c>
      <c r="K94" s="16">
        <f>'[3]27'!L96</f>
        <v>0</v>
      </c>
      <c r="L94" s="16">
        <f>'[3]27'!M96</f>
        <v>0</v>
      </c>
      <c r="M94" s="16">
        <f>'[3]27'!N96</f>
        <v>0</v>
      </c>
      <c r="N94" s="16">
        <f>'[3]27'!O96</f>
        <v>0</v>
      </c>
      <c r="O94" s="17">
        <f t="shared" si="60"/>
        <v>-7.2</v>
      </c>
      <c r="P94" s="18">
        <f>frq!C94</f>
        <v>1</v>
      </c>
      <c r="Q94" s="15">
        <f t="shared" si="33"/>
        <v>-7.2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-7.2</v>
      </c>
      <c r="X94" s="8">
        <f t="shared" si="36"/>
        <v>-0.6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-0.6</v>
      </c>
      <c r="AE94" s="8">
        <f t="shared" si="43"/>
        <v>-0.6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-0.6</v>
      </c>
      <c r="AL94" s="8">
        <f t="shared" si="35"/>
        <v>-6.0000000000000009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-6.0000000000000009</v>
      </c>
      <c r="AW94" s="178">
        <v>-0.6</v>
      </c>
      <c r="AX94" s="178">
        <v>0</v>
      </c>
      <c r="AY94" s="178">
        <v>0</v>
      </c>
      <c r="AZ94" s="178">
        <v>0</v>
      </c>
      <c r="BA94" s="178">
        <v>0</v>
      </c>
      <c r="BB94" s="178">
        <v>0</v>
      </c>
      <c r="BC94" s="8">
        <f t="shared" si="51"/>
        <v>-0.6</v>
      </c>
      <c r="BD94" s="178">
        <v>-0.6</v>
      </c>
      <c r="BE94" s="178">
        <v>0</v>
      </c>
      <c r="BF94" s="178">
        <v>0</v>
      </c>
      <c r="BG94" s="178">
        <v>0</v>
      </c>
      <c r="BH94" s="178">
        <v>0</v>
      </c>
      <c r="BI94" s="178">
        <v>0</v>
      </c>
      <c r="BJ94" s="8">
        <f t="shared" si="52"/>
        <v>-0.6</v>
      </c>
      <c r="BL94" s="8">
        <f t="shared" si="53"/>
        <v>0</v>
      </c>
      <c r="BM94" s="8">
        <f t="shared" si="54"/>
        <v>0</v>
      </c>
      <c r="BN94" s="8">
        <f t="shared" si="55"/>
        <v>-0.6</v>
      </c>
      <c r="BO94" s="8">
        <f t="shared" si="56"/>
        <v>-0.6</v>
      </c>
      <c r="BP94" s="140">
        <f t="shared" si="57"/>
        <v>0.6</v>
      </c>
      <c r="BQ94" s="140">
        <f t="shared" si="58"/>
        <v>0.6</v>
      </c>
    </row>
    <row r="95" spans="1:69">
      <c r="A95" s="8" t="s">
        <v>137</v>
      </c>
      <c r="B95" s="15">
        <f>'[3]27'!B97</f>
        <v>320</v>
      </c>
      <c r="C95" s="16">
        <f>'[3]27'!C97</f>
        <v>0</v>
      </c>
      <c r="D95" s="16">
        <f>'[3]27'!D97</f>
        <v>0</v>
      </c>
      <c r="E95" s="16">
        <f>'[3]27'!E97</f>
        <v>0</v>
      </c>
      <c r="F95" s="16">
        <f>'[3]27'!F97</f>
        <v>980</v>
      </c>
      <c r="G95" s="16">
        <f>'[3]27'!G97</f>
        <v>0</v>
      </c>
      <c r="H95" s="17">
        <f t="shared" si="59"/>
        <v>1300</v>
      </c>
      <c r="I95" s="15">
        <f>'[3]27'!J97</f>
        <v>-7.2</v>
      </c>
      <c r="J95" s="16">
        <f>'[3]27'!K97</f>
        <v>0</v>
      </c>
      <c r="K95" s="16">
        <f>'[3]27'!L97</f>
        <v>0</v>
      </c>
      <c r="L95" s="16">
        <f>'[3]27'!M97</f>
        <v>0</v>
      </c>
      <c r="M95" s="16">
        <f>'[3]27'!N97</f>
        <v>0</v>
      </c>
      <c r="N95" s="16">
        <f>'[3]27'!O97</f>
        <v>0</v>
      </c>
      <c r="O95" s="17">
        <f t="shared" si="60"/>
        <v>-7.2</v>
      </c>
      <c r="P95" s="18">
        <f>frq!C95</f>
        <v>1</v>
      </c>
      <c r="Q95" s="15">
        <f t="shared" si="33"/>
        <v>-7.2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-7.2</v>
      </c>
      <c r="X95" s="8">
        <f t="shared" si="36"/>
        <v>-0.6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-0.6</v>
      </c>
      <c r="AE95" s="8">
        <f t="shared" si="43"/>
        <v>-0.6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-0.6</v>
      </c>
      <c r="AL95" s="8">
        <f t="shared" si="35"/>
        <v>-6.0000000000000009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-6.0000000000000009</v>
      </c>
      <c r="AW95" s="178">
        <v>-0.6</v>
      </c>
      <c r="AX95" s="178">
        <v>0</v>
      </c>
      <c r="AY95" s="178">
        <v>0</v>
      </c>
      <c r="AZ95" s="178">
        <v>0</v>
      </c>
      <c r="BA95" s="178">
        <v>0</v>
      </c>
      <c r="BB95" s="178">
        <v>0</v>
      </c>
      <c r="BC95" s="8">
        <f t="shared" si="51"/>
        <v>-0.6</v>
      </c>
      <c r="BD95" s="178">
        <v>-0.6</v>
      </c>
      <c r="BE95" s="178">
        <v>0</v>
      </c>
      <c r="BF95" s="178">
        <v>0</v>
      </c>
      <c r="BG95" s="178">
        <v>0</v>
      </c>
      <c r="BH95" s="178">
        <v>0</v>
      </c>
      <c r="BI95" s="178">
        <v>0</v>
      </c>
      <c r="BJ95" s="8">
        <f t="shared" si="52"/>
        <v>-0.6</v>
      </c>
      <c r="BL95" s="8">
        <f t="shared" si="53"/>
        <v>0</v>
      </c>
      <c r="BM95" s="8">
        <f t="shared" si="54"/>
        <v>0</v>
      </c>
      <c r="BN95" s="8">
        <f t="shared" si="55"/>
        <v>-0.6</v>
      </c>
      <c r="BO95" s="8">
        <f t="shared" si="56"/>
        <v>-0.6</v>
      </c>
      <c r="BP95" s="140">
        <f t="shared" si="57"/>
        <v>0.6</v>
      </c>
      <c r="BQ95" s="140">
        <f t="shared" si="58"/>
        <v>0.6</v>
      </c>
    </row>
    <row r="96" spans="1:69">
      <c r="A96" s="8" t="s">
        <v>138</v>
      </c>
      <c r="B96" s="15">
        <f>'[3]27'!B98</f>
        <v>320</v>
      </c>
      <c r="C96" s="16">
        <f>'[3]27'!C98</f>
        <v>0</v>
      </c>
      <c r="D96" s="16">
        <f>'[3]27'!D98</f>
        <v>0</v>
      </c>
      <c r="E96" s="16">
        <f>'[3]27'!E98</f>
        <v>0</v>
      </c>
      <c r="F96" s="16">
        <f>'[3]27'!F98</f>
        <v>980</v>
      </c>
      <c r="G96" s="16">
        <f>'[3]27'!G98</f>
        <v>0</v>
      </c>
      <c r="H96" s="17">
        <f t="shared" si="59"/>
        <v>1300</v>
      </c>
      <c r="I96" s="15">
        <f>'[3]27'!J98</f>
        <v>-7.2</v>
      </c>
      <c r="J96" s="16">
        <f>'[3]27'!K98</f>
        <v>0</v>
      </c>
      <c r="K96" s="16">
        <f>'[3]27'!L98</f>
        <v>0</v>
      </c>
      <c r="L96" s="16">
        <f>'[3]27'!M98</f>
        <v>0</v>
      </c>
      <c r="M96" s="16">
        <f>'[3]27'!N98</f>
        <v>0</v>
      </c>
      <c r="N96" s="16">
        <f>'[3]27'!O98</f>
        <v>0</v>
      </c>
      <c r="O96" s="17">
        <f t="shared" si="60"/>
        <v>-7.2</v>
      </c>
      <c r="P96" s="18">
        <f>frq!C96</f>
        <v>1</v>
      </c>
      <c r="Q96" s="15">
        <f t="shared" si="33"/>
        <v>-7.2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-7.2</v>
      </c>
      <c r="X96" s="8">
        <f t="shared" si="36"/>
        <v>-0.6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-0.6</v>
      </c>
      <c r="AE96" s="8">
        <f t="shared" si="43"/>
        <v>-0.6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-0.6</v>
      </c>
      <c r="AL96" s="8">
        <f t="shared" si="35"/>
        <v>-6.0000000000000009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-6.0000000000000009</v>
      </c>
      <c r="AW96" s="178">
        <v>-0.6</v>
      </c>
      <c r="AX96" s="178">
        <v>0</v>
      </c>
      <c r="AY96" s="178">
        <v>0</v>
      </c>
      <c r="AZ96" s="178">
        <v>0</v>
      </c>
      <c r="BA96" s="178">
        <v>0</v>
      </c>
      <c r="BB96" s="178">
        <v>0</v>
      </c>
      <c r="BC96" s="8">
        <f t="shared" si="51"/>
        <v>-0.6</v>
      </c>
      <c r="BD96" s="178">
        <v>-0.6</v>
      </c>
      <c r="BE96" s="178">
        <v>0</v>
      </c>
      <c r="BF96" s="178">
        <v>0</v>
      </c>
      <c r="BG96" s="178">
        <v>0</v>
      </c>
      <c r="BH96" s="178">
        <v>0</v>
      </c>
      <c r="BI96" s="178">
        <v>0</v>
      </c>
      <c r="BJ96" s="8">
        <f t="shared" si="52"/>
        <v>-0.6</v>
      </c>
      <c r="BL96" s="8">
        <f t="shared" si="53"/>
        <v>0</v>
      </c>
      <c r="BM96" s="8">
        <f t="shared" si="54"/>
        <v>0</v>
      </c>
      <c r="BN96" s="8">
        <f t="shared" si="55"/>
        <v>-0.6</v>
      </c>
      <c r="BO96" s="8">
        <f t="shared" si="56"/>
        <v>-0.6</v>
      </c>
      <c r="BP96" s="140">
        <f t="shared" si="57"/>
        <v>0.6</v>
      </c>
      <c r="BQ96" s="140">
        <f t="shared" si="58"/>
        <v>0.6</v>
      </c>
    </row>
    <row r="97" spans="1:69">
      <c r="A97" s="8" t="s">
        <v>139</v>
      </c>
      <c r="B97" s="15">
        <f>'[3]27'!B99</f>
        <v>320</v>
      </c>
      <c r="C97" s="16">
        <f>'[3]27'!C99</f>
        <v>0</v>
      </c>
      <c r="D97" s="16">
        <f>'[3]27'!D99</f>
        <v>0</v>
      </c>
      <c r="E97" s="16">
        <f>'[3]27'!E99</f>
        <v>0</v>
      </c>
      <c r="F97" s="16">
        <f>'[3]27'!F99</f>
        <v>980</v>
      </c>
      <c r="G97" s="16">
        <f>'[3]27'!G99</f>
        <v>0</v>
      </c>
      <c r="H97" s="17">
        <f t="shared" si="59"/>
        <v>1300</v>
      </c>
      <c r="I97" s="15">
        <f>'[3]27'!J99</f>
        <v>-7.2</v>
      </c>
      <c r="J97" s="16">
        <f>'[3]27'!K99</f>
        <v>0</v>
      </c>
      <c r="K97" s="16">
        <f>'[3]27'!L99</f>
        <v>0</v>
      </c>
      <c r="L97" s="16">
        <f>'[3]27'!M99</f>
        <v>0</v>
      </c>
      <c r="M97" s="16">
        <f>'[3]27'!N99</f>
        <v>0</v>
      </c>
      <c r="N97" s="16">
        <f>'[3]27'!O99</f>
        <v>0</v>
      </c>
      <c r="O97" s="17">
        <f t="shared" si="60"/>
        <v>-7.2</v>
      </c>
      <c r="P97" s="18">
        <f>frq!C97</f>
        <v>1</v>
      </c>
      <c r="Q97" s="15">
        <f t="shared" si="33"/>
        <v>-7.2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-7.2</v>
      </c>
      <c r="X97" s="8">
        <f t="shared" si="36"/>
        <v>-0.6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-0.6</v>
      </c>
      <c r="AE97" s="8">
        <f t="shared" si="43"/>
        <v>-0.6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-0.6</v>
      </c>
      <c r="AL97" s="8">
        <f t="shared" si="35"/>
        <v>-6.0000000000000009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-6.0000000000000009</v>
      </c>
      <c r="AW97" s="178">
        <v>-0.6</v>
      </c>
      <c r="AX97" s="178">
        <v>0</v>
      </c>
      <c r="AY97" s="178">
        <v>0</v>
      </c>
      <c r="AZ97" s="178">
        <v>0</v>
      </c>
      <c r="BA97" s="178">
        <v>0</v>
      </c>
      <c r="BB97" s="178">
        <v>0</v>
      </c>
      <c r="BC97" s="8">
        <f t="shared" si="51"/>
        <v>-0.6</v>
      </c>
      <c r="BD97" s="178">
        <v>-0.6</v>
      </c>
      <c r="BE97" s="178">
        <v>0</v>
      </c>
      <c r="BF97" s="178">
        <v>0</v>
      </c>
      <c r="BG97" s="178">
        <v>0</v>
      </c>
      <c r="BH97" s="178">
        <v>0</v>
      </c>
      <c r="BI97" s="178">
        <v>0</v>
      </c>
      <c r="BJ97" s="8">
        <f t="shared" si="52"/>
        <v>-0.6</v>
      </c>
      <c r="BL97" s="8">
        <f t="shared" si="53"/>
        <v>0</v>
      </c>
      <c r="BM97" s="8">
        <f t="shared" si="54"/>
        <v>0</v>
      </c>
      <c r="BN97" s="8">
        <f t="shared" si="55"/>
        <v>-0.6</v>
      </c>
      <c r="BO97" s="8">
        <f t="shared" si="56"/>
        <v>-0.6</v>
      </c>
      <c r="BP97" s="140">
        <f t="shared" si="57"/>
        <v>0.6</v>
      </c>
      <c r="BQ97" s="140">
        <f t="shared" si="58"/>
        <v>0.6</v>
      </c>
    </row>
    <row r="98" spans="1:69">
      <c r="A98" s="8" t="s">
        <v>140</v>
      </c>
      <c r="B98" s="15">
        <f>'[3]27'!B100</f>
        <v>320</v>
      </c>
      <c r="C98" s="16">
        <f>'[3]27'!C100</f>
        <v>0</v>
      </c>
      <c r="D98" s="16">
        <f>'[3]27'!D100</f>
        <v>0</v>
      </c>
      <c r="E98" s="16">
        <f>'[3]27'!E100</f>
        <v>0</v>
      </c>
      <c r="F98" s="16">
        <f>'[3]27'!F100</f>
        <v>980</v>
      </c>
      <c r="G98" s="16">
        <f>'[3]27'!G100</f>
        <v>0</v>
      </c>
      <c r="H98" s="17">
        <f t="shared" si="59"/>
        <v>1300</v>
      </c>
      <c r="I98" s="15">
        <f>'[3]27'!J100</f>
        <v>-7.2</v>
      </c>
      <c r="J98" s="16">
        <f>'[3]27'!K100</f>
        <v>0</v>
      </c>
      <c r="K98" s="16">
        <f>'[3]27'!L100</f>
        <v>0</v>
      </c>
      <c r="L98" s="16">
        <f>'[3]27'!M100</f>
        <v>0</v>
      </c>
      <c r="M98" s="16">
        <f>'[3]27'!N100</f>
        <v>0</v>
      </c>
      <c r="N98" s="16">
        <f>'[3]27'!O100</f>
        <v>0</v>
      </c>
      <c r="O98" s="17">
        <f t="shared" si="60"/>
        <v>-7.2</v>
      </c>
      <c r="P98" s="18">
        <f>frq!C98</f>
        <v>1</v>
      </c>
      <c r="Q98" s="15">
        <f t="shared" si="33"/>
        <v>-7.2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-7.2</v>
      </c>
      <c r="X98" s="8">
        <f t="shared" si="36"/>
        <v>-0.6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-0.6</v>
      </c>
      <c r="AE98" s="8">
        <f t="shared" si="43"/>
        <v>-0.6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-0.6</v>
      </c>
      <c r="AL98" s="8">
        <f t="shared" si="35"/>
        <v>-6.0000000000000009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-6.0000000000000009</v>
      </c>
      <c r="AW98" s="178">
        <v>-0.6</v>
      </c>
      <c r="AX98" s="178">
        <v>0</v>
      </c>
      <c r="AY98" s="178">
        <v>0</v>
      </c>
      <c r="AZ98" s="178">
        <v>0</v>
      </c>
      <c r="BA98" s="178">
        <v>0</v>
      </c>
      <c r="BB98" s="178">
        <v>0</v>
      </c>
      <c r="BC98" s="8">
        <f t="shared" si="51"/>
        <v>-0.6</v>
      </c>
      <c r="BD98" s="178">
        <v>-0.6</v>
      </c>
      <c r="BE98" s="178">
        <v>0</v>
      </c>
      <c r="BF98" s="178">
        <v>0</v>
      </c>
      <c r="BG98" s="178">
        <v>0</v>
      </c>
      <c r="BH98" s="178">
        <v>0</v>
      </c>
      <c r="BI98" s="178">
        <v>0</v>
      </c>
      <c r="BJ98" s="8">
        <f t="shared" si="52"/>
        <v>-0.6</v>
      </c>
      <c r="BL98" s="8">
        <f t="shared" si="53"/>
        <v>0</v>
      </c>
      <c r="BM98" s="8">
        <f t="shared" si="54"/>
        <v>0</v>
      </c>
      <c r="BN98" s="8">
        <f t="shared" si="55"/>
        <v>-0.6</v>
      </c>
      <c r="BO98" s="8">
        <f t="shared" si="56"/>
        <v>-0.6</v>
      </c>
      <c r="BP98" s="140">
        <f t="shared" si="57"/>
        <v>0.6</v>
      </c>
      <c r="BQ98" s="140">
        <f t="shared" si="58"/>
        <v>0.6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-0.17220000000000013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-0.17220000000000013</v>
      </c>
      <c r="P99" s="15">
        <f t="shared" si="62"/>
        <v>2.4E-2</v>
      </c>
      <c r="Q99" s="15">
        <f t="shared" si="62"/>
        <v>-0.17220000000000013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-0.17220000000000013</v>
      </c>
      <c r="X99" s="15">
        <f t="shared" si="62"/>
        <v>-1.4400000000000024E-2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-1.4400000000000024E-2</v>
      </c>
      <c r="AE99" s="15">
        <f t="shared" si="62"/>
        <v>-1.4400000000000024E-2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-1.4400000000000024E-2</v>
      </c>
      <c r="AL99" s="15">
        <f t="shared" si="62"/>
        <v>-0.1434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-0.1434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-1.4400000000000024E-2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-1.4400000000000024E-2</v>
      </c>
      <c r="BD99" s="15">
        <f t="shared" si="62"/>
        <v>-1.4400000000000024E-2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-1.4400000000000024E-2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-1.4400000000000024E-2</v>
      </c>
      <c r="BO99" s="15">
        <f t="shared" si="63"/>
        <v>-1.4400000000000024E-2</v>
      </c>
      <c r="BP99" s="15">
        <f t="shared" si="63"/>
        <v>1.4400000000000024E-2</v>
      </c>
      <c r="BQ99" s="15">
        <f t="shared" si="63"/>
        <v>1.4400000000000024E-2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45104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45104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tabSelected="1"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W7" sqref="W7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39.450000000000003</v>
      </c>
      <c r="J3">
        <f>BYPL_EOD!AE3+BYPL_EOD!AF3</f>
        <v>22.68</v>
      </c>
      <c r="K3">
        <f>MES_EOD!AE3+MES_EOD!AF3</f>
        <v>7.89</v>
      </c>
      <c r="L3">
        <f>NDMC_EOD!AE3+NDMC_EOD!AF3</f>
        <v>44.38</v>
      </c>
      <c r="M3">
        <f>TPDDL_EOD!AE3+TPDDL_EOD!AF3</f>
        <v>28.6</v>
      </c>
      <c r="N3">
        <f t="shared" ref="N3:N66" si="0">SUM(I3:M3)</f>
        <v>143</v>
      </c>
      <c r="O3" s="112">
        <f t="shared" ref="O3:O66" si="1">G3-N3</f>
        <v>9</v>
      </c>
      <c r="P3">
        <v>41.932867132867138</v>
      </c>
      <c r="Q3">
        <v>24.107412587412586</v>
      </c>
      <c r="R3">
        <v>8.3865734265734257</v>
      </c>
      <c r="S3">
        <v>47.173146853146854</v>
      </c>
      <c r="T3">
        <v>30.400000000000002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39.450000000000003</v>
      </c>
      <c r="J4">
        <f>BYPL_EOD!AE4+BYPL_EOD!AF4</f>
        <v>22.68</v>
      </c>
      <c r="K4">
        <f>MES_EOD!AE4+MES_EOD!AF4</f>
        <v>7.89</v>
      </c>
      <c r="L4">
        <f>NDMC_EOD!AE4+NDMC_EOD!AF4</f>
        <v>44.38</v>
      </c>
      <c r="M4">
        <f>TPDDL_EOD!AE4+TPDDL_EOD!AF4</f>
        <v>28.6</v>
      </c>
      <c r="N4">
        <f t="shared" si="0"/>
        <v>143</v>
      </c>
      <c r="O4" s="112">
        <f t="shared" si="1"/>
        <v>9</v>
      </c>
      <c r="P4">
        <v>41.932867132867138</v>
      </c>
      <c r="Q4">
        <v>24.107412587412586</v>
      </c>
      <c r="R4">
        <v>8.3865734265734257</v>
      </c>
      <c r="S4">
        <v>47.173146853146854</v>
      </c>
      <c r="T4">
        <v>30.400000000000002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43</v>
      </c>
      <c r="J5">
        <f>BYPL_EOD!AE5+BYPL_EOD!AF5</f>
        <v>24.43</v>
      </c>
      <c r="K5">
        <f>MES_EOD!AE5+MES_EOD!AF5</f>
        <v>9.2100000000000009</v>
      </c>
      <c r="L5">
        <f>NDMC_EOD!AE5+NDMC_EOD!AF5</f>
        <v>46.06</v>
      </c>
      <c r="M5">
        <f>TPDDL_EOD!AE5+TPDDL_EOD!AF5</f>
        <v>29.31</v>
      </c>
      <c r="N5">
        <f t="shared" si="0"/>
        <v>152.01000000000002</v>
      </c>
      <c r="O5" s="112">
        <f t="shared" si="1"/>
        <v>-1.0000000000019327E-2</v>
      </c>
      <c r="P5">
        <v>42.997171238734289</v>
      </c>
      <c r="Q5">
        <v>24.428392868890199</v>
      </c>
      <c r="R5">
        <v>9.2093941188079729</v>
      </c>
      <c r="S5">
        <v>46.056969936188402</v>
      </c>
      <c r="T5">
        <v>29.308071837379114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43</v>
      </c>
      <c r="J6">
        <f>BYPL_EOD!AE6+BYPL_EOD!AF6</f>
        <v>24.43</v>
      </c>
      <c r="K6">
        <f>MES_EOD!AE6+MES_EOD!AF6</f>
        <v>9.2100000000000009</v>
      </c>
      <c r="L6">
        <f>NDMC_EOD!AE6+NDMC_EOD!AF6</f>
        <v>46.06</v>
      </c>
      <c r="M6">
        <f>TPDDL_EOD!AE6+TPDDL_EOD!AF6</f>
        <v>29.31</v>
      </c>
      <c r="N6">
        <f t="shared" si="0"/>
        <v>152.01000000000002</v>
      </c>
      <c r="O6" s="112">
        <f t="shared" si="1"/>
        <v>-1.0000000000019327E-2</v>
      </c>
      <c r="P6">
        <v>42.997171238734289</v>
      </c>
      <c r="Q6">
        <v>24.428392868890199</v>
      </c>
      <c r="R6">
        <v>9.2093941188079729</v>
      </c>
      <c r="S6">
        <v>46.056969936188402</v>
      </c>
      <c r="T6">
        <v>29.308071837379114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43</v>
      </c>
      <c r="J7">
        <f>BYPL_EOD!AE7+BYPL_EOD!AF7</f>
        <v>24.43</v>
      </c>
      <c r="K7">
        <f>MES_EOD!AE7+MES_EOD!AF7</f>
        <v>9.2100000000000009</v>
      </c>
      <c r="L7">
        <f>NDMC_EOD!AE7+NDMC_EOD!AF7</f>
        <v>46.06</v>
      </c>
      <c r="M7">
        <f>TPDDL_EOD!AE7+TPDDL_EOD!AF7</f>
        <v>29.31</v>
      </c>
      <c r="N7">
        <f t="shared" si="0"/>
        <v>152.01000000000002</v>
      </c>
      <c r="O7" s="112">
        <f t="shared" si="1"/>
        <v>-1.0000000000019327E-2</v>
      </c>
      <c r="P7">
        <v>42.997171238734289</v>
      </c>
      <c r="Q7">
        <v>24.428392868890199</v>
      </c>
      <c r="R7">
        <v>9.2093941188079729</v>
      </c>
      <c r="S7">
        <v>46.056969936188402</v>
      </c>
      <c r="T7">
        <v>29.308071837379114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43</v>
      </c>
      <c r="J8">
        <f>BYPL_EOD!AE8+BYPL_EOD!AF8</f>
        <v>24.43</v>
      </c>
      <c r="K8">
        <f>MES_EOD!AE8+MES_EOD!AF8</f>
        <v>9.2100000000000009</v>
      </c>
      <c r="L8">
        <f>NDMC_EOD!AE8+NDMC_EOD!AF8</f>
        <v>46.06</v>
      </c>
      <c r="M8">
        <f>TPDDL_EOD!AE8+TPDDL_EOD!AF8</f>
        <v>29.31</v>
      </c>
      <c r="N8">
        <f t="shared" si="0"/>
        <v>152.01000000000002</v>
      </c>
      <c r="O8" s="112">
        <f t="shared" si="1"/>
        <v>-1.0000000000019327E-2</v>
      </c>
      <c r="P8">
        <v>42.997171238734289</v>
      </c>
      <c r="Q8">
        <v>24.428392868890199</v>
      </c>
      <c r="R8">
        <v>9.2093941188079729</v>
      </c>
      <c r="S8">
        <v>46.056969936188402</v>
      </c>
      <c r="T8">
        <v>29.308071837379114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152</v>
      </c>
      <c r="E9">
        <f>PPCL!N9</f>
        <v>0</v>
      </c>
      <c r="F9">
        <f t="shared" si="4"/>
        <v>265</v>
      </c>
      <c r="G9">
        <f t="shared" si="5"/>
        <v>152</v>
      </c>
      <c r="H9" s="112"/>
      <c r="I9">
        <f>BRPL_EOD!AE9+BRPL_EOD!AF9</f>
        <v>43</v>
      </c>
      <c r="J9">
        <f>BYPL_EOD!AE9+BYPL_EOD!AF9</f>
        <v>24.43</v>
      </c>
      <c r="K9">
        <f>MES_EOD!AE9+MES_EOD!AF9</f>
        <v>9.2100000000000009</v>
      </c>
      <c r="L9">
        <f>NDMC_EOD!AE9+NDMC_EOD!AF9</f>
        <v>46.06</v>
      </c>
      <c r="M9">
        <f>TPDDL_EOD!AE9+TPDDL_EOD!AF9</f>
        <v>29.31</v>
      </c>
      <c r="N9">
        <f t="shared" si="0"/>
        <v>152.01000000000002</v>
      </c>
      <c r="O9" s="112">
        <f t="shared" si="1"/>
        <v>-1.0000000000019327E-2</v>
      </c>
      <c r="P9">
        <v>42.997171238734289</v>
      </c>
      <c r="Q9">
        <v>24.428392868890199</v>
      </c>
      <c r="R9">
        <v>9.2093941188079729</v>
      </c>
      <c r="S9">
        <v>46.056969936188402</v>
      </c>
      <c r="T9">
        <v>29.308071837379114</v>
      </c>
      <c r="U9" s="114">
        <f t="shared" si="2"/>
        <v>152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152</v>
      </c>
      <c r="E10">
        <f>PPCL!N10</f>
        <v>0</v>
      </c>
      <c r="F10">
        <f t="shared" si="4"/>
        <v>265</v>
      </c>
      <c r="G10">
        <f t="shared" si="5"/>
        <v>152</v>
      </c>
      <c r="H10" s="112"/>
      <c r="I10">
        <f>BRPL_EOD!AE10+BRPL_EOD!AF10</f>
        <v>43</v>
      </c>
      <c r="J10">
        <f>BYPL_EOD!AE10+BYPL_EOD!AF10</f>
        <v>24.43</v>
      </c>
      <c r="K10">
        <f>MES_EOD!AE10+MES_EOD!AF10</f>
        <v>9.2100000000000009</v>
      </c>
      <c r="L10">
        <f>NDMC_EOD!AE10+NDMC_EOD!AF10</f>
        <v>46.06</v>
      </c>
      <c r="M10">
        <f>TPDDL_EOD!AE10+TPDDL_EOD!AF10</f>
        <v>29.31</v>
      </c>
      <c r="N10">
        <f t="shared" si="0"/>
        <v>152.01000000000002</v>
      </c>
      <c r="O10" s="112">
        <f t="shared" si="1"/>
        <v>-1.0000000000019327E-2</v>
      </c>
      <c r="P10">
        <v>42.997171238734289</v>
      </c>
      <c r="Q10">
        <v>24.428392868890199</v>
      </c>
      <c r="R10">
        <v>9.2093941188079729</v>
      </c>
      <c r="S10">
        <v>46.056969936188402</v>
      </c>
      <c r="T10">
        <v>29.308071837379114</v>
      </c>
      <c r="U10" s="114">
        <f t="shared" si="2"/>
        <v>152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265</v>
      </c>
      <c r="G11">
        <f t="shared" si="5"/>
        <v>152</v>
      </c>
      <c r="H11" s="112"/>
      <c r="I11">
        <f>BRPL_EOD!AE11+BRPL_EOD!AF11</f>
        <v>43</v>
      </c>
      <c r="J11">
        <f>BYPL_EOD!AE11+BYPL_EOD!AF11</f>
        <v>24.43</v>
      </c>
      <c r="K11">
        <f>MES_EOD!AE11+MES_EOD!AF11</f>
        <v>9.2100000000000009</v>
      </c>
      <c r="L11">
        <f>NDMC_EOD!AE11+NDMC_EOD!AF11</f>
        <v>46.06</v>
      </c>
      <c r="M11">
        <f>TPDDL_EOD!AE11+TPDDL_EOD!AF11</f>
        <v>29.31</v>
      </c>
      <c r="N11">
        <f t="shared" si="0"/>
        <v>152.01000000000002</v>
      </c>
      <c r="O11" s="112">
        <f t="shared" si="1"/>
        <v>-1.0000000000019327E-2</v>
      </c>
      <c r="P11">
        <v>42.997171238734289</v>
      </c>
      <c r="Q11">
        <v>24.428392868890199</v>
      </c>
      <c r="R11">
        <v>9.2093941188079729</v>
      </c>
      <c r="S11">
        <v>46.056969936188402</v>
      </c>
      <c r="T11">
        <v>29.308071837379114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265</v>
      </c>
      <c r="G12">
        <f t="shared" si="5"/>
        <v>152</v>
      </c>
      <c r="H12" s="112"/>
      <c r="I12">
        <f>BRPL_EOD!AE12+BRPL_EOD!AF12</f>
        <v>43</v>
      </c>
      <c r="J12">
        <f>BYPL_EOD!AE12+BYPL_EOD!AF12</f>
        <v>24.43</v>
      </c>
      <c r="K12">
        <f>MES_EOD!AE12+MES_EOD!AF12</f>
        <v>9.2100000000000009</v>
      </c>
      <c r="L12">
        <f>NDMC_EOD!AE12+NDMC_EOD!AF12</f>
        <v>46.06</v>
      </c>
      <c r="M12">
        <f>TPDDL_EOD!AE12+TPDDL_EOD!AF12</f>
        <v>29.31</v>
      </c>
      <c r="N12">
        <f t="shared" si="0"/>
        <v>152.01000000000002</v>
      </c>
      <c r="O12" s="112">
        <f t="shared" si="1"/>
        <v>-1.0000000000019327E-2</v>
      </c>
      <c r="P12">
        <v>42.997171238734289</v>
      </c>
      <c r="Q12">
        <v>24.428392868890199</v>
      </c>
      <c r="R12">
        <v>9.2093941188079729</v>
      </c>
      <c r="S12">
        <v>46.056969936188402</v>
      </c>
      <c r="T12">
        <v>29.308071837379114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265</v>
      </c>
      <c r="G13">
        <f t="shared" si="5"/>
        <v>152</v>
      </c>
      <c r="H13" s="112"/>
      <c r="I13">
        <f>BRPL_EOD!AE13+BRPL_EOD!AF13</f>
        <v>43</v>
      </c>
      <c r="J13">
        <f>BYPL_EOD!AE13+BYPL_EOD!AF13</f>
        <v>24.43</v>
      </c>
      <c r="K13">
        <f>MES_EOD!AE13+MES_EOD!AF13</f>
        <v>9.2100000000000009</v>
      </c>
      <c r="L13">
        <f>NDMC_EOD!AE13+NDMC_EOD!AF13</f>
        <v>46.06</v>
      </c>
      <c r="M13">
        <f>TPDDL_EOD!AE13+TPDDL_EOD!AF13</f>
        <v>29.31</v>
      </c>
      <c r="N13">
        <f t="shared" si="0"/>
        <v>152.01000000000002</v>
      </c>
      <c r="O13" s="112">
        <f t="shared" si="1"/>
        <v>-1.0000000000019327E-2</v>
      </c>
      <c r="P13">
        <v>42.997171238734289</v>
      </c>
      <c r="Q13">
        <v>24.428392868890199</v>
      </c>
      <c r="R13">
        <v>9.2093941188079729</v>
      </c>
      <c r="S13">
        <v>46.056969936188402</v>
      </c>
      <c r="T13">
        <v>29.308071837379114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265</v>
      </c>
      <c r="G14">
        <f t="shared" si="5"/>
        <v>152</v>
      </c>
      <c r="H14" s="112"/>
      <c r="I14">
        <f>BRPL_EOD!AE14+BRPL_EOD!AF14</f>
        <v>43</v>
      </c>
      <c r="J14">
        <f>BYPL_EOD!AE14+BYPL_EOD!AF14</f>
        <v>24.43</v>
      </c>
      <c r="K14">
        <f>MES_EOD!AE14+MES_EOD!AF14</f>
        <v>9.2100000000000009</v>
      </c>
      <c r="L14">
        <f>NDMC_EOD!AE14+NDMC_EOD!AF14</f>
        <v>46.06</v>
      </c>
      <c r="M14">
        <f>TPDDL_EOD!AE14+TPDDL_EOD!AF14</f>
        <v>29.31</v>
      </c>
      <c r="N14">
        <f t="shared" si="0"/>
        <v>152.01000000000002</v>
      </c>
      <c r="O14" s="112">
        <f t="shared" si="1"/>
        <v>-1.0000000000019327E-2</v>
      </c>
      <c r="P14">
        <v>42.997171238734289</v>
      </c>
      <c r="Q14">
        <v>24.428392868890199</v>
      </c>
      <c r="R14">
        <v>9.2093941188079729</v>
      </c>
      <c r="S14">
        <v>46.056969936188402</v>
      </c>
      <c r="T14">
        <v>29.308071837379114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265</v>
      </c>
      <c r="G15">
        <f t="shared" si="5"/>
        <v>152</v>
      </c>
      <c r="H15" s="112"/>
      <c r="I15">
        <f>BRPL_EOD!AE15+BRPL_EOD!AF15</f>
        <v>43</v>
      </c>
      <c r="J15">
        <f>BYPL_EOD!AE15+BYPL_EOD!AF15</f>
        <v>24.43</v>
      </c>
      <c r="K15">
        <f>MES_EOD!AE15+MES_EOD!AF15</f>
        <v>9.2100000000000009</v>
      </c>
      <c r="L15">
        <f>NDMC_EOD!AE15+NDMC_EOD!AF15</f>
        <v>46.06</v>
      </c>
      <c r="M15">
        <f>TPDDL_EOD!AE15+TPDDL_EOD!AF15</f>
        <v>29.31</v>
      </c>
      <c r="N15">
        <f t="shared" si="0"/>
        <v>152.01000000000002</v>
      </c>
      <c r="O15" s="112">
        <f t="shared" si="1"/>
        <v>-1.0000000000019327E-2</v>
      </c>
      <c r="P15">
        <v>42.997171238734289</v>
      </c>
      <c r="Q15">
        <v>24.428392868890199</v>
      </c>
      <c r="R15">
        <v>9.2093941188079729</v>
      </c>
      <c r="S15">
        <v>46.056969936188402</v>
      </c>
      <c r="T15">
        <v>29.308071837379114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265</v>
      </c>
      <c r="G16">
        <f t="shared" si="5"/>
        <v>152</v>
      </c>
      <c r="H16" s="112"/>
      <c r="I16">
        <f>BRPL_EOD!AE16+BRPL_EOD!AF16</f>
        <v>43</v>
      </c>
      <c r="J16">
        <f>BYPL_EOD!AE16+BYPL_EOD!AF16</f>
        <v>24.43</v>
      </c>
      <c r="K16">
        <f>MES_EOD!AE16+MES_EOD!AF16</f>
        <v>9.2100000000000009</v>
      </c>
      <c r="L16">
        <f>NDMC_EOD!AE16+NDMC_EOD!AF16</f>
        <v>46.06</v>
      </c>
      <c r="M16">
        <f>TPDDL_EOD!AE16+TPDDL_EOD!AF16</f>
        <v>29.31</v>
      </c>
      <c r="N16">
        <f t="shared" si="0"/>
        <v>152.01000000000002</v>
      </c>
      <c r="O16" s="112">
        <f t="shared" si="1"/>
        <v>-1.0000000000019327E-2</v>
      </c>
      <c r="P16">
        <v>42.997171238734289</v>
      </c>
      <c r="Q16">
        <v>24.428392868890199</v>
      </c>
      <c r="R16">
        <v>9.2093941188079729</v>
      </c>
      <c r="S16">
        <v>46.056969936188402</v>
      </c>
      <c r="T16">
        <v>29.308071837379114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265</v>
      </c>
      <c r="G17">
        <f t="shared" si="5"/>
        <v>152</v>
      </c>
      <c r="H17" s="112"/>
      <c r="I17">
        <f>BRPL_EOD!AE17+BRPL_EOD!AF17</f>
        <v>43</v>
      </c>
      <c r="J17">
        <f>BYPL_EOD!AE17+BYPL_EOD!AF17</f>
        <v>24.43</v>
      </c>
      <c r="K17">
        <f>MES_EOD!AE17+MES_EOD!AF17</f>
        <v>9.2100000000000009</v>
      </c>
      <c r="L17">
        <f>NDMC_EOD!AE17+NDMC_EOD!AF17</f>
        <v>46.06</v>
      </c>
      <c r="M17">
        <f>TPDDL_EOD!AE17+TPDDL_EOD!AF17</f>
        <v>29.31</v>
      </c>
      <c r="N17">
        <f t="shared" si="0"/>
        <v>152.01000000000002</v>
      </c>
      <c r="O17" s="112">
        <f t="shared" si="1"/>
        <v>-1.0000000000019327E-2</v>
      </c>
      <c r="P17">
        <v>42.997171238734289</v>
      </c>
      <c r="Q17">
        <v>24.428392868890199</v>
      </c>
      <c r="R17">
        <v>9.2093941188079729</v>
      </c>
      <c r="S17">
        <v>46.056969936188402</v>
      </c>
      <c r="T17">
        <v>29.308071837379114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265</v>
      </c>
      <c r="G18">
        <f t="shared" si="5"/>
        <v>152</v>
      </c>
      <c r="H18" s="112"/>
      <c r="I18">
        <f>BRPL_EOD!AE18+BRPL_EOD!AF18</f>
        <v>43</v>
      </c>
      <c r="J18">
        <f>BYPL_EOD!AE18+BYPL_EOD!AF18</f>
        <v>24.43</v>
      </c>
      <c r="K18">
        <f>MES_EOD!AE18+MES_EOD!AF18</f>
        <v>9.2100000000000009</v>
      </c>
      <c r="L18">
        <f>NDMC_EOD!AE18+NDMC_EOD!AF18</f>
        <v>46.06</v>
      </c>
      <c r="M18">
        <f>TPDDL_EOD!AE18+TPDDL_EOD!AF18</f>
        <v>29.31</v>
      </c>
      <c r="N18">
        <f t="shared" si="0"/>
        <v>152.01000000000002</v>
      </c>
      <c r="O18" s="112">
        <f t="shared" si="1"/>
        <v>-1.0000000000019327E-2</v>
      </c>
      <c r="P18">
        <v>42.997171238734289</v>
      </c>
      <c r="Q18">
        <v>24.428392868890199</v>
      </c>
      <c r="R18">
        <v>9.2093941188079729</v>
      </c>
      <c r="S18">
        <v>46.056969936188402</v>
      </c>
      <c r="T18">
        <v>29.308071837379114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265</v>
      </c>
      <c r="G19">
        <f t="shared" si="5"/>
        <v>152</v>
      </c>
      <c r="H19" s="112"/>
      <c r="I19">
        <f>BRPL_EOD!AE19+BRPL_EOD!AF19</f>
        <v>43</v>
      </c>
      <c r="J19">
        <f>BYPL_EOD!AE19+BYPL_EOD!AF19</f>
        <v>24.43</v>
      </c>
      <c r="K19">
        <f>MES_EOD!AE19+MES_EOD!AF19</f>
        <v>9.2100000000000009</v>
      </c>
      <c r="L19">
        <f>NDMC_EOD!AE19+NDMC_EOD!AF19</f>
        <v>46.06</v>
      </c>
      <c r="M19">
        <f>TPDDL_EOD!AE19+TPDDL_EOD!AF19</f>
        <v>29.31</v>
      </c>
      <c r="N19">
        <f t="shared" si="0"/>
        <v>152.01000000000002</v>
      </c>
      <c r="O19" s="112">
        <f t="shared" si="1"/>
        <v>-1.0000000000019327E-2</v>
      </c>
      <c r="P19">
        <v>42.997171238734289</v>
      </c>
      <c r="Q19">
        <v>24.428392868890199</v>
      </c>
      <c r="R19">
        <v>9.2093941188079729</v>
      </c>
      <c r="S19">
        <v>46.056969936188402</v>
      </c>
      <c r="T19">
        <v>29.308071837379114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265</v>
      </c>
      <c r="G20">
        <f t="shared" si="5"/>
        <v>152</v>
      </c>
      <c r="H20" s="112"/>
      <c r="I20">
        <f>BRPL_EOD!AE20+BRPL_EOD!AF20</f>
        <v>43</v>
      </c>
      <c r="J20">
        <f>BYPL_EOD!AE20+BYPL_EOD!AF20</f>
        <v>24.43</v>
      </c>
      <c r="K20">
        <f>MES_EOD!AE20+MES_EOD!AF20</f>
        <v>9.2100000000000009</v>
      </c>
      <c r="L20">
        <f>NDMC_EOD!AE20+NDMC_EOD!AF20</f>
        <v>46.06</v>
      </c>
      <c r="M20">
        <f>TPDDL_EOD!AE20+TPDDL_EOD!AF20</f>
        <v>29.31</v>
      </c>
      <c r="N20">
        <f t="shared" si="0"/>
        <v>152.01000000000002</v>
      </c>
      <c r="O20" s="112">
        <f t="shared" si="1"/>
        <v>-1.0000000000019327E-2</v>
      </c>
      <c r="P20">
        <v>42.997171238734289</v>
      </c>
      <c r="Q20">
        <v>24.428392868890199</v>
      </c>
      <c r="R20">
        <v>9.2093941188079729</v>
      </c>
      <c r="S20">
        <v>46.056969936188402</v>
      </c>
      <c r="T20">
        <v>29.308071837379114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265</v>
      </c>
      <c r="G21">
        <f t="shared" si="5"/>
        <v>152</v>
      </c>
      <c r="H21" s="112"/>
      <c r="I21">
        <f>BRPL_EOD!AE21+BRPL_EOD!AF21</f>
        <v>43</v>
      </c>
      <c r="J21">
        <f>BYPL_EOD!AE21+BYPL_EOD!AF21</f>
        <v>24.43</v>
      </c>
      <c r="K21">
        <f>MES_EOD!AE21+MES_EOD!AF21</f>
        <v>9.2100000000000009</v>
      </c>
      <c r="L21">
        <f>NDMC_EOD!AE21+NDMC_EOD!AF21</f>
        <v>46.06</v>
      </c>
      <c r="M21">
        <f>TPDDL_EOD!AE21+TPDDL_EOD!AF21</f>
        <v>29.31</v>
      </c>
      <c r="N21">
        <f t="shared" si="0"/>
        <v>152.01000000000002</v>
      </c>
      <c r="O21" s="112">
        <f t="shared" si="1"/>
        <v>-1.0000000000019327E-2</v>
      </c>
      <c r="P21">
        <v>42.997171238734289</v>
      </c>
      <c r="Q21">
        <v>24.428392868890199</v>
      </c>
      <c r="R21">
        <v>9.2093941188079729</v>
      </c>
      <c r="S21">
        <v>46.056969936188402</v>
      </c>
      <c r="T21">
        <v>29.308071837379114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265</v>
      </c>
      <c r="G22">
        <f t="shared" si="5"/>
        <v>152</v>
      </c>
      <c r="H22" s="112"/>
      <c r="I22">
        <f>BRPL_EOD!AE22+BRPL_EOD!AF22</f>
        <v>43</v>
      </c>
      <c r="J22">
        <f>BYPL_EOD!AE22+BYPL_EOD!AF22</f>
        <v>24.43</v>
      </c>
      <c r="K22">
        <f>MES_EOD!AE22+MES_EOD!AF22</f>
        <v>9.2100000000000009</v>
      </c>
      <c r="L22">
        <f>NDMC_EOD!AE22+NDMC_EOD!AF22</f>
        <v>46.06</v>
      </c>
      <c r="M22">
        <f>TPDDL_EOD!AE22+TPDDL_EOD!AF22</f>
        <v>29.31</v>
      </c>
      <c r="N22">
        <f t="shared" si="0"/>
        <v>152.01000000000002</v>
      </c>
      <c r="O22" s="112">
        <f t="shared" si="1"/>
        <v>-1.0000000000019327E-2</v>
      </c>
      <c r="P22">
        <v>42.997171238734289</v>
      </c>
      <c r="Q22">
        <v>24.428392868890199</v>
      </c>
      <c r="R22">
        <v>9.2093941188079729</v>
      </c>
      <c r="S22">
        <v>46.056969936188402</v>
      </c>
      <c r="T22">
        <v>29.308071837379114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265</v>
      </c>
      <c r="G23">
        <f t="shared" si="5"/>
        <v>152</v>
      </c>
      <c r="H23" s="112"/>
      <c r="I23">
        <f>BRPL_EOD!AE23+BRPL_EOD!AF23</f>
        <v>43</v>
      </c>
      <c r="J23">
        <f>BYPL_EOD!AE23+BYPL_EOD!AF23</f>
        <v>24.43</v>
      </c>
      <c r="K23">
        <f>MES_EOD!AE23+MES_EOD!AF23</f>
        <v>9.2100000000000009</v>
      </c>
      <c r="L23">
        <f>NDMC_EOD!AE23+NDMC_EOD!AF23</f>
        <v>46.06</v>
      </c>
      <c r="M23">
        <f>TPDDL_EOD!AE23+TPDDL_EOD!AF23</f>
        <v>29.31</v>
      </c>
      <c r="N23">
        <f t="shared" si="0"/>
        <v>152.01000000000002</v>
      </c>
      <c r="O23" s="112">
        <f t="shared" si="1"/>
        <v>-1.0000000000019327E-2</v>
      </c>
      <c r="P23">
        <v>42.997171238734289</v>
      </c>
      <c r="Q23">
        <v>24.428392868890199</v>
      </c>
      <c r="R23">
        <v>9.2093941188079729</v>
      </c>
      <c r="S23">
        <v>46.056969936188402</v>
      </c>
      <c r="T23">
        <v>29.308071837379114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265</v>
      </c>
      <c r="G24">
        <f t="shared" si="5"/>
        <v>152</v>
      </c>
      <c r="H24" s="112"/>
      <c r="I24">
        <f>BRPL_EOD!AE24+BRPL_EOD!AF24</f>
        <v>43</v>
      </c>
      <c r="J24">
        <f>BYPL_EOD!AE24+BYPL_EOD!AF24</f>
        <v>24.43</v>
      </c>
      <c r="K24">
        <f>MES_EOD!AE24+MES_EOD!AF24</f>
        <v>9.2100000000000009</v>
      </c>
      <c r="L24">
        <f>NDMC_EOD!AE24+NDMC_EOD!AF24</f>
        <v>46.06</v>
      </c>
      <c r="M24">
        <f>TPDDL_EOD!AE24+TPDDL_EOD!AF24</f>
        <v>29.31</v>
      </c>
      <c r="N24">
        <f t="shared" si="0"/>
        <v>152.01000000000002</v>
      </c>
      <c r="O24" s="112">
        <f t="shared" si="1"/>
        <v>-1.0000000000019327E-2</v>
      </c>
      <c r="P24">
        <v>42.997171238734289</v>
      </c>
      <c r="Q24">
        <v>24.428392868890199</v>
      </c>
      <c r="R24">
        <v>9.2093941188079729</v>
      </c>
      <c r="S24">
        <v>46.056969936188402</v>
      </c>
      <c r="T24">
        <v>29.308071837379114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265</v>
      </c>
      <c r="G25">
        <f t="shared" si="5"/>
        <v>152</v>
      </c>
      <c r="H25" s="112"/>
      <c r="I25">
        <f>BRPL_EOD!AE25+BRPL_EOD!AF25</f>
        <v>43</v>
      </c>
      <c r="J25">
        <f>BYPL_EOD!AE25+BYPL_EOD!AF25</f>
        <v>24.43</v>
      </c>
      <c r="K25">
        <f>MES_EOD!AE25+MES_EOD!AF25</f>
        <v>9.2100000000000009</v>
      </c>
      <c r="L25">
        <f>NDMC_EOD!AE25+NDMC_EOD!AF25</f>
        <v>46.06</v>
      </c>
      <c r="M25">
        <f>TPDDL_EOD!AE25+TPDDL_EOD!AF25</f>
        <v>29.31</v>
      </c>
      <c r="N25">
        <f t="shared" si="0"/>
        <v>152.01000000000002</v>
      </c>
      <c r="O25" s="112">
        <f t="shared" si="1"/>
        <v>-1.0000000000019327E-2</v>
      </c>
      <c r="P25">
        <v>42.997171238734289</v>
      </c>
      <c r="Q25">
        <v>24.428392868890199</v>
      </c>
      <c r="R25">
        <v>9.2093941188079729</v>
      </c>
      <c r="S25">
        <v>46.056969936188402</v>
      </c>
      <c r="T25">
        <v>29.308071837379114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265</v>
      </c>
      <c r="G26">
        <f t="shared" si="5"/>
        <v>152</v>
      </c>
      <c r="H26" s="112"/>
      <c r="I26">
        <f>BRPL_EOD!AE26+BRPL_EOD!AF26</f>
        <v>43</v>
      </c>
      <c r="J26">
        <f>BYPL_EOD!AE26+BYPL_EOD!AF26</f>
        <v>24.43</v>
      </c>
      <c r="K26">
        <f>MES_EOD!AE26+MES_EOD!AF26</f>
        <v>9.2100000000000009</v>
      </c>
      <c r="L26">
        <f>NDMC_EOD!AE26+NDMC_EOD!AF26</f>
        <v>46.06</v>
      </c>
      <c r="M26">
        <f>TPDDL_EOD!AE26+TPDDL_EOD!AF26</f>
        <v>29.31</v>
      </c>
      <c r="N26">
        <f t="shared" si="0"/>
        <v>152.01000000000002</v>
      </c>
      <c r="O26" s="112">
        <f t="shared" si="1"/>
        <v>-1.0000000000019327E-2</v>
      </c>
      <c r="P26">
        <v>42.997171238734289</v>
      </c>
      <c r="Q26">
        <v>24.428392868890199</v>
      </c>
      <c r="R26">
        <v>9.2093941188079729</v>
      </c>
      <c r="S26">
        <v>46.056969936188402</v>
      </c>
      <c r="T26">
        <v>29.308071837379114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145</v>
      </c>
      <c r="E27">
        <f>PPCL!N27</f>
        <v>0</v>
      </c>
      <c r="F27">
        <f t="shared" si="4"/>
        <v>265</v>
      </c>
      <c r="G27">
        <f t="shared" si="5"/>
        <v>145</v>
      </c>
      <c r="H27" s="112"/>
      <c r="I27">
        <f>BRPL_EOD!AE27+BRPL_EOD!AF27</f>
        <v>43</v>
      </c>
      <c r="J27">
        <f>BYPL_EOD!AE27+BYPL_EOD!AF27</f>
        <v>24.43</v>
      </c>
      <c r="K27">
        <f>MES_EOD!AE27+MES_EOD!AF27</f>
        <v>9.2100000000000009</v>
      </c>
      <c r="L27">
        <f>NDMC_EOD!AE27+NDMC_EOD!AF27</f>
        <v>46.06</v>
      </c>
      <c r="M27">
        <f>TPDDL_EOD!AE27+TPDDL_EOD!AF27</f>
        <v>29.31</v>
      </c>
      <c r="N27">
        <f t="shared" si="0"/>
        <v>152.01000000000002</v>
      </c>
      <c r="O27" s="112">
        <f t="shared" si="1"/>
        <v>-7.0100000000000193</v>
      </c>
      <c r="P27">
        <v>41.017038352739945</v>
      </c>
      <c r="Q27">
        <v>23.303401092033415</v>
      </c>
      <c r="R27">
        <v>8.7852772843891849</v>
      </c>
      <c r="S27">
        <v>43.935925268074463</v>
      </c>
      <c r="T27">
        <v>27.958358002762971</v>
      </c>
      <c r="U27" s="114">
        <f t="shared" si="2"/>
        <v>144.99999999999997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145</v>
      </c>
      <c r="E28">
        <f>PPCL!N28</f>
        <v>0</v>
      </c>
      <c r="F28">
        <f t="shared" si="4"/>
        <v>265</v>
      </c>
      <c r="G28">
        <f t="shared" si="5"/>
        <v>145</v>
      </c>
      <c r="H28" s="112"/>
      <c r="I28">
        <f>BRPL_EOD!AE28+BRPL_EOD!AF28</f>
        <v>43</v>
      </c>
      <c r="J28">
        <f>BYPL_EOD!AE28+BYPL_EOD!AF28</f>
        <v>24.43</v>
      </c>
      <c r="K28">
        <f>MES_EOD!AE28+MES_EOD!AF28</f>
        <v>9.2100000000000009</v>
      </c>
      <c r="L28">
        <f>NDMC_EOD!AE28+NDMC_EOD!AF28</f>
        <v>46.06</v>
      </c>
      <c r="M28">
        <f>TPDDL_EOD!AE28+TPDDL_EOD!AF28</f>
        <v>29.31</v>
      </c>
      <c r="N28">
        <f t="shared" si="0"/>
        <v>152.01000000000002</v>
      </c>
      <c r="O28" s="112">
        <f t="shared" si="1"/>
        <v>-7.0100000000000193</v>
      </c>
      <c r="P28">
        <v>41.017038352739945</v>
      </c>
      <c r="Q28">
        <v>23.303401092033415</v>
      </c>
      <c r="R28">
        <v>8.7852772843891849</v>
      </c>
      <c r="S28">
        <v>43.935925268074463</v>
      </c>
      <c r="T28">
        <v>27.958358002762971</v>
      </c>
      <c r="U28" s="114">
        <f t="shared" si="2"/>
        <v>144.99999999999997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145</v>
      </c>
      <c r="E29">
        <f>PPCL!N29</f>
        <v>0</v>
      </c>
      <c r="F29">
        <f t="shared" si="4"/>
        <v>265</v>
      </c>
      <c r="G29">
        <f t="shared" si="5"/>
        <v>145</v>
      </c>
      <c r="H29" s="112"/>
      <c r="I29">
        <f>BRPL_EOD!AE29+BRPL_EOD!AF29</f>
        <v>43</v>
      </c>
      <c r="J29">
        <f>BYPL_EOD!AE29+BYPL_EOD!AF29</f>
        <v>24.43</v>
      </c>
      <c r="K29">
        <f>MES_EOD!AE29+MES_EOD!AF29</f>
        <v>9.2100000000000009</v>
      </c>
      <c r="L29">
        <f>NDMC_EOD!AE29+NDMC_EOD!AF29</f>
        <v>46.06</v>
      </c>
      <c r="M29">
        <f>TPDDL_EOD!AE29+TPDDL_EOD!AF29</f>
        <v>29.31</v>
      </c>
      <c r="N29">
        <f t="shared" si="0"/>
        <v>152.01000000000002</v>
      </c>
      <c r="O29" s="112">
        <f t="shared" si="1"/>
        <v>-7.0100000000000193</v>
      </c>
      <c r="P29">
        <v>41.017038352739945</v>
      </c>
      <c r="Q29">
        <v>23.303401092033415</v>
      </c>
      <c r="R29">
        <v>8.7852772843891849</v>
      </c>
      <c r="S29">
        <v>43.935925268074463</v>
      </c>
      <c r="T29">
        <v>27.958358002762971</v>
      </c>
      <c r="U29" s="114">
        <f t="shared" si="2"/>
        <v>144.99999999999997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145</v>
      </c>
      <c r="E30">
        <f>PPCL!N30</f>
        <v>0</v>
      </c>
      <c r="F30">
        <f t="shared" si="4"/>
        <v>265</v>
      </c>
      <c r="G30">
        <f t="shared" si="5"/>
        <v>145</v>
      </c>
      <c r="H30" s="112"/>
      <c r="I30">
        <f>BRPL_EOD!AE30+BRPL_EOD!AF30</f>
        <v>40</v>
      </c>
      <c r="J30">
        <f>BYPL_EOD!AE30+BYPL_EOD!AF30</f>
        <v>23</v>
      </c>
      <c r="K30">
        <f>MES_EOD!AE30+MES_EOD!AF30</f>
        <v>8</v>
      </c>
      <c r="L30">
        <f>NDMC_EOD!AE30+NDMC_EOD!AF30</f>
        <v>45</v>
      </c>
      <c r="M30">
        <f>TPDDL_EOD!AE30+TPDDL_EOD!AF30</f>
        <v>29</v>
      </c>
      <c r="N30">
        <f t="shared" si="0"/>
        <v>145</v>
      </c>
      <c r="O30" s="112">
        <f t="shared" si="1"/>
        <v>0</v>
      </c>
      <c r="P30">
        <v>40</v>
      </c>
      <c r="Q30">
        <v>23</v>
      </c>
      <c r="R30">
        <v>8</v>
      </c>
      <c r="S30">
        <v>45</v>
      </c>
      <c r="T30">
        <v>29</v>
      </c>
      <c r="U30" s="114">
        <f t="shared" si="2"/>
        <v>145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145</v>
      </c>
      <c r="E31">
        <f>PPCL!N31</f>
        <v>0</v>
      </c>
      <c r="F31">
        <f t="shared" si="4"/>
        <v>265</v>
      </c>
      <c r="G31">
        <f t="shared" si="5"/>
        <v>145</v>
      </c>
      <c r="H31" s="112"/>
      <c r="I31">
        <f>BRPL_EOD!AE31+BRPL_EOD!AF31</f>
        <v>40</v>
      </c>
      <c r="J31">
        <f>BYPL_EOD!AE31+BYPL_EOD!AF31</f>
        <v>23</v>
      </c>
      <c r="K31">
        <f>MES_EOD!AE31+MES_EOD!AF31</f>
        <v>8</v>
      </c>
      <c r="L31">
        <f>NDMC_EOD!AE31+NDMC_EOD!AF31</f>
        <v>45</v>
      </c>
      <c r="M31">
        <f>TPDDL_EOD!AE31+TPDDL_EOD!AF31</f>
        <v>29</v>
      </c>
      <c r="N31">
        <f t="shared" si="0"/>
        <v>145</v>
      </c>
      <c r="O31" s="112">
        <f t="shared" si="1"/>
        <v>0</v>
      </c>
      <c r="P31">
        <v>40</v>
      </c>
      <c r="Q31">
        <v>23</v>
      </c>
      <c r="R31">
        <v>8</v>
      </c>
      <c r="S31">
        <v>45</v>
      </c>
      <c r="T31">
        <v>29</v>
      </c>
      <c r="U31" s="114">
        <f t="shared" si="2"/>
        <v>145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145</v>
      </c>
      <c r="E32">
        <f>PPCL!N32</f>
        <v>0</v>
      </c>
      <c r="F32">
        <f t="shared" si="4"/>
        <v>265</v>
      </c>
      <c r="G32">
        <f t="shared" si="5"/>
        <v>145</v>
      </c>
      <c r="H32" s="112"/>
      <c r="I32">
        <f>BRPL_EOD!AE32+BRPL_EOD!AF32</f>
        <v>40</v>
      </c>
      <c r="J32">
        <f>BYPL_EOD!AE32+BYPL_EOD!AF32</f>
        <v>23</v>
      </c>
      <c r="K32">
        <f>MES_EOD!AE32+MES_EOD!AF32</f>
        <v>8</v>
      </c>
      <c r="L32">
        <f>NDMC_EOD!AE32+NDMC_EOD!AF32</f>
        <v>45</v>
      </c>
      <c r="M32">
        <f>TPDDL_EOD!AE32+TPDDL_EOD!AF32</f>
        <v>29</v>
      </c>
      <c r="N32">
        <f t="shared" si="0"/>
        <v>145</v>
      </c>
      <c r="O32" s="112">
        <f t="shared" si="1"/>
        <v>0</v>
      </c>
      <c r="P32">
        <v>40</v>
      </c>
      <c r="Q32">
        <v>23</v>
      </c>
      <c r="R32">
        <v>8</v>
      </c>
      <c r="S32">
        <v>45</v>
      </c>
      <c r="T32">
        <v>29</v>
      </c>
      <c r="U32" s="114">
        <f t="shared" si="2"/>
        <v>145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145</v>
      </c>
      <c r="E33">
        <f>PPCL!N33</f>
        <v>0</v>
      </c>
      <c r="F33">
        <f t="shared" si="4"/>
        <v>265</v>
      </c>
      <c r="G33">
        <f t="shared" si="5"/>
        <v>145</v>
      </c>
      <c r="H33" s="112"/>
      <c r="I33">
        <f>BRPL_EOD!AE33+BRPL_EOD!AF33</f>
        <v>40</v>
      </c>
      <c r="J33">
        <f>BYPL_EOD!AE33+BYPL_EOD!AF33</f>
        <v>23</v>
      </c>
      <c r="K33">
        <f>MES_EOD!AE33+MES_EOD!AF33</f>
        <v>8</v>
      </c>
      <c r="L33">
        <f>NDMC_EOD!AE33+NDMC_EOD!AF33</f>
        <v>45</v>
      </c>
      <c r="M33">
        <f>TPDDL_EOD!AE33+TPDDL_EOD!AF33</f>
        <v>29</v>
      </c>
      <c r="N33">
        <f t="shared" si="0"/>
        <v>145</v>
      </c>
      <c r="O33" s="112">
        <f t="shared" si="1"/>
        <v>0</v>
      </c>
      <c r="P33">
        <v>40</v>
      </c>
      <c r="Q33">
        <v>23</v>
      </c>
      <c r="R33">
        <v>8</v>
      </c>
      <c r="S33">
        <v>45</v>
      </c>
      <c r="T33">
        <v>29</v>
      </c>
      <c r="U33" s="114">
        <f t="shared" si="2"/>
        <v>145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145</v>
      </c>
      <c r="E34">
        <f>PPCL!N34</f>
        <v>0</v>
      </c>
      <c r="F34">
        <f t="shared" si="4"/>
        <v>265</v>
      </c>
      <c r="G34">
        <f t="shared" si="5"/>
        <v>145</v>
      </c>
      <c r="H34" s="112"/>
      <c r="I34">
        <f>BRPL_EOD!AE34+BRPL_EOD!AF34</f>
        <v>40</v>
      </c>
      <c r="J34">
        <f>BYPL_EOD!AE34+BYPL_EOD!AF34</f>
        <v>23</v>
      </c>
      <c r="K34">
        <f>MES_EOD!AE34+MES_EOD!AF34</f>
        <v>8</v>
      </c>
      <c r="L34">
        <f>NDMC_EOD!AE34+NDMC_EOD!AF34</f>
        <v>45</v>
      </c>
      <c r="M34">
        <f>TPDDL_EOD!AE34+TPDDL_EOD!AF34</f>
        <v>29</v>
      </c>
      <c r="N34">
        <f t="shared" si="0"/>
        <v>145</v>
      </c>
      <c r="O34" s="112">
        <f t="shared" si="1"/>
        <v>0</v>
      </c>
      <c r="P34">
        <v>40</v>
      </c>
      <c r="Q34">
        <v>23</v>
      </c>
      <c r="R34">
        <v>8</v>
      </c>
      <c r="S34">
        <v>45</v>
      </c>
      <c r="T34">
        <v>29</v>
      </c>
      <c r="U34" s="114">
        <f t="shared" si="2"/>
        <v>145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145</v>
      </c>
      <c r="E35">
        <f>PPCL!N35</f>
        <v>0</v>
      </c>
      <c r="F35">
        <f t="shared" si="4"/>
        <v>265</v>
      </c>
      <c r="G35">
        <f t="shared" si="5"/>
        <v>145</v>
      </c>
      <c r="H35" s="112"/>
      <c r="I35">
        <f>BRPL_EOD!AE35+BRPL_EOD!AF35</f>
        <v>40</v>
      </c>
      <c r="J35">
        <f>BYPL_EOD!AE35+BYPL_EOD!AF35</f>
        <v>23</v>
      </c>
      <c r="K35">
        <f>MES_EOD!AE35+MES_EOD!AF35</f>
        <v>8</v>
      </c>
      <c r="L35">
        <f>NDMC_EOD!AE35+NDMC_EOD!AF35</f>
        <v>45</v>
      </c>
      <c r="M35">
        <f>TPDDL_EOD!AE35+TPDDL_EOD!AF35</f>
        <v>29</v>
      </c>
      <c r="N35">
        <f t="shared" si="0"/>
        <v>145</v>
      </c>
      <c r="O35" s="112">
        <f t="shared" si="1"/>
        <v>0</v>
      </c>
      <c r="P35">
        <v>40</v>
      </c>
      <c r="Q35">
        <v>23</v>
      </c>
      <c r="R35">
        <v>8</v>
      </c>
      <c r="S35">
        <v>45</v>
      </c>
      <c r="T35">
        <v>29</v>
      </c>
      <c r="U35" s="114">
        <f t="shared" si="2"/>
        <v>145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145</v>
      </c>
      <c r="E36">
        <f>PPCL!N36</f>
        <v>0</v>
      </c>
      <c r="F36">
        <f t="shared" si="4"/>
        <v>265</v>
      </c>
      <c r="G36">
        <f t="shared" si="5"/>
        <v>145</v>
      </c>
      <c r="H36" s="112"/>
      <c r="I36">
        <f>BRPL_EOD!AE36+BRPL_EOD!AF36</f>
        <v>40</v>
      </c>
      <c r="J36">
        <f>BYPL_EOD!AE36+BYPL_EOD!AF36</f>
        <v>23</v>
      </c>
      <c r="K36">
        <f>MES_EOD!AE36+MES_EOD!AF36</f>
        <v>8</v>
      </c>
      <c r="L36">
        <f>NDMC_EOD!AE36+NDMC_EOD!AF36</f>
        <v>45</v>
      </c>
      <c r="M36">
        <f>TPDDL_EOD!AE36+TPDDL_EOD!AF36</f>
        <v>29</v>
      </c>
      <c r="N36">
        <f t="shared" si="0"/>
        <v>145</v>
      </c>
      <c r="O36" s="112">
        <f t="shared" si="1"/>
        <v>0</v>
      </c>
      <c r="P36">
        <v>40</v>
      </c>
      <c r="Q36">
        <v>23</v>
      </c>
      <c r="R36">
        <v>8</v>
      </c>
      <c r="S36">
        <v>45</v>
      </c>
      <c r="T36">
        <v>29</v>
      </c>
      <c r="U36" s="114">
        <f t="shared" si="2"/>
        <v>145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145</v>
      </c>
      <c r="E37">
        <f>PPCL!N37</f>
        <v>0</v>
      </c>
      <c r="F37">
        <f t="shared" si="4"/>
        <v>265</v>
      </c>
      <c r="G37">
        <f t="shared" si="5"/>
        <v>145</v>
      </c>
      <c r="H37" s="112"/>
      <c r="I37">
        <f>BRPL_EOD!AE37+BRPL_EOD!AF37</f>
        <v>40</v>
      </c>
      <c r="J37">
        <f>BYPL_EOD!AE37+BYPL_EOD!AF37</f>
        <v>23</v>
      </c>
      <c r="K37">
        <f>MES_EOD!AE37+MES_EOD!AF37</f>
        <v>8</v>
      </c>
      <c r="L37">
        <f>NDMC_EOD!AE37+NDMC_EOD!AF37</f>
        <v>45</v>
      </c>
      <c r="M37">
        <f>TPDDL_EOD!AE37+TPDDL_EOD!AF37</f>
        <v>29</v>
      </c>
      <c r="N37">
        <f t="shared" si="0"/>
        <v>145</v>
      </c>
      <c r="O37" s="112">
        <f t="shared" si="1"/>
        <v>0</v>
      </c>
      <c r="P37">
        <v>40</v>
      </c>
      <c r="Q37">
        <v>23</v>
      </c>
      <c r="R37">
        <v>8</v>
      </c>
      <c r="S37">
        <v>45</v>
      </c>
      <c r="T37">
        <v>29</v>
      </c>
      <c r="U37" s="114">
        <f t="shared" si="2"/>
        <v>145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145</v>
      </c>
      <c r="E38">
        <f>PPCL!N38</f>
        <v>0</v>
      </c>
      <c r="F38">
        <f t="shared" si="4"/>
        <v>265</v>
      </c>
      <c r="G38">
        <f t="shared" si="5"/>
        <v>145</v>
      </c>
      <c r="H38" s="112"/>
      <c r="I38">
        <f>BRPL_EOD!AE38+BRPL_EOD!AF38</f>
        <v>40</v>
      </c>
      <c r="J38">
        <f>BYPL_EOD!AE38+BYPL_EOD!AF38</f>
        <v>23</v>
      </c>
      <c r="K38">
        <f>MES_EOD!AE38+MES_EOD!AF38</f>
        <v>8</v>
      </c>
      <c r="L38">
        <f>NDMC_EOD!AE38+NDMC_EOD!AF38</f>
        <v>45</v>
      </c>
      <c r="M38">
        <f>TPDDL_EOD!AE38+TPDDL_EOD!AF38</f>
        <v>29</v>
      </c>
      <c r="N38">
        <f t="shared" si="0"/>
        <v>145</v>
      </c>
      <c r="O38" s="112">
        <f t="shared" si="1"/>
        <v>0</v>
      </c>
      <c r="P38">
        <v>40</v>
      </c>
      <c r="Q38">
        <v>23</v>
      </c>
      <c r="R38">
        <v>8</v>
      </c>
      <c r="S38">
        <v>45</v>
      </c>
      <c r="T38">
        <v>29</v>
      </c>
      <c r="U38" s="114">
        <f t="shared" si="2"/>
        <v>145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145</v>
      </c>
      <c r="E39">
        <f>PPCL!N39</f>
        <v>0</v>
      </c>
      <c r="F39">
        <f t="shared" si="4"/>
        <v>265</v>
      </c>
      <c r="G39">
        <f t="shared" si="5"/>
        <v>145</v>
      </c>
      <c r="H39" s="112"/>
      <c r="I39">
        <f>BRPL_EOD!AE39+BRPL_EOD!AF39</f>
        <v>40</v>
      </c>
      <c r="J39">
        <f>BYPL_EOD!AE39+BYPL_EOD!AF39</f>
        <v>23</v>
      </c>
      <c r="K39">
        <f>MES_EOD!AE39+MES_EOD!AF39</f>
        <v>8</v>
      </c>
      <c r="L39">
        <f>NDMC_EOD!AE39+NDMC_EOD!AF39</f>
        <v>45</v>
      </c>
      <c r="M39">
        <f>TPDDL_EOD!AE39+TPDDL_EOD!AF39</f>
        <v>29</v>
      </c>
      <c r="N39">
        <f t="shared" si="0"/>
        <v>145</v>
      </c>
      <c r="O39" s="112">
        <f t="shared" si="1"/>
        <v>0</v>
      </c>
      <c r="P39">
        <v>40</v>
      </c>
      <c r="Q39">
        <v>23</v>
      </c>
      <c r="R39">
        <v>8</v>
      </c>
      <c r="S39">
        <v>45</v>
      </c>
      <c r="T39">
        <v>29</v>
      </c>
      <c r="U39" s="114">
        <f t="shared" si="2"/>
        <v>145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265</v>
      </c>
      <c r="G40">
        <f t="shared" si="5"/>
        <v>150</v>
      </c>
      <c r="H40" s="112"/>
      <c r="I40">
        <f>BRPL_EOD!AE40+BRPL_EOD!AF40</f>
        <v>42.41</v>
      </c>
      <c r="J40">
        <f>BYPL_EOD!AE40+BYPL_EOD!AF40</f>
        <v>24.09</v>
      </c>
      <c r="K40">
        <f>MES_EOD!AE40+MES_EOD!AF40</f>
        <v>9.08</v>
      </c>
      <c r="L40">
        <f>NDMC_EOD!AE40+NDMC_EOD!AF40</f>
        <v>45.42</v>
      </c>
      <c r="M40">
        <f>TPDDL_EOD!AE40+TPDDL_EOD!AF40</f>
        <v>29</v>
      </c>
      <c r="N40">
        <f t="shared" si="0"/>
        <v>150</v>
      </c>
      <c r="O40" s="112">
        <f t="shared" si="1"/>
        <v>0</v>
      </c>
      <c r="P40">
        <v>42.41</v>
      </c>
      <c r="Q40">
        <v>24.09</v>
      </c>
      <c r="R40">
        <v>9.08</v>
      </c>
      <c r="S40">
        <v>45.42</v>
      </c>
      <c r="T40">
        <v>29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265</v>
      </c>
      <c r="G41">
        <f t="shared" si="5"/>
        <v>150</v>
      </c>
      <c r="H41" s="112"/>
      <c r="I41">
        <f>BRPL_EOD!AE41+BRPL_EOD!AF41</f>
        <v>42.41</v>
      </c>
      <c r="J41">
        <f>BYPL_EOD!AE41+BYPL_EOD!AF41</f>
        <v>24.09</v>
      </c>
      <c r="K41">
        <f>MES_EOD!AE41+MES_EOD!AF41</f>
        <v>9.08</v>
      </c>
      <c r="L41">
        <f>NDMC_EOD!AE41+NDMC_EOD!AF41</f>
        <v>45.42</v>
      </c>
      <c r="M41">
        <f>TPDDL_EOD!AE41+TPDDL_EOD!AF41</f>
        <v>29</v>
      </c>
      <c r="N41">
        <f t="shared" si="0"/>
        <v>150</v>
      </c>
      <c r="O41" s="112">
        <f t="shared" si="1"/>
        <v>0</v>
      </c>
      <c r="P41">
        <v>42.41</v>
      </c>
      <c r="Q41">
        <v>24.09</v>
      </c>
      <c r="R41">
        <v>9.08</v>
      </c>
      <c r="S41">
        <v>45.42</v>
      </c>
      <c r="T41">
        <v>29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265</v>
      </c>
      <c r="G42">
        <f t="shared" si="5"/>
        <v>150</v>
      </c>
      <c r="H42" s="112"/>
      <c r="I42">
        <f>BRPL_EOD!AE42+BRPL_EOD!AF42</f>
        <v>42.41</v>
      </c>
      <c r="J42">
        <f>BYPL_EOD!AE42+BYPL_EOD!AF42</f>
        <v>24.09</v>
      </c>
      <c r="K42">
        <f>MES_EOD!AE42+MES_EOD!AF42</f>
        <v>9.08</v>
      </c>
      <c r="L42">
        <f>NDMC_EOD!AE42+NDMC_EOD!AF42</f>
        <v>45.42</v>
      </c>
      <c r="M42">
        <f>TPDDL_EOD!AE42+TPDDL_EOD!AF42</f>
        <v>29</v>
      </c>
      <c r="N42">
        <f t="shared" si="0"/>
        <v>150</v>
      </c>
      <c r="O42" s="112">
        <f t="shared" si="1"/>
        <v>0</v>
      </c>
      <c r="P42">
        <v>42.41</v>
      </c>
      <c r="Q42">
        <v>24.09</v>
      </c>
      <c r="R42">
        <v>9.08</v>
      </c>
      <c r="S42">
        <v>45.42</v>
      </c>
      <c r="T42">
        <v>29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153</v>
      </c>
      <c r="E43">
        <f>PPCL!N43</f>
        <v>0</v>
      </c>
      <c r="F43">
        <f t="shared" si="4"/>
        <v>265</v>
      </c>
      <c r="G43">
        <f t="shared" si="5"/>
        <v>153</v>
      </c>
      <c r="H43" s="112"/>
      <c r="I43">
        <f>BRPL_EOD!AE43+BRPL_EOD!AF43</f>
        <v>43.28</v>
      </c>
      <c r="J43">
        <f>BYPL_EOD!AE43+BYPL_EOD!AF43</f>
        <v>24.59</v>
      </c>
      <c r="K43">
        <f>MES_EOD!AE43+MES_EOD!AF43</f>
        <v>9.27</v>
      </c>
      <c r="L43">
        <f>NDMC_EOD!AE43+NDMC_EOD!AF43</f>
        <v>46.36</v>
      </c>
      <c r="M43">
        <f>TPDDL_EOD!AE43+TPDDL_EOD!AF43</f>
        <v>29.5</v>
      </c>
      <c r="N43">
        <f t="shared" si="0"/>
        <v>153</v>
      </c>
      <c r="O43" s="112">
        <f t="shared" si="1"/>
        <v>0</v>
      </c>
      <c r="P43">
        <v>43.28</v>
      </c>
      <c r="Q43">
        <v>24.59</v>
      </c>
      <c r="R43">
        <v>9.27</v>
      </c>
      <c r="S43">
        <v>46.36</v>
      </c>
      <c r="T43">
        <v>29.5</v>
      </c>
      <c r="U43" s="114">
        <f t="shared" si="2"/>
        <v>153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153</v>
      </c>
      <c r="E44">
        <f>PPCL!N44</f>
        <v>0</v>
      </c>
      <c r="F44">
        <f t="shared" si="4"/>
        <v>265</v>
      </c>
      <c r="G44">
        <f t="shared" si="5"/>
        <v>153</v>
      </c>
      <c r="H44" s="112"/>
      <c r="I44">
        <f>BRPL_EOD!AE44+BRPL_EOD!AF44</f>
        <v>43.28</v>
      </c>
      <c r="J44">
        <f>BYPL_EOD!AE44+BYPL_EOD!AF44</f>
        <v>24.59</v>
      </c>
      <c r="K44">
        <f>MES_EOD!AE44+MES_EOD!AF44</f>
        <v>9.27</v>
      </c>
      <c r="L44">
        <f>NDMC_EOD!AE44+NDMC_EOD!AF44</f>
        <v>46.36</v>
      </c>
      <c r="M44">
        <f>TPDDL_EOD!AE44+TPDDL_EOD!AF44</f>
        <v>29.5</v>
      </c>
      <c r="N44">
        <f t="shared" si="0"/>
        <v>153</v>
      </c>
      <c r="O44" s="112">
        <f t="shared" si="1"/>
        <v>0</v>
      </c>
      <c r="P44">
        <v>43.28</v>
      </c>
      <c r="Q44">
        <v>24.59</v>
      </c>
      <c r="R44">
        <v>9.27</v>
      </c>
      <c r="S44">
        <v>46.36</v>
      </c>
      <c r="T44">
        <v>29.5</v>
      </c>
      <c r="U44" s="114">
        <f t="shared" si="2"/>
        <v>153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153</v>
      </c>
      <c r="E45">
        <f>PPCL!N45</f>
        <v>0</v>
      </c>
      <c r="F45">
        <f t="shared" si="4"/>
        <v>265</v>
      </c>
      <c r="G45">
        <f t="shared" si="5"/>
        <v>153</v>
      </c>
      <c r="H45" s="112"/>
      <c r="I45">
        <f>BRPL_EOD!AE45+BRPL_EOD!AF45</f>
        <v>43.28</v>
      </c>
      <c r="J45">
        <f>BYPL_EOD!AE45+BYPL_EOD!AF45</f>
        <v>24.59</v>
      </c>
      <c r="K45">
        <f>MES_EOD!AE45+MES_EOD!AF45</f>
        <v>9.27</v>
      </c>
      <c r="L45">
        <f>NDMC_EOD!AE45+NDMC_EOD!AF45</f>
        <v>46.36</v>
      </c>
      <c r="M45">
        <f>TPDDL_EOD!AE45+TPDDL_EOD!AF45</f>
        <v>29.5</v>
      </c>
      <c r="N45">
        <f t="shared" si="0"/>
        <v>153</v>
      </c>
      <c r="O45" s="112">
        <f t="shared" si="1"/>
        <v>0</v>
      </c>
      <c r="P45">
        <v>43.28</v>
      </c>
      <c r="Q45">
        <v>24.59</v>
      </c>
      <c r="R45">
        <v>9.27</v>
      </c>
      <c r="S45">
        <v>46.36</v>
      </c>
      <c r="T45">
        <v>29.5</v>
      </c>
      <c r="U45" s="114">
        <f t="shared" si="2"/>
        <v>153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153</v>
      </c>
      <c r="E46">
        <f>PPCL!N46</f>
        <v>0</v>
      </c>
      <c r="F46">
        <f t="shared" si="4"/>
        <v>265</v>
      </c>
      <c r="G46">
        <f t="shared" si="5"/>
        <v>153</v>
      </c>
      <c r="H46" s="112"/>
      <c r="I46">
        <f>BRPL_EOD!AE46+BRPL_EOD!AF46</f>
        <v>43.28</v>
      </c>
      <c r="J46">
        <f>BYPL_EOD!AE46+BYPL_EOD!AF46</f>
        <v>24.59</v>
      </c>
      <c r="K46">
        <f>MES_EOD!AE46+MES_EOD!AF46</f>
        <v>9.27</v>
      </c>
      <c r="L46">
        <f>NDMC_EOD!AE46+NDMC_EOD!AF46</f>
        <v>46.36</v>
      </c>
      <c r="M46">
        <f>TPDDL_EOD!AE46+TPDDL_EOD!AF46</f>
        <v>29.5</v>
      </c>
      <c r="N46">
        <f t="shared" si="0"/>
        <v>153</v>
      </c>
      <c r="O46" s="112">
        <f t="shared" si="1"/>
        <v>0</v>
      </c>
      <c r="P46">
        <v>43.28</v>
      </c>
      <c r="Q46">
        <v>24.59</v>
      </c>
      <c r="R46">
        <v>9.27</v>
      </c>
      <c r="S46">
        <v>46.36</v>
      </c>
      <c r="T46">
        <v>29.5</v>
      </c>
      <c r="U46" s="114">
        <f t="shared" si="2"/>
        <v>153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153</v>
      </c>
      <c r="E47">
        <f>PPCL!N47</f>
        <v>0</v>
      </c>
      <c r="F47">
        <f t="shared" si="4"/>
        <v>265</v>
      </c>
      <c r="G47">
        <f t="shared" si="5"/>
        <v>153</v>
      </c>
      <c r="H47" s="112"/>
      <c r="I47">
        <f>BRPL_EOD!AE47+BRPL_EOD!AF47</f>
        <v>43.28</v>
      </c>
      <c r="J47">
        <f>BYPL_EOD!AE47+BYPL_EOD!AF47</f>
        <v>24.59</v>
      </c>
      <c r="K47">
        <f>MES_EOD!AE47+MES_EOD!AF47</f>
        <v>9.27</v>
      </c>
      <c r="L47">
        <f>NDMC_EOD!AE47+NDMC_EOD!AF47</f>
        <v>46.36</v>
      </c>
      <c r="M47">
        <f>TPDDL_EOD!AE47+TPDDL_EOD!AF47</f>
        <v>29.5</v>
      </c>
      <c r="N47">
        <f t="shared" si="0"/>
        <v>153</v>
      </c>
      <c r="O47" s="112">
        <f t="shared" si="1"/>
        <v>0</v>
      </c>
      <c r="P47">
        <v>43.28</v>
      </c>
      <c r="Q47">
        <v>24.59</v>
      </c>
      <c r="R47">
        <v>9.27</v>
      </c>
      <c r="S47">
        <v>46.36</v>
      </c>
      <c r="T47">
        <v>29.5</v>
      </c>
      <c r="U47" s="114">
        <f t="shared" si="2"/>
        <v>153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153</v>
      </c>
      <c r="E48">
        <f>PPCL!N48</f>
        <v>0</v>
      </c>
      <c r="F48">
        <f t="shared" si="4"/>
        <v>265</v>
      </c>
      <c r="G48">
        <f t="shared" si="5"/>
        <v>153</v>
      </c>
      <c r="H48" s="112"/>
      <c r="I48">
        <f>BRPL_EOD!AE48+BRPL_EOD!AF48</f>
        <v>43.28</v>
      </c>
      <c r="J48">
        <f>BYPL_EOD!AE48+BYPL_EOD!AF48</f>
        <v>24.59</v>
      </c>
      <c r="K48">
        <f>MES_EOD!AE48+MES_EOD!AF48</f>
        <v>9.27</v>
      </c>
      <c r="L48">
        <f>NDMC_EOD!AE48+NDMC_EOD!AF48</f>
        <v>46.36</v>
      </c>
      <c r="M48">
        <f>TPDDL_EOD!AE48+TPDDL_EOD!AF48</f>
        <v>29.5</v>
      </c>
      <c r="N48">
        <f t="shared" si="0"/>
        <v>153</v>
      </c>
      <c r="O48" s="112">
        <f t="shared" si="1"/>
        <v>0</v>
      </c>
      <c r="P48">
        <v>43.28</v>
      </c>
      <c r="Q48">
        <v>24.59</v>
      </c>
      <c r="R48">
        <v>9.27</v>
      </c>
      <c r="S48">
        <v>46.36</v>
      </c>
      <c r="T48">
        <v>29.5</v>
      </c>
      <c r="U48" s="114">
        <f t="shared" si="2"/>
        <v>153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153</v>
      </c>
      <c r="E49">
        <f>PPCL!N49</f>
        <v>0</v>
      </c>
      <c r="F49">
        <f t="shared" si="4"/>
        <v>265</v>
      </c>
      <c r="G49">
        <f t="shared" si="5"/>
        <v>153</v>
      </c>
      <c r="H49" s="112"/>
      <c r="I49">
        <f>BRPL_EOD!AE49+BRPL_EOD!AF49</f>
        <v>43.28</v>
      </c>
      <c r="J49">
        <f>BYPL_EOD!AE49+BYPL_EOD!AF49</f>
        <v>24.59</v>
      </c>
      <c r="K49">
        <f>MES_EOD!AE49+MES_EOD!AF49</f>
        <v>9.27</v>
      </c>
      <c r="L49">
        <f>NDMC_EOD!AE49+NDMC_EOD!AF49</f>
        <v>46.36</v>
      </c>
      <c r="M49">
        <f>TPDDL_EOD!AE49+TPDDL_EOD!AF49</f>
        <v>29.5</v>
      </c>
      <c r="N49">
        <f t="shared" si="0"/>
        <v>153</v>
      </c>
      <c r="O49" s="112">
        <f t="shared" si="1"/>
        <v>0</v>
      </c>
      <c r="P49">
        <v>43.28</v>
      </c>
      <c r="Q49">
        <v>24.59</v>
      </c>
      <c r="R49">
        <v>9.27</v>
      </c>
      <c r="S49">
        <v>46.36</v>
      </c>
      <c r="T49">
        <v>29.5</v>
      </c>
      <c r="U49" s="114">
        <f t="shared" si="2"/>
        <v>153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153</v>
      </c>
      <c r="E50">
        <f>PPCL!N50</f>
        <v>0</v>
      </c>
      <c r="F50">
        <f t="shared" si="4"/>
        <v>265</v>
      </c>
      <c r="G50">
        <f t="shared" si="5"/>
        <v>153</v>
      </c>
      <c r="H50" s="112"/>
      <c r="I50">
        <f>BRPL_EOD!AE50+BRPL_EOD!AF50</f>
        <v>43.28</v>
      </c>
      <c r="J50">
        <f>BYPL_EOD!AE50+BYPL_EOD!AF50</f>
        <v>24.59</v>
      </c>
      <c r="K50">
        <f>MES_EOD!AE50+MES_EOD!AF50</f>
        <v>9.27</v>
      </c>
      <c r="L50">
        <f>NDMC_EOD!AE50+NDMC_EOD!AF50</f>
        <v>46.36</v>
      </c>
      <c r="M50">
        <f>TPDDL_EOD!AE50+TPDDL_EOD!AF50</f>
        <v>29.5</v>
      </c>
      <c r="N50">
        <f t="shared" si="0"/>
        <v>153</v>
      </c>
      <c r="O50" s="112">
        <f t="shared" si="1"/>
        <v>0</v>
      </c>
      <c r="P50">
        <v>43.28</v>
      </c>
      <c r="Q50">
        <v>24.59</v>
      </c>
      <c r="R50">
        <v>9.27</v>
      </c>
      <c r="S50">
        <v>46.36</v>
      </c>
      <c r="T50">
        <v>29.5</v>
      </c>
      <c r="U50" s="114">
        <f t="shared" si="2"/>
        <v>153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150</v>
      </c>
      <c r="E51">
        <f>PPCL!N51</f>
        <v>0</v>
      </c>
      <c r="F51">
        <f t="shared" si="4"/>
        <v>265</v>
      </c>
      <c r="G51">
        <f t="shared" si="5"/>
        <v>150</v>
      </c>
      <c r="H51" s="112"/>
      <c r="I51">
        <f>BRPL_EOD!AE51+BRPL_EOD!AF51</f>
        <v>42.41</v>
      </c>
      <c r="J51">
        <f>BYPL_EOD!AE51+BYPL_EOD!AF51</f>
        <v>24.09</v>
      </c>
      <c r="K51">
        <f>MES_EOD!AE51+MES_EOD!AF51</f>
        <v>9.08</v>
      </c>
      <c r="L51">
        <f>NDMC_EOD!AE51+NDMC_EOD!AF51</f>
        <v>45.42</v>
      </c>
      <c r="M51">
        <f>TPDDL_EOD!AE51+TPDDL_EOD!AF51</f>
        <v>29</v>
      </c>
      <c r="N51">
        <f t="shared" si="0"/>
        <v>150</v>
      </c>
      <c r="O51" s="112">
        <f t="shared" si="1"/>
        <v>0</v>
      </c>
      <c r="P51">
        <v>42.41</v>
      </c>
      <c r="Q51">
        <v>24.09</v>
      </c>
      <c r="R51">
        <v>9.08</v>
      </c>
      <c r="S51">
        <v>45.42</v>
      </c>
      <c r="T51">
        <v>29</v>
      </c>
      <c r="U51" s="114">
        <f t="shared" si="2"/>
        <v>150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150</v>
      </c>
      <c r="E52">
        <f>PPCL!N52</f>
        <v>0</v>
      </c>
      <c r="F52">
        <f t="shared" si="4"/>
        <v>265</v>
      </c>
      <c r="G52">
        <f t="shared" si="5"/>
        <v>150</v>
      </c>
      <c r="H52" s="112"/>
      <c r="I52">
        <f>BRPL_EOD!AE52+BRPL_EOD!AF52</f>
        <v>42.41</v>
      </c>
      <c r="J52">
        <f>BYPL_EOD!AE52+BYPL_EOD!AF52</f>
        <v>24.09</v>
      </c>
      <c r="K52">
        <f>MES_EOD!AE52+MES_EOD!AF52</f>
        <v>9.08</v>
      </c>
      <c r="L52">
        <f>NDMC_EOD!AE52+NDMC_EOD!AF52</f>
        <v>45.42</v>
      </c>
      <c r="M52">
        <f>TPDDL_EOD!AE52+TPDDL_EOD!AF52</f>
        <v>29</v>
      </c>
      <c r="N52">
        <f t="shared" si="0"/>
        <v>150</v>
      </c>
      <c r="O52" s="112">
        <f t="shared" si="1"/>
        <v>0</v>
      </c>
      <c r="P52">
        <v>42.41</v>
      </c>
      <c r="Q52">
        <v>24.09</v>
      </c>
      <c r="R52">
        <v>9.08</v>
      </c>
      <c r="S52">
        <v>45.42</v>
      </c>
      <c r="T52">
        <v>29</v>
      </c>
      <c r="U52" s="114">
        <f t="shared" si="2"/>
        <v>150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150</v>
      </c>
      <c r="E53">
        <f>PPCL!N53</f>
        <v>0</v>
      </c>
      <c r="F53">
        <f t="shared" si="4"/>
        <v>265</v>
      </c>
      <c r="G53">
        <f t="shared" si="5"/>
        <v>150</v>
      </c>
      <c r="H53" s="112"/>
      <c r="I53">
        <f>BRPL_EOD!AE53+BRPL_EOD!AF53</f>
        <v>42.41</v>
      </c>
      <c r="J53">
        <f>BYPL_EOD!AE53+BYPL_EOD!AF53</f>
        <v>24.09</v>
      </c>
      <c r="K53">
        <f>MES_EOD!AE53+MES_EOD!AF53</f>
        <v>9.08</v>
      </c>
      <c r="L53">
        <f>NDMC_EOD!AE53+NDMC_EOD!AF53</f>
        <v>45.42</v>
      </c>
      <c r="M53">
        <f>TPDDL_EOD!AE53+TPDDL_EOD!AF53</f>
        <v>29</v>
      </c>
      <c r="N53">
        <f t="shared" si="0"/>
        <v>150</v>
      </c>
      <c r="O53" s="112">
        <f t="shared" si="1"/>
        <v>0</v>
      </c>
      <c r="P53">
        <v>42.41</v>
      </c>
      <c r="Q53">
        <v>24.09</v>
      </c>
      <c r="R53">
        <v>9.08</v>
      </c>
      <c r="S53">
        <v>45.42</v>
      </c>
      <c r="T53">
        <v>29</v>
      </c>
      <c r="U53" s="114">
        <f t="shared" si="2"/>
        <v>150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150</v>
      </c>
      <c r="E54">
        <f>PPCL!N54</f>
        <v>0</v>
      </c>
      <c r="F54">
        <f t="shared" si="4"/>
        <v>265</v>
      </c>
      <c r="G54">
        <f t="shared" si="5"/>
        <v>150</v>
      </c>
      <c r="H54" s="112"/>
      <c r="I54">
        <f>BRPL_EOD!AE54+BRPL_EOD!AF54</f>
        <v>42.41</v>
      </c>
      <c r="J54">
        <f>BYPL_EOD!AE54+BYPL_EOD!AF54</f>
        <v>24.09</v>
      </c>
      <c r="K54">
        <f>MES_EOD!AE54+MES_EOD!AF54</f>
        <v>9.08</v>
      </c>
      <c r="L54">
        <f>NDMC_EOD!AE54+NDMC_EOD!AF54</f>
        <v>45.42</v>
      </c>
      <c r="M54">
        <f>TPDDL_EOD!AE54+TPDDL_EOD!AF54</f>
        <v>29</v>
      </c>
      <c r="N54">
        <f t="shared" si="0"/>
        <v>150</v>
      </c>
      <c r="O54" s="112">
        <f t="shared" si="1"/>
        <v>0</v>
      </c>
      <c r="P54">
        <v>42.41</v>
      </c>
      <c r="Q54">
        <v>24.09</v>
      </c>
      <c r="R54">
        <v>9.08</v>
      </c>
      <c r="S54">
        <v>45.42</v>
      </c>
      <c r="T54">
        <v>29</v>
      </c>
      <c r="U54" s="114">
        <f t="shared" si="2"/>
        <v>150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150</v>
      </c>
      <c r="E55">
        <f>PPCL!N55</f>
        <v>0</v>
      </c>
      <c r="F55">
        <f t="shared" si="4"/>
        <v>265</v>
      </c>
      <c r="G55">
        <f t="shared" si="5"/>
        <v>150</v>
      </c>
      <c r="H55" s="112"/>
      <c r="I55">
        <f>BRPL_EOD!AE55+BRPL_EOD!AF55</f>
        <v>42.41</v>
      </c>
      <c r="J55">
        <f>BYPL_EOD!AE55+BYPL_EOD!AF55</f>
        <v>24.09</v>
      </c>
      <c r="K55">
        <f>MES_EOD!AE55+MES_EOD!AF55</f>
        <v>9.08</v>
      </c>
      <c r="L55">
        <f>NDMC_EOD!AE55+NDMC_EOD!AF55</f>
        <v>45.42</v>
      </c>
      <c r="M55">
        <f>TPDDL_EOD!AE55+TPDDL_EOD!AF55</f>
        <v>29</v>
      </c>
      <c r="N55">
        <f t="shared" si="0"/>
        <v>150</v>
      </c>
      <c r="O55" s="112">
        <f t="shared" si="1"/>
        <v>0</v>
      </c>
      <c r="P55">
        <v>42.41</v>
      </c>
      <c r="Q55">
        <v>24.09</v>
      </c>
      <c r="R55">
        <v>9.08</v>
      </c>
      <c r="S55">
        <v>45.42</v>
      </c>
      <c r="T55">
        <v>29</v>
      </c>
      <c r="U55" s="114">
        <f t="shared" si="2"/>
        <v>150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150</v>
      </c>
      <c r="E56">
        <f>PPCL!N56</f>
        <v>0</v>
      </c>
      <c r="F56">
        <f t="shared" si="4"/>
        <v>265</v>
      </c>
      <c r="G56">
        <f t="shared" si="5"/>
        <v>150</v>
      </c>
      <c r="H56" s="112"/>
      <c r="I56">
        <f>BRPL_EOD!AE56+BRPL_EOD!AF56</f>
        <v>42.41</v>
      </c>
      <c r="J56">
        <f>BYPL_EOD!AE56+BYPL_EOD!AF56</f>
        <v>24.09</v>
      </c>
      <c r="K56">
        <f>MES_EOD!AE56+MES_EOD!AF56</f>
        <v>9.08</v>
      </c>
      <c r="L56">
        <f>NDMC_EOD!AE56+NDMC_EOD!AF56</f>
        <v>45.42</v>
      </c>
      <c r="M56">
        <f>TPDDL_EOD!AE56+TPDDL_EOD!AF56</f>
        <v>29</v>
      </c>
      <c r="N56">
        <f t="shared" si="0"/>
        <v>150</v>
      </c>
      <c r="O56" s="112">
        <f t="shared" si="1"/>
        <v>0</v>
      </c>
      <c r="P56">
        <v>42.41</v>
      </c>
      <c r="Q56">
        <v>24.09</v>
      </c>
      <c r="R56">
        <v>9.08</v>
      </c>
      <c r="S56">
        <v>45.42</v>
      </c>
      <c r="T56">
        <v>29</v>
      </c>
      <c r="U56" s="114">
        <f t="shared" si="2"/>
        <v>150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150</v>
      </c>
      <c r="E57">
        <f>PPCL!N57</f>
        <v>0</v>
      </c>
      <c r="F57">
        <f t="shared" si="4"/>
        <v>265</v>
      </c>
      <c r="G57">
        <f t="shared" si="5"/>
        <v>150</v>
      </c>
      <c r="H57" s="112"/>
      <c r="I57">
        <f>BRPL_EOD!AE57+BRPL_EOD!AF57</f>
        <v>42.41</v>
      </c>
      <c r="J57">
        <f>BYPL_EOD!AE57+BYPL_EOD!AF57</f>
        <v>24.09</v>
      </c>
      <c r="K57">
        <f>MES_EOD!AE57+MES_EOD!AF57</f>
        <v>9.08</v>
      </c>
      <c r="L57">
        <f>NDMC_EOD!AE57+NDMC_EOD!AF57</f>
        <v>45.42</v>
      </c>
      <c r="M57">
        <f>TPDDL_EOD!AE57+TPDDL_EOD!AF57</f>
        <v>29</v>
      </c>
      <c r="N57">
        <f t="shared" si="0"/>
        <v>150</v>
      </c>
      <c r="O57" s="112">
        <f t="shared" si="1"/>
        <v>0</v>
      </c>
      <c r="P57">
        <v>42.41</v>
      </c>
      <c r="Q57">
        <v>24.09</v>
      </c>
      <c r="R57">
        <v>9.08</v>
      </c>
      <c r="S57">
        <v>45.42</v>
      </c>
      <c r="T57">
        <v>29</v>
      </c>
      <c r="U57" s="114">
        <f t="shared" si="2"/>
        <v>150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150</v>
      </c>
      <c r="E58">
        <f>PPCL!N58</f>
        <v>0</v>
      </c>
      <c r="F58">
        <f t="shared" si="4"/>
        <v>265</v>
      </c>
      <c r="G58">
        <f t="shared" si="5"/>
        <v>150</v>
      </c>
      <c r="H58" s="112"/>
      <c r="I58">
        <f>BRPL_EOD!AE58+BRPL_EOD!AF58</f>
        <v>42.41</v>
      </c>
      <c r="J58">
        <f>BYPL_EOD!AE58+BYPL_EOD!AF58</f>
        <v>24.09</v>
      </c>
      <c r="K58">
        <f>MES_EOD!AE58+MES_EOD!AF58</f>
        <v>9.08</v>
      </c>
      <c r="L58">
        <f>NDMC_EOD!AE58+NDMC_EOD!AF58</f>
        <v>45.42</v>
      </c>
      <c r="M58">
        <f>TPDDL_EOD!AE58+TPDDL_EOD!AF58</f>
        <v>29</v>
      </c>
      <c r="N58">
        <f t="shared" si="0"/>
        <v>150</v>
      </c>
      <c r="O58" s="112">
        <f t="shared" si="1"/>
        <v>0</v>
      </c>
      <c r="P58">
        <v>42.41</v>
      </c>
      <c r="Q58">
        <v>24.09</v>
      </c>
      <c r="R58">
        <v>9.08</v>
      </c>
      <c r="S58">
        <v>45.42</v>
      </c>
      <c r="T58">
        <v>29</v>
      </c>
      <c r="U58" s="114">
        <f t="shared" si="2"/>
        <v>150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148</v>
      </c>
      <c r="E59">
        <f>PPCL!N59</f>
        <v>0</v>
      </c>
      <c r="F59">
        <f t="shared" si="4"/>
        <v>265</v>
      </c>
      <c r="G59">
        <f t="shared" si="5"/>
        <v>148</v>
      </c>
      <c r="H59" s="112"/>
      <c r="I59">
        <f>BRPL_EOD!AE59+BRPL_EOD!AF59</f>
        <v>41.52</v>
      </c>
      <c r="J59">
        <f>BYPL_EOD!AE59+BYPL_EOD!AF59</f>
        <v>23.59</v>
      </c>
      <c r="K59">
        <f>MES_EOD!AE59+MES_EOD!AF59</f>
        <v>8.89</v>
      </c>
      <c r="L59">
        <f>NDMC_EOD!AE59+NDMC_EOD!AF59</f>
        <v>45</v>
      </c>
      <c r="M59">
        <f>TPDDL_EOD!AE59+TPDDL_EOD!AF59</f>
        <v>29</v>
      </c>
      <c r="N59">
        <f t="shared" si="0"/>
        <v>148</v>
      </c>
      <c r="O59" s="112">
        <f t="shared" si="1"/>
        <v>0</v>
      </c>
      <c r="P59">
        <v>41.52</v>
      </c>
      <c r="Q59">
        <v>23.59</v>
      </c>
      <c r="R59">
        <v>8.89</v>
      </c>
      <c r="S59">
        <v>45</v>
      </c>
      <c r="T59">
        <v>29</v>
      </c>
      <c r="U59" s="114">
        <f t="shared" si="2"/>
        <v>148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148</v>
      </c>
      <c r="E60">
        <f>PPCL!N60</f>
        <v>0</v>
      </c>
      <c r="F60">
        <f t="shared" si="4"/>
        <v>265</v>
      </c>
      <c r="G60">
        <f t="shared" si="5"/>
        <v>148</v>
      </c>
      <c r="H60" s="112"/>
      <c r="I60">
        <f>BRPL_EOD!AE60+BRPL_EOD!AF60</f>
        <v>41.52</v>
      </c>
      <c r="J60">
        <f>BYPL_EOD!AE60+BYPL_EOD!AF60</f>
        <v>23.59</v>
      </c>
      <c r="K60">
        <f>MES_EOD!AE60+MES_EOD!AF60</f>
        <v>8.89</v>
      </c>
      <c r="L60">
        <f>NDMC_EOD!AE60+NDMC_EOD!AF60</f>
        <v>45</v>
      </c>
      <c r="M60">
        <f>TPDDL_EOD!AE60+TPDDL_EOD!AF60</f>
        <v>29</v>
      </c>
      <c r="N60">
        <f t="shared" si="0"/>
        <v>148</v>
      </c>
      <c r="O60" s="112">
        <f t="shared" si="1"/>
        <v>0</v>
      </c>
      <c r="P60">
        <v>41.52</v>
      </c>
      <c r="Q60">
        <v>23.59</v>
      </c>
      <c r="R60">
        <v>8.89</v>
      </c>
      <c r="S60">
        <v>45</v>
      </c>
      <c r="T60">
        <v>29</v>
      </c>
      <c r="U60" s="114">
        <f t="shared" si="2"/>
        <v>148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148</v>
      </c>
      <c r="E61">
        <f>PPCL!N61</f>
        <v>0</v>
      </c>
      <c r="F61">
        <f t="shared" si="4"/>
        <v>265</v>
      </c>
      <c r="G61">
        <f t="shared" si="5"/>
        <v>148</v>
      </c>
      <c r="H61" s="112"/>
      <c r="I61">
        <f>BRPL_EOD!AE61+BRPL_EOD!AF61</f>
        <v>41.52</v>
      </c>
      <c r="J61">
        <f>BYPL_EOD!AE61+BYPL_EOD!AF61</f>
        <v>23.59</v>
      </c>
      <c r="K61">
        <f>MES_EOD!AE61+MES_EOD!AF61</f>
        <v>8.89</v>
      </c>
      <c r="L61">
        <f>NDMC_EOD!AE61+NDMC_EOD!AF61</f>
        <v>45</v>
      </c>
      <c r="M61">
        <f>TPDDL_EOD!AE61+TPDDL_EOD!AF61</f>
        <v>29</v>
      </c>
      <c r="N61">
        <f t="shared" si="0"/>
        <v>148</v>
      </c>
      <c r="O61" s="112">
        <f t="shared" si="1"/>
        <v>0</v>
      </c>
      <c r="P61">
        <v>41.52</v>
      </c>
      <c r="Q61">
        <v>23.59</v>
      </c>
      <c r="R61">
        <v>8.89</v>
      </c>
      <c r="S61">
        <v>45</v>
      </c>
      <c r="T61">
        <v>29</v>
      </c>
      <c r="U61" s="114">
        <f t="shared" si="2"/>
        <v>148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265</v>
      </c>
      <c r="G62">
        <f t="shared" si="5"/>
        <v>148</v>
      </c>
      <c r="H62" s="112"/>
      <c r="I62">
        <f>BRPL_EOD!AE62+BRPL_EOD!AF62</f>
        <v>41.52</v>
      </c>
      <c r="J62">
        <f>BYPL_EOD!AE62+BYPL_EOD!AF62</f>
        <v>23.59</v>
      </c>
      <c r="K62">
        <f>MES_EOD!AE62+MES_EOD!AF62</f>
        <v>8.89</v>
      </c>
      <c r="L62">
        <f>NDMC_EOD!AE62+NDMC_EOD!AF62</f>
        <v>45</v>
      </c>
      <c r="M62">
        <f>TPDDL_EOD!AE62+TPDDL_EOD!AF62</f>
        <v>29</v>
      </c>
      <c r="N62">
        <f t="shared" si="0"/>
        <v>148</v>
      </c>
      <c r="O62" s="112">
        <f t="shared" si="1"/>
        <v>0</v>
      </c>
      <c r="P62">
        <v>41.52</v>
      </c>
      <c r="Q62">
        <v>23.59</v>
      </c>
      <c r="R62">
        <v>8.89</v>
      </c>
      <c r="S62">
        <v>45</v>
      </c>
      <c r="T62">
        <v>29</v>
      </c>
      <c r="U62" s="114">
        <f t="shared" si="2"/>
        <v>148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265</v>
      </c>
      <c r="G63">
        <f t="shared" si="5"/>
        <v>148</v>
      </c>
      <c r="H63" s="112"/>
      <c r="I63">
        <f>BRPL_EOD!AE63+BRPL_EOD!AF63</f>
        <v>41.52</v>
      </c>
      <c r="J63">
        <f>BYPL_EOD!AE63+BYPL_EOD!AF63</f>
        <v>23.59</v>
      </c>
      <c r="K63">
        <f>MES_EOD!AE63+MES_EOD!AF63</f>
        <v>8.89</v>
      </c>
      <c r="L63">
        <f>NDMC_EOD!AE63+NDMC_EOD!AF63</f>
        <v>45</v>
      </c>
      <c r="M63">
        <f>TPDDL_EOD!AE63+TPDDL_EOD!AF63</f>
        <v>29</v>
      </c>
      <c r="N63">
        <f t="shared" si="0"/>
        <v>148</v>
      </c>
      <c r="O63" s="112">
        <f t="shared" si="1"/>
        <v>0</v>
      </c>
      <c r="P63">
        <v>41.52</v>
      </c>
      <c r="Q63">
        <v>23.59</v>
      </c>
      <c r="R63">
        <v>8.89</v>
      </c>
      <c r="S63">
        <v>45</v>
      </c>
      <c r="T63">
        <v>29</v>
      </c>
      <c r="U63" s="114">
        <f t="shared" si="2"/>
        <v>148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265</v>
      </c>
      <c r="G64">
        <f t="shared" si="5"/>
        <v>148</v>
      </c>
      <c r="H64" s="112"/>
      <c r="I64">
        <f>BRPL_EOD!AE64+BRPL_EOD!AF64</f>
        <v>41.52</v>
      </c>
      <c r="J64">
        <f>BYPL_EOD!AE64+BYPL_EOD!AF64</f>
        <v>23.59</v>
      </c>
      <c r="K64">
        <f>MES_EOD!AE64+MES_EOD!AF64</f>
        <v>8.89</v>
      </c>
      <c r="L64">
        <f>NDMC_EOD!AE64+NDMC_EOD!AF64</f>
        <v>45</v>
      </c>
      <c r="M64">
        <f>TPDDL_EOD!AE64+TPDDL_EOD!AF64</f>
        <v>29</v>
      </c>
      <c r="N64">
        <f t="shared" si="0"/>
        <v>148</v>
      </c>
      <c r="O64" s="112">
        <f t="shared" si="1"/>
        <v>0</v>
      </c>
      <c r="P64">
        <v>41.52</v>
      </c>
      <c r="Q64">
        <v>23.59</v>
      </c>
      <c r="R64">
        <v>8.89</v>
      </c>
      <c r="S64">
        <v>45</v>
      </c>
      <c r="T64">
        <v>29</v>
      </c>
      <c r="U64" s="114">
        <f t="shared" si="2"/>
        <v>148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265</v>
      </c>
      <c r="G65">
        <f t="shared" si="5"/>
        <v>148</v>
      </c>
      <c r="H65" s="112"/>
      <c r="I65">
        <f>BRPL_EOD!AE65+BRPL_EOD!AF65</f>
        <v>41.52</v>
      </c>
      <c r="J65">
        <f>BYPL_EOD!AE65+BYPL_EOD!AF65</f>
        <v>23.59</v>
      </c>
      <c r="K65">
        <f>MES_EOD!AE65+MES_EOD!AF65</f>
        <v>8.89</v>
      </c>
      <c r="L65">
        <f>NDMC_EOD!AE65+NDMC_EOD!AF65</f>
        <v>45</v>
      </c>
      <c r="M65">
        <f>TPDDL_EOD!AE65+TPDDL_EOD!AF65</f>
        <v>29</v>
      </c>
      <c r="N65">
        <f t="shared" si="0"/>
        <v>148</v>
      </c>
      <c r="O65" s="112">
        <f t="shared" si="1"/>
        <v>0</v>
      </c>
      <c r="P65">
        <v>41.52</v>
      </c>
      <c r="Q65">
        <v>23.59</v>
      </c>
      <c r="R65">
        <v>8.89</v>
      </c>
      <c r="S65">
        <v>45</v>
      </c>
      <c r="T65">
        <v>29</v>
      </c>
      <c r="U65" s="114">
        <f t="shared" si="2"/>
        <v>148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265</v>
      </c>
      <c r="G66">
        <f t="shared" si="5"/>
        <v>148</v>
      </c>
      <c r="H66" s="112"/>
      <c r="I66">
        <f>BRPL_EOD!AE66+BRPL_EOD!AF66</f>
        <v>41.52</v>
      </c>
      <c r="J66">
        <f>BYPL_EOD!AE66+BYPL_EOD!AF66</f>
        <v>23.59</v>
      </c>
      <c r="K66">
        <f>MES_EOD!AE66+MES_EOD!AF66</f>
        <v>8.89</v>
      </c>
      <c r="L66">
        <f>NDMC_EOD!AE66+NDMC_EOD!AF66</f>
        <v>45</v>
      </c>
      <c r="M66">
        <f>TPDDL_EOD!AE66+TPDDL_EOD!AF66</f>
        <v>29</v>
      </c>
      <c r="N66">
        <f t="shared" si="0"/>
        <v>148</v>
      </c>
      <c r="O66" s="112">
        <f t="shared" si="1"/>
        <v>0</v>
      </c>
      <c r="P66">
        <v>41.52</v>
      </c>
      <c r="Q66">
        <v>23.59</v>
      </c>
      <c r="R66">
        <v>8.89</v>
      </c>
      <c r="S66">
        <v>45</v>
      </c>
      <c r="T66">
        <v>29</v>
      </c>
      <c r="U66" s="114">
        <f t="shared" si="2"/>
        <v>148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265</v>
      </c>
      <c r="G67">
        <f t="shared" si="5"/>
        <v>148</v>
      </c>
      <c r="H67" s="112"/>
      <c r="I67">
        <f>BRPL_EOD!AE67+BRPL_EOD!AF67</f>
        <v>41.52</v>
      </c>
      <c r="J67">
        <f>BYPL_EOD!AE67+BYPL_EOD!AF67</f>
        <v>23.59</v>
      </c>
      <c r="K67">
        <f>MES_EOD!AE67+MES_EOD!AF67</f>
        <v>8.89</v>
      </c>
      <c r="L67">
        <f>NDMC_EOD!AE67+NDMC_EOD!AF67</f>
        <v>45</v>
      </c>
      <c r="M67">
        <f>TPDDL_EOD!AE67+TPDDL_EOD!AF67</f>
        <v>29</v>
      </c>
      <c r="N67">
        <f t="shared" ref="N67:N98" si="6">SUM(I67:M67)</f>
        <v>148</v>
      </c>
      <c r="O67" s="112">
        <f t="shared" ref="O67:O98" si="7">G67-N67</f>
        <v>0</v>
      </c>
      <c r="P67">
        <v>41.52</v>
      </c>
      <c r="Q67">
        <v>23.59</v>
      </c>
      <c r="R67">
        <v>8.89</v>
      </c>
      <c r="S67">
        <v>45</v>
      </c>
      <c r="T67">
        <v>29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265</v>
      </c>
      <c r="G68">
        <f t="shared" ref="G68:G98" si="11">D68+E68</f>
        <v>148</v>
      </c>
      <c r="H68" s="112"/>
      <c r="I68">
        <f>BRPL_EOD!AE68+BRPL_EOD!AF68</f>
        <v>41.52</v>
      </c>
      <c r="J68">
        <f>BYPL_EOD!AE68+BYPL_EOD!AF68</f>
        <v>23.59</v>
      </c>
      <c r="K68">
        <f>MES_EOD!AE68+MES_EOD!AF68</f>
        <v>8.89</v>
      </c>
      <c r="L68">
        <f>NDMC_EOD!AE68+NDMC_EOD!AF68</f>
        <v>45</v>
      </c>
      <c r="M68">
        <f>TPDDL_EOD!AE68+TPDDL_EOD!AF68</f>
        <v>29</v>
      </c>
      <c r="N68">
        <f t="shared" si="6"/>
        <v>148</v>
      </c>
      <c r="O68" s="112">
        <f t="shared" si="7"/>
        <v>0</v>
      </c>
      <c r="P68">
        <v>41.52</v>
      </c>
      <c r="Q68">
        <v>23.59</v>
      </c>
      <c r="R68">
        <v>8.89</v>
      </c>
      <c r="S68">
        <v>45</v>
      </c>
      <c r="T68">
        <v>29</v>
      </c>
      <c r="U68" s="114">
        <f t="shared" si="8"/>
        <v>148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265</v>
      </c>
      <c r="G69">
        <f t="shared" si="11"/>
        <v>148</v>
      </c>
      <c r="H69" s="112"/>
      <c r="I69">
        <f>BRPL_EOD!AE69+BRPL_EOD!AF69</f>
        <v>41.52</v>
      </c>
      <c r="J69">
        <f>BYPL_EOD!AE69+BYPL_EOD!AF69</f>
        <v>23.59</v>
      </c>
      <c r="K69">
        <f>MES_EOD!AE69+MES_EOD!AF69</f>
        <v>8.89</v>
      </c>
      <c r="L69">
        <f>NDMC_EOD!AE69+NDMC_EOD!AF69</f>
        <v>45</v>
      </c>
      <c r="M69">
        <f>TPDDL_EOD!AE69+TPDDL_EOD!AF69</f>
        <v>29</v>
      </c>
      <c r="N69">
        <f t="shared" si="6"/>
        <v>148</v>
      </c>
      <c r="O69" s="112">
        <f t="shared" si="7"/>
        <v>0</v>
      </c>
      <c r="P69">
        <v>41.52</v>
      </c>
      <c r="Q69">
        <v>23.59</v>
      </c>
      <c r="R69">
        <v>8.89</v>
      </c>
      <c r="S69">
        <v>45</v>
      </c>
      <c r="T69">
        <v>29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265</v>
      </c>
      <c r="G70">
        <f t="shared" si="11"/>
        <v>148</v>
      </c>
      <c r="H70" s="112"/>
      <c r="I70">
        <f>BRPL_EOD!AE70+BRPL_EOD!AF70</f>
        <v>41.52</v>
      </c>
      <c r="J70">
        <f>BYPL_EOD!AE70+BYPL_EOD!AF70</f>
        <v>23.59</v>
      </c>
      <c r="K70">
        <f>MES_EOD!AE70+MES_EOD!AF70</f>
        <v>8.89</v>
      </c>
      <c r="L70">
        <f>NDMC_EOD!AE70+NDMC_EOD!AF70</f>
        <v>45</v>
      </c>
      <c r="M70">
        <f>TPDDL_EOD!AE70+TPDDL_EOD!AF70</f>
        <v>29</v>
      </c>
      <c r="N70">
        <f t="shared" si="6"/>
        <v>148</v>
      </c>
      <c r="O70" s="112">
        <f t="shared" si="7"/>
        <v>0</v>
      </c>
      <c r="P70">
        <v>41.52</v>
      </c>
      <c r="Q70">
        <v>23.59</v>
      </c>
      <c r="R70">
        <v>8.89</v>
      </c>
      <c r="S70">
        <v>45</v>
      </c>
      <c r="T70">
        <v>29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265</v>
      </c>
      <c r="G71">
        <f t="shared" si="11"/>
        <v>148</v>
      </c>
      <c r="H71" s="112"/>
      <c r="I71">
        <f>BRPL_EOD!AE71+BRPL_EOD!AF71</f>
        <v>41.52</v>
      </c>
      <c r="J71">
        <f>BYPL_EOD!AE71+BYPL_EOD!AF71</f>
        <v>23.59</v>
      </c>
      <c r="K71">
        <f>MES_EOD!AE71+MES_EOD!AF71</f>
        <v>8.89</v>
      </c>
      <c r="L71">
        <f>NDMC_EOD!AE71+NDMC_EOD!AF71</f>
        <v>45</v>
      </c>
      <c r="M71">
        <f>TPDDL_EOD!AE71+TPDDL_EOD!AF71</f>
        <v>29</v>
      </c>
      <c r="N71">
        <f t="shared" si="6"/>
        <v>148</v>
      </c>
      <c r="O71" s="112">
        <f t="shared" si="7"/>
        <v>0</v>
      </c>
      <c r="P71">
        <v>41.52</v>
      </c>
      <c r="Q71">
        <v>23.59</v>
      </c>
      <c r="R71">
        <v>8.89</v>
      </c>
      <c r="S71">
        <v>45</v>
      </c>
      <c r="T71">
        <v>29</v>
      </c>
      <c r="U71" s="114">
        <f t="shared" si="8"/>
        <v>148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265</v>
      </c>
      <c r="G72">
        <f t="shared" si="11"/>
        <v>148</v>
      </c>
      <c r="H72" s="112"/>
      <c r="I72">
        <f>BRPL_EOD!AE72+BRPL_EOD!AF72</f>
        <v>41.52</v>
      </c>
      <c r="J72">
        <f>BYPL_EOD!AE72+BYPL_EOD!AF72</f>
        <v>23.59</v>
      </c>
      <c r="K72">
        <f>MES_EOD!AE72+MES_EOD!AF72</f>
        <v>8.89</v>
      </c>
      <c r="L72">
        <f>NDMC_EOD!AE72+NDMC_EOD!AF72</f>
        <v>45</v>
      </c>
      <c r="M72">
        <f>TPDDL_EOD!AE72+TPDDL_EOD!AF72</f>
        <v>29</v>
      </c>
      <c r="N72">
        <f t="shared" si="6"/>
        <v>148</v>
      </c>
      <c r="O72" s="112">
        <f t="shared" si="7"/>
        <v>0</v>
      </c>
      <c r="P72">
        <v>41.52</v>
      </c>
      <c r="Q72">
        <v>23.59</v>
      </c>
      <c r="R72">
        <v>8.89</v>
      </c>
      <c r="S72">
        <v>45</v>
      </c>
      <c r="T72">
        <v>29</v>
      </c>
      <c r="U72" s="114">
        <f t="shared" si="8"/>
        <v>148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265</v>
      </c>
      <c r="G73">
        <f t="shared" si="11"/>
        <v>148</v>
      </c>
      <c r="H73" s="112"/>
      <c r="I73">
        <f>BRPL_EOD!AE73+BRPL_EOD!AF73</f>
        <v>41.52</v>
      </c>
      <c r="J73">
        <f>BYPL_EOD!AE73+BYPL_EOD!AF73</f>
        <v>23.59</v>
      </c>
      <c r="K73">
        <f>MES_EOD!AE73+MES_EOD!AF73</f>
        <v>8.89</v>
      </c>
      <c r="L73">
        <f>NDMC_EOD!AE73+NDMC_EOD!AF73</f>
        <v>45</v>
      </c>
      <c r="M73">
        <f>TPDDL_EOD!AE73+TPDDL_EOD!AF73</f>
        <v>29</v>
      </c>
      <c r="N73">
        <f t="shared" si="6"/>
        <v>148</v>
      </c>
      <c r="O73" s="112">
        <f t="shared" si="7"/>
        <v>0</v>
      </c>
      <c r="P73">
        <v>41.52</v>
      </c>
      <c r="Q73">
        <v>23.59</v>
      </c>
      <c r="R73">
        <v>8.89</v>
      </c>
      <c r="S73">
        <v>45</v>
      </c>
      <c r="T73">
        <v>29</v>
      </c>
      <c r="U73" s="114">
        <f t="shared" si="8"/>
        <v>148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265</v>
      </c>
      <c r="G74">
        <f t="shared" si="11"/>
        <v>148</v>
      </c>
      <c r="H74" s="112"/>
      <c r="I74">
        <f>BRPL_EOD!AE74+BRPL_EOD!AF74</f>
        <v>41.52</v>
      </c>
      <c r="J74">
        <f>BYPL_EOD!AE74+BYPL_EOD!AF74</f>
        <v>23.59</v>
      </c>
      <c r="K74">
        <f>MES_EOD!AE74+MES_EOD!AF74</f>
        <v>8.89</v>
      </c>
      <c r="L74">
        <f>NDMC_EOD!AE74+NDMC_EOD!AF74</f>
        <v>45</v>
      </c>
      <c r="M74">
        <f>TPDDL_EOD!AE74+TPDDL_EOD!AF74</f>
        <v>29</v>
      </c>
      <c r="N74">
        <f t="shared" si="6"/>
        <v>148</v>
      </c>
      <c r="O74" s="112">
        <f t="shared" si="7"/>
        <v>0</v>
      </c>
      <c r="P74">
        <v>41.52</v>
      </c>
      <c r="Q74">
        <v>23.59</v>
      </c>
      <c r="R74">
        <v>8.89</v>
      </c>
      <c r="S74">
        <v>45</v>
      </c>
      <c r="T74">
        <v>29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265</v>
      </c>
      <c r="G75">
        <f t="shared" si="11"/>
        <v>148</v>
      </c>
      <c r="H75" s="112"/>
      <c r="I75">
        <f>BRPL_EOD!AE75+BRPL_EOD!AF75</f>
        <v>41.52</v>
      </c>
      <c r="J75">
        <f>BYPL_EOD!AE75+BYPL_EOD!AF75</f>
        <v>23.59</v>
      </c>
      <c r="K75">
        <f>MES_EOD!AE75+MES_EOD!AF75</f>
        <v>8.89</v>
      </c>
      <c r="L75">
        <f>NDMC_EOD!AE75+NDMC_EOD!AF75</f>
        <v>45</v>
      </c>
      <c r="M75">
        <f>TPDDL_EOD!AE75+TPDDL_EOD!AF75</f>
        <v>29</v>
      </c>
      <c r="N75">
        <f t="shared" si="6"/>
        <v>148</v>
      </c>
      <c r="O75" s="112">
        <f t="shared" si="7"/>
        <v>0</v>
      </c>
      <c r="P75">
        <v>41.52</v>
      </c>
      <c r="Q75">
        <v>23.59</v>
      </c>
      <c r="R75">
        <v>8.89</v>
      </c>
      <c r="S75">
        <v>45</v>
      </c>
      <c r="T75">
        <v>29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265</v>
      </c>
      <c r="G76">
        <f t="shared" si="11"/>
        <v>148</v>
      </c>
      <c r="H76" s="112"/>
      <c r="I76">
        <f>BRPL_EOD!AE76+BRPL_EOD!AF76</f>
        <v>41.52</v>
      </c>
      <c r="J76">
        <f>BYPL_EOD!AE76+BYPL_EOD!AF76</f>
        <v>23.59</v>
      </c>
      <c r="K76">
        <f>MES_EOD!AE76+MES_EOD!AF76</f>
        <v>8.89</v>
      </c>
      <c r="L76">
        <f>NDMC_EOD!AE76+NDMC_EOD!AF76</f>
        <v>45</v>
      </c>
      <c r="M76">
        <f>TPDDL_EOD!AE76+TPDDL_EOD!AF76</f>
        <v>29</v>
      </c>
      <c r="N76">
        <f t="shared" si="6"/>
        <v>148</v>
      </c>
      <c r="O76" s="112">
        <f t="shared" si="7"/>
        <v>0</v>
      </c>
      <c r="P76">
        <v>41.52</v>
      </c>
      <c r="Q76">
        <v>23.59</v>
      </c>
      <c r="R76">
        <v>8.89</v>
      </c>
      <c r="S76">
        <v>45</v>
      </c>
      <c r="T76">
        <v>29</v>
      </c>
      <c r="U76" s="114">
        <f t="shared" si="8"/>
        <v>148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265</v>
      </c>
      <c r="G77">
        <f t="shared" si="11"/>
        <v>148</v>
      </c>
      <c r="H77" s="112"/>
      <c r="I77">
        <f>BRPL_EOD!AE77+BRPL_EOD!AF77</f>
        <v>41.52</v>
      </c>
      <c r="J77">
        <f>BYPL_EOD!AE77+BYPL_EOD!AF77</f>
        <v>23.59</v>
      </c>
      <c r="K77">
        <f>MES_EOD!AE77+MES_EOD!AF77</f>
        <v>8.89</v>
      </c>
      <c r="L77">
        <f>NDMC_EOD!AE77+NDMC_EOD!AF77</f>
        <v>45</v>
      </c>
      <c r="M77">
        <f>TPDDL_EOD!AE77+TPDDL_EOD!AF77</f>
        <v>29</v>
      </c>
      <c r="N77">
        <f t="shared" si="6"/>
        <v>148</v>
      </c>
      <c r="O77" s="112">
        <f t="shared" si="7"/>
        <v>0</v>
      </c>
      <c r="P77">
        <v>41.52</v>
      </c>
      <c r="Q77">
        <v>23.59</v>
      </c>
      <c r="R77">
        <v>8.89</v>
      </c>
      <c r="S77">
        <v>45</v>
      </c>
      <c r="T77">
        <v>29</v>
      </c>
      <c r="U77" s="114">
        <f t="shared" si="8"/>
        <v>148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265</v>
      </c>
      <c r="G78">
        <f t="shared" si="11"/>
        <v>146</v>
      </c>
      <c r="H78" s="112"/>
      <c r="I78">
        <f>BRPL_EOD!AE78+BRPL_EOD!AF78</f>
        <v>40.36</v>
      </c>
      <c r="J78">
        <f>BYPL_EOD!AE78+BYPL_EOD!AF78</f>
        <v>23</v>
      </c>
      <c r="K78">
        <f>MES_EOD!AE78+MES_EOD!AF78</f>
        <v>8.64</v>
      </c>
      <c r="L78">
        <f>NDMC_EOD!AE78+NDMC_EOD!AF78</f>
        <v>45</v>
      </c>
      <c r="M78">
        <f>TPDDL_EOD!AE78+TPDDL_EOD!AF78</f>
        <v>29</v>
      </c>
      <c r="N78">
        <f t="shared" si="6"/>
        <v>146</v>
      </c>
      <c r="O78" s="112">
        <f t="shared" si="7"/>
        <v>0</v>
      </c>
      <c r="P78">
        <v>40.36</v>
      </c>
      <c r="Q78">
        <v>23</v>
      </c>
      <c r="R78">
        <v>8.64</v>
      </c>
      <c r="S78">
        <v>45</v>
      </c>
      <c r="T78">
        <v>29</v>
      </c>
      <c r="U78" s="114">
        <f t="shared" si="8"/>
        <v>146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146</v>
      </c>
      <c r="E79">
        <f>PPCL!N79</f>
        <v>0</v>
      </c>
      <c r="F79">
        <f t="shared" si="10"/>
        <v>265</v>
      </c>
      <c r="G79">
        <f t="shared" si="11"/>
        <v>146</v>
      </c>
      <c r="H79" s="112"/>
      <c r="I79">
        <f>BRPL_EOD!AE79+BRPL_EOD!AF79</f>
        <v>40.36</v>
      </c>
      <c r="J79">
        <f>BYPL_EOD!AE79+BYPL_EOD!AF79</f>
        <v>23</v>
      </c>
      <c r="K79">
        <f>MES_EOD!AE79+MES_EOD!AF79</f>
        <v>8.64</v>
      </c>
      <c r="L79">
        <f>NDMC_EOD!AE79+NDMC_EOD!AF79</f>
        <v>45</v>
      </c>
      <c r="M79">
        <f>TPDDL_EOD!AE79+TPDDL_EOD!AF79</f>
        <v>29</v>
      </c>
      <c r="N79">
        <f t="shared" si="6"/>
        <v>146</v>
      </c>
      <c r="O79" s="112">
        <f t="shared" si="7"/>
        <v>0</v>
      </c>
      <c r="P79">
        <v>40.36</v>
      </c>
      <c r="Q79">
        <v>23</v>
      </c>
      <c r="R79">
        <v>8.64</v>
      </c>
      <c r="S79">
        <v>45</v>
      </c>
      <c r="T79">
        <v>29</v>
      </c>
      <c r="U79" s="114">
        <f t="shared" si="8"/>
        <v>146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146</v>
      </c>
      <c r="E80">
        <f>PPCL!N80</f>
        <v>0</v>
      </c>
      <c r="F80">
        <f t="shared" si="10"/>
        <v>265</v>
      </c>
      <c r="G80">
        <f t="shared" si="11"/>
        <v>146</v>
      </c>
      <c r="H80" s="112"/>
      <c r="I80">
        <f>BRPL_EOD!AE80+BRPL_EOD!AF80</f>
        <v>40.36</v>
      </c>
      <c r="J80">
        <f>BYPL_EOD!AE80+BYPL_EOD!AF80</f>
        <v>23</v>
      </c>
      <c r="K80">
        <f>MES_EOD!AE80+MES_EOD!AF80</f>
        <v>8.64</v>
      </c>
      <c r="L80">
        <f>NDMC_EOD!AE80+NDMC_EOD!AF80</f>
        <v>45</v>
      </c>
      <c r="M80">
        <f>TPDDL_EOD!AE80+TPDDL_EOD!AF80</f>
        <v>29</v>
      </c>
      <c r="N80">
        <f t="shared" si="6"/>
        <v>146</v>
      </c>
      <c r="O80" s="112">
        <f t="shared" si="7"/>
        <v>0</v>
      </c>
      <c r="P80">
        <v>40.36</v>
      </c>
      <c r="Q80">
        <v>23</v>
      </c>
      <c r="R80">
        <v>8.64</v>
      </c>
      <c r="S80">
        <v>45</v>
      </c>
      <c r="T80">
        <v>29</v>
      </c>
      <c r="U80" s="114">
        <f t="shared" si="8"/>
        <v>146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146</v>
      </c>
      <c r="E81">
        <f>PPCL!N81</f>
        <v>0</v>
      </c>
      <c r="F81">
        <f t="shared" si="10"/>
        <v>265</v>
      </c>
      <c r="G81">
        <f t="shared" si="11"/>
        <v>146</v>
      </c>
      <c r="H81" s="112"/>
      <c r="I81">
        <f>BRPL_EOD!AE81+BRPL_EOD!AF81</f>
        <v>40.36</v>
      </c>
      <c r="J81">
        <f>BYPL_EOD!AE81+BYPL_EOD!AF81</f>
        <v>23</v>
      </c>
      <c r="K81">
        <f>MES_EOD!AE81+MES_EOD!AF81</f>
        <v>8.64</v>
      </c>
      <c r="L81">
        <f>NDMC_EOD!AE81+NDMC_EOD!AF81</f>
        <v>45</v>
      </c>
      <c r="M81">
        <f>TPDDL_EOD!AE81+TPDDL_EOD!AF81</f>
        <v>29</v>
      </c>
      <c r="N81">
        <f t="shared" si="6"/>
        <v>146</v>
      </c>
      <c r="O81" s="112">
        <f t="shared" si="7"/>
        <v>0</v>
      </c>
      <c r="P81">
        <v>40.36</v>
      </c>
      <c r="Q81">
        <v>23</v>
      </c>
      <c r="R81">
        <v>8.64</v>
      </c>
      <c r="S81">
        <v>45</v>
      </c>
      <c r="T81">
        <v>29</v>
      </c>
      <c r="U81" s="114">
        <f t="shared" si="8"/>
        <v>146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146</v>
      </c>
      <c r="E82">
        <f>PPCL!N82</f>
        <v>0</v>
      </c>
      <c r="F82">
        <f t="shared" si="10"/>
        <v>265</v>
      </c>
      <c r="G82">
        <f t="shared" si="11"/>
        <v>146</v>
      </c>
      <c r="H82" s="112"/>
      <c r="I82">
        <f>BRPL_EOD!AE82+BRPL_EOD!AF82</f>
        <v>40.36</v>
      </c>
      <c r="J82">
        <f>BYPL_EOD!AE82+BYPL_EOD!AF82</f>
        <v>23</v>
      </c>
      <c r="K82">
        <f>MES_EOD!AE82+MES_EOD!AF82</f>
        <v>8.64</v>
      </c>
      <c r="L82">
        <f>NDMC_EOD!AE82+NDMC_EOD!AF82</f>
        <v>45</v>
      </c>
      <c r="M82">
        <f>TPDDL_EOD!AE82+TPDDL_EOD!AF82</f>
        <v>29</v>
      </c>
      <c r="N82">
        <f t="shared" si="6"/>
        <v>146</v>
      </c>
      <c r="O82" s="112">
        <f t="shared" si="7"/>
        <v>0</v>
      </c>
      <c r="P82">
        <v>40.36</v>
      </c>
      <c r="Q82">
        <v>23</v>
      </c>
      <c r="R82">
        <v>8.64</v>
      </c>
      <c r="S82">
        <v>45</v>
      </c>
      <c r="T82">
        <v>29</v>
      </c>
      <c r="U82" s="114">
        <f t="shared" si="8"/>
        <v>146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146</v>
      </c>
      <c r="E83">
        <f>PPCL!N83</f>
        <v>0</v>
      </c>
      <c r="F83">
        <f t="shared" si="10"/>
        <v>265</v>
      </c>
      <c r="G83">
        <f t="shared" si="11"/>
        <v>146</v>
      </c>
      <c r="H83" s="112"/>
      <c r="I83">
        <f>BRPL_EOD!AE83+BRPL_EOD!AF83</f>
        <v>40.36</v>
      </c>
      <c r="J83">
        <f>BYPL_EOD!AE83+BYPL_EOD!AF83</f>
        <v>23</v>
      </c>
      <c r="K83">
        <f>MES_EOD!AE83+MES_EOD!AF83</f>
        <v>8.64</v>
      </c>
      <c r="L83">
        <f>NDMC_EOD!AE83+NDMC_EOD!AF83</f>
        <v>45</v>
      </c>
      <c r="M83">
        <f>TPDDL_EOD!AE83+TPDDL_EOD!AF83</f>
        <v>29</v>
      </c>
      <c r="N83">
        <f t="shared" si="6"/>
        <v>146</v>
      </c>
      <c r="O83" s="112">
        <f t="shared" si="7"/>
        <v>0</v>
      </c>
      <c r="P83">
        <v>40.36</v>
      </c>
      <c r="Q83">
        <v>23</v>
      </c>
      <c r="R83">
        <v>8.64</v>
      </c>
      <c r="S83">
        <v>45</v>
      </c>
      <c r="T83">
        <v>29</v>
      </c>
      <c r="U83" s="114">
        <f t="shared" si="8"/>
        <v>146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146</v>
      </c>
      <c r="E84">
        <f>PPCL!N84</f>
        <v>0</v>
      </c>
      <c r="F84">
        <f t="shared" si="10"/>
        <v>265</v>
      </c>
      <c r="G84">
        <f t="shared" si="11"/>
        <v>146</v>
      </c>
      <c r="H84" s="112"/>
      <c r="I84">
        <f>BRPL_EOD!AE84+BRPL_EOD!AF84</f>
        <v>40.36</v>
      </c>
      <c r="J84">
        <f>BYPL_EOD!AE84+BYPL_EOD!AF84</f>
        <v>23</v>
      </c>
      <c r="K84">
        <f>MES_EOD!AE84+MES_EOD!AF84</f>
        <v>8.64</v>
      </c>
      <c r="L84">
        <f>NDMC_EOD!AE84+NDMC_EOD!AF84</f>
        <v>45</v>
      </c>
      <c r="M84">
        <f>TPDDL_EOD!AE84+TPDDL_EOD!AF84</f>
        <v>29</v>
      </c>
      <c r="N84">
        <f t="shared" si="6"/>
        <v>146</v>
      </c>
      <c r="O84" s="112">
        <f t="shared" si="7"/>
        <v>0</v>
      </c>
      <c r="P84">
        <v>40.36</v>
      </c>
      <c r="Q84">
        <v>23</v>
      </c>
      <c r="R84">
        <v>8.64</v>
      </c>
      <c r="S84">
        <v>45</v>
      </c>
      <c r="T84">
        <v>29</v>
      </c>
      <c r="U84" s="114">
        <f t="shared" si="8"/>
        <v>146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146</v>
      </c>
      <c r="E85">
        <f>PPCL!N85</f>
        <v>0</v>
      </c>
      <c r="F85">
        <f t="shared" si="10"/>
        <v>265</v>
      </c>
      <c r="G85">
        <f t="shared" si="11"/>
        <v>146</v>
      </c>
      <c r="H85" s="112"/>
      <c r="I85">
        <f>BRPL_EOD!AE85+BRPL_EOD!AF85</f>
        <v>40.36</v>
      </c>
      <c r="J85">
        <f>BYPL_EOD!AE85+BYPL_EOD!AF85</f>
        <v>23</v>
      </c>
      <c r="K85">
        <f>MES_EOD!AE85+MES_EOD!AF85</f>
        <v>8.64</v>
      </c>
      <c r="L85">
        <f>NDMC_EOD!AE85+NDMC_EOD!AF85</f>
        <v>45</v>
      </c>
      <c r="M85">
        <f>TPDDL_EOD!AE85+TPDDL_EOD!AF85</f>
        <v>29</v>
      </c>
      <c r="N85">
        <f t="shared" si="6"/>
        <v>146</v>
      </c>
      <c r="O85" s="112">
        <f t="shared" si="7"/>
        <v>0</v>
      </c>
      <c r="P85">
        <v>40.36</v>
      </c>
      <c r="Q85">
        <v>23</v>
      </c>
      <c r="R85">
        <v>8.64</v>
      </c>
      <c r="S85">
        <v>45</v>
      </c>
      <c r="T85">
        <v>29</v>
      </c>
      <c r="U85" s="114">
        <f t="shared" si="8"/>
        <v>146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153</v>
      </c>
      <c r="E86">
        <f>PPCL!N86</f>
        <v>0</v>
      </c>
      <c r="F86">
        <f t="shared" si="10"/>
        <v>265</v>
      </c>
      <c r="G86">
        <f t="shared" si="11"/>
        <v>153</v>
      </c>
      <c r="H86" s="112"/>
      <c r="I86">
        <f>BRPL_EOD!AE86+BRPL_EOD!AF86</f>
        <v>43.28</v>
      </c>
      <c r="J86">
        <f>BYPL_EOD!AE86+BYPL_EOD!AF86</f>
        <v>24.59</v>
      </c>
      <c r="K86">
        <f>MES_EOD!AE86+MES_EOD!AF86</f>
        <v>9.27</v>
      </c>
      <c r="L86">
        <f>NDMC_EOD!AE86+NDMC_EOD!AF86</f>
        <v>46.36</v>
      </c>
      <c r="M86">
        <f>TPDDL_EOD!AE86+TPDDL_EOD!AF86</f>
        <v>29.5</v>
      </c>
      <c r="N86">
        <f t="shared" si="6"/>
        <v>153</v>
      </c>
      <c r="O86" s="112">
        <f t="shared" si="7"/>
        <v>0</v>
      </c>
      <c r="P86">
        <v>43.28</v>
      </c>
      <c r="Q86">
        <v>24.59</v>
      </c>
      <c r="R86">
        <v>9.27</v>
      </c>
      <c r="S86">
        <v>46.36</v>
      </c>
      <c r="T86">
        <v>29.5</v>
      </c>
      <c r="U86" s="114">
        <f t="shared" si="8"/>
        <v>153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153</v>
      </c>
      <c r="E87">
        <f>PPCL!N87</f>
        <v>0</v>
      </c>
      <c r="F87">
        <f t="shared" si="10"/>
        <v>265</v>
      </c>
      <c r="G87">
        <f t="shared" si="11"/>
        <v>153</v>
      </c>
      <c r="H87" s="112"/>
      <c r="I87">
        <f>BRPL_EOD!AE87+BRPL_EOD!AF87</f>
        <v>43.28</v>
      </c>
      <c r="J87">
        <f>BYPL_EOD!AE87+BYPL_EOD!AF87</f>
        <v>24.59</v>
      </c>
      <c r="K87">
        <f>MES_EOD!AE87+MES_EOD!AF87</f>
        <v>9.27</v>
      </c>
      <c r="L87">
        <f>NDMC_EOD!AE87+NDMC_EOD!AF87</f>
        <v>46.36</v>
      </c>
      <c r="M87">
        <f>TPDDL_EOD!AE87+TPDDL_EOD!AF87</f>
        <v>29.5</v>
      </c>
      <c r="N87">
        <f t="shared" si="6"/>
        <v>153</v>
      </c>
      <c r="O87" s="112">
        <f t="shared" si="7"/>
        <v>0</v>
      </c>
      <c r="P87">
        <v>43.28</v>
      </c>
      <c r="Q87">
        <v>24.59</v>
      </c>
      <c r="R87">
        <v>9.27</v>
      </c>
      <c r="S87">
        <v>46.36</v>
      </c>
      <c r="T87">
        <v>29.5</v>
      </c>
      <c r="U87" s="114">
        <f t="shared" si="8"/>
        <v>153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153</v>
      </c>
      <c r="E88">
        <f>PPCL!N88</f>
        <v>0</v>
      </c>
      <c r="F88">
        <f t="shared" si="10"/>
        <v>265</v>
      </c>
      <c r="G88">
        <f t="shared" si="11"/>
        <v>153</v>
      </c>
      <c r="H88" s="112"/>
      <c r="I88">
        <f>BRPL_EOD!AE88+BRPL_EOD!AF88</f>
        <v>43.28</v>
      </c>
      <c r="J88">
        <f>BYPL_EOD!AE88+BYPL_EOD!AF88</f>
        <v>24.59</v>
      </c>
      <c r="K88">
        <f>MES_EOD!AE88+MES_EOD!AF88</f>
        <v>9.27</v>
      </c>
      <c r="L88">
        <f>NDMC_EOD!AE88+NDMC_EOD!AF88</f>
        <v>46.36</v>
      </c>
      <c r="M88">
        <f>TPDDL_EOD!AE88+TPDDL_EOD!AF88</f>
        <v>29.5</v>
      </c>
      <c r="N88">
        <f t="shared" si="6"/>
        <v>153</v>
      </c>
      <c r="O88" s="112">
        <f t="shared" si="7"/>
        <v>0</v>
      </c>
      <c r="P88">
        <v>43.28</v>
      </c>
      <c r="Q88">
        <v>24.59</v>
      </c>
      <c r="R88">
        <v>9.27</v>
      </c>
      <c r="S88">
        <v>46.36</v>
      </c>
      <c r="T88">
        <v>29.5</v>
      </c>
      <c r="U88" s="114">
        <f t="shared" si="8"/>
        <v>153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153</v>
      </c>
      <c r="E89">
        <f>PPCL!N89</f>
        <v>0</v>
      </c>
      <c r="F89">
        <f t="shared" si="10"/>
        <v>265</v>
      </c>
      <c r="G89">
        <f t="shared" si="11"/>
        <v>153</v>
      </c>
      <c r="H89" s="112"/>
      <c r="I89">
        <f>BRPL_EOD!AE89+BRPL_EOD!AF89</f>
        <v>43.28</v>
      </c>
      <c r="J89">
        <f>BYPL_EOD!AE89+BYPL_EOD!AF89</f>
        <v>24.59</v>
      </c>
      <c r="K89">
        <f>MES_EOD!AE89+MES_EOD!AF89</f>
        <v>9.27</v>
      </c>
      <c r="L89">
        <f>NDMC_EOD!AE89+NDMC_EOD!AF89</f>
        <v>46.36</v>
      </c>
      <c r="M89">
        <f>TPDDL_EOD!AE89+TPDDL_EOD!AF89</f>
        <v>29.5</v>
      </c>
      <c r="N89">
        <f t="shared" si="6"/>
        <v>153</v>
      </c>
      <c r="O89" s="112">
        <f t="shared" si="7"/>
        <v>0</v>
      </c>
      <c r="P89">
        <v>43.28</v>
      </c>
      <c r="Q89">
        <v>24.59</v>
      </c>
      <c r="R89">
        <v>9.27</v>
      </c>
      <c r="S89">
        <v>46.36</v>
      </c>
      <c r="T89">
        <v>29.5</v>
      </c>
      <c r="U89" s="114">
        <f t="shared" si="8"/>
        <v>153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153</v>
      </c>
      <c r="E90">
        <f>PPCL!N90</f>
        <v>0</v>
      </c>
      <c r="F90">
        <f t="shared" si="10"/>
        <v>265</v>
      </c>
      <c r="G90">
        <f t="shared" si="11"/>
        <v>153</v>
      </c>
      <c r="H90" s="112"/>
      <c r="I90">
        <f>BRPL_EOD!AE90+BRPL_EOD!AF90</f>
        <v>43.28</v>
      </c>
      <c r="J90">
        <f>BYPL_EOD!AE90+BYPL_EOD!AF90</f>
        <v>24.59</v>
      </c>
      <c r="K90">
        <f>MES_EOD!AE90+MES_EOD!AF90</f>
        <v>9.27</v>
      </c>
      <c r="L90">
        <f>NDMC_EOD!AE90+NDMC_EOD!AF90</f>
        <v>46.36</v>
      </c>
      <c r="M90">
        <f>TPDDL_EOD!AE90+TPDDL_EOD!AF90</f>
        <v>29.5</v>
      </c>
      <c r="N90">
        <f t="shared" si="6"/>
        <v>153</v>
      </c>
      <c r="O90" s="112">
        <f t="shared" si="7"/>
        <v>0</v>
      </c>
      <c r="P90">
        <v>43.28</v>
      </c>
      <c r="Q90">
        <v>24.59</v>
      </c>
      <c r="R90">
        <v>9.27</v>
      </c>
      <c r="S90">
        <v>46.36</v>
      </c>
      <c r="T90">
        <v>29.5</v>
      </c>
      <c r="U90" s="114">
        <f t="shared" si="8"/>
        <v>153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12"/>
      <c r="I91">
        <f>BRPL_EOD!AE91+BRPL_EOD!AF91</f>
        <v>43.85</v>
      </c>
      <c r="J91">
        <f>BYPL_EOD!AE91+BYPL_EOD!AF91</f>
        <v>24.91</v>
      </c>
      <c r="K91">
        <f>MES_EOD!AE91+MES_EOD!AF91</f>
        <v>9.39</v>
      </c>
      <c r="L91">
        <f>NDMC_EOD!AE91+NDMC_EOD!AF91</f>
        <v>46.97</v>
      </c>
      <c r="M91">
        <f>TPDDL_EOD!AE91+TPDDL_EOD!AF91</f>
        <v>29.88</v>
      </c>
      <c r="N91">
        <f t="shared" si="6"/>
        <v>155</v>
      </c>
      <c r="O91" s="112">
        <f t="shared" si="7"/>
        <v>0</v>
      </c>
      <c r="P91">
        <v>43.85</v>
      </c>
      <c r="Q91">
        <v>24.91</v>
      </c>
      <c r="R91">
        <v>9.39</v>
      </c>
      <c r="S91">
        <v>46.97</v>
      </c>
      <c r="T91">
        <v>29.88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12"/>
      <c r="I92">
        <f>BRPL_EOD!AE92+BRPL_EOD!AF92</f>
        <v>43.85</v>
      </c>
      <c r="J92">
        <f>BYPL_EOD!AE92+BYPL_EOD!AF92</f>
        <v>24.91</v>
      </c>
      <c r="K92">
        <f>MES_EOD!AE92+MES_EOD!AF92</f>
        <v>9.39</v>
      </c>
      <c r="L92">
        <f>NDMC_EOD!AE92+NDMC_EOD!AF92</f>
        <v>46.97</v>
      </c>
      <c r="M92">
        <f>TPDDL_EOD!AE92+TPDDL_EOD!AF92</f>
        <v>29.88</v>
      </c>
      <c r="N92">
        <f t="shared" si="6"/>
        <v>155</v>
      </c>
      <c r="O92" s="112">
        <f t="shared" si="7"/>
        <v>0</v>
      </c>
      <c r="P92">
        <v>43.85</v>
      </c>
      <c r="Q92">
        <v>24.91</v>
      </c>
      <c r="R92">
        <v>9.39</v>
      </c>
      <c r="S92">
        <v>46.97</v>
      </c>
      <c r="T92">
        <v>29.88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12"/>
      <c r="I93">
        <f>BRPL_EOD!AE93+BRPL_EOD!AF93</f>
        <v>43.85</v>
      </c>
      <c r="J93">
        <f>BYPL_EOD!AE93+BYPL_EOD!AF93</f>
        <v>24.91</v>
      </c>
      <c r="K93">
        <f>MES_EOD!AE93+MES_EOD!AF93</f>
        <v>9.39</v>
      </c>
      <c r="L93">
        <f>NDMC_EOD!AE93+NDMC_EOD!AF93</f>
        <v>46.97</v>
      </c>
      <c r="M93">
        <f>TPDDL_EOD!AE93+TPDDL_EOD!AF93</f>
        <v>29.88</v>
      </c>
      <c r="N93">
        <f t="shared" si="6"/>
        <v>155</v>
      </c>
      <c r="O93" s="112">
        <f t="shared" si="7"/>
        <v>0</v>
      </c>
      <c r="P93">
        <v>43.85</v>
      </c>
      <c r="Q93">
        <v>24.91</v>
      </c>
      <c r="R93">
        <v>9.39</v>
      </c>
      <c r="S93">
        <v>46.97</v>
      </c>
      <c r="T93">
        <v>29.88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12"/>
      <c r="I94">
        <f>BRPL_EOD!AE94+BRPL_EOD!AF94</f>
        <v>43.85</v>
      </c>
      <c r="J94">
        <f>BYPL_EOD!AE94+BYPL_EOD!AF94</f>
        <v>24.91</v>
      </c>
      <c r="K94">
        <f>MES_EOD!AE94+MES_EOD!AF94</f>
        <v>9.39</v>
      </c>
      <c r="L94">
        <f>NDMC_EOD!AE94+NDMC_EOD!AF94</f>
        <v>46.97</v>
      </c>
      <c r="M94">
        <f>TPDDL_EOD!AE94+TPDDL_EOD!AF94</f>
        <v>29.88</v>
      </c>
      <c r="N94">
        <f t="shared" si="6"/>
        <v>155</v>
      </c>
      <c r="O94" s="112">
        <f t="shared" si="7"/>
        <v>0</v>
      </c>
      <c r="P94">
        <v>43.85</v>
      </c>
      <c r="Q94">
        <v>24.91</v>
      </c>
      <c r="R94">
        <v>9.39</v>
      </c>
      <c r="S94">
        <v>46.97</v>
      </c>
      <c r="T94">
        <v>29.88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43.85</v>
      </c>
      <c r="J95">
        <f>BYPL_EOD!AE95+BYPL_EOD!AF95</f>
        <v>24.91</v>
      </c>
      <c r="K95">
        <f>MES_EOD!AE95+MES_EOD!AF95</f>
        <v>9.39</v>
      </c>
      <c r="L95">
        <f>NDMC_EOD!AE95+NDMC_EOD!AF95</f>
        <v>46.97</v>
      </c>
      <c r="M95">
        <f>TPDDL_EOD!AE95+TPDDL_EOD!AF95</f>
        <v>29.88</v>
      </c>
      <c r="N95">
        <f t="shared" si="6"/>
        <v>155</v>
      </c>
      <c r="O95" s="112">
        <f t="shared" si="7"/>
        <v>0</v>
      </c>
      <c r="P95">
        <v>43.85</v>
      </c>
      <c r="Q95">
        <v>24.91</v>
      </c>
      <c r="R95">
        <v>9.39</v>
      </c>
      <c r="S95">
        <v>46.97</v>
      </c>
      <c r="T95">
        <v>29.88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12"/>
      <c r="I96">
        <f>BRPL_EOD!AE96+BRPL_EOD!AF96</f>
        <v>43.85</v>
      </c>
      <c r="J96">
        <f>BYPL_EOD!AE96+BYPL_EOD!AF96</f>
        <v>24.91</v>
      </c>
      <c r="K96">
        <f>MES_EOD!AE96+MES_EOD!AF96</f>
        <v>9.39</v>
      </c>
      <c r="L96">
        <f>NDMC_EOD!AE96+NDMC_EOD!AF96</f>
        <v>46.97</v>
      </c>
      <c r="M96">
        <f>TPDDL_EOD!AE96+TPDDL_EOD!AF96</f>
        <v>29.88</v>
      </c>
      <c r="N96">
        <f t="shared" si="6"/>
        <v>155</v>
      </c>
      <c r="O96" s="112">
        <f t="shared" si="7"/>
        <v>0</v>
      </c>
      <c r="P96">
        <v>43.85</v>
      </c>
      <c r="Q96">
        <v>24.91</v>
      </c>
      <c r="R96">
        <v>9.39</v>
      </c>
      <c r="S96">
        <v>46.97</v>
      </c>
      <c r="T96">
        <v>29.88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12"/>
      <c r="I97">
        <f>BRPL_EOD!AE97+BRPL_EOD!AF97</f>
        <v>43.85</v>
      </c>
      <c r="J97">
        <f>BYPL_EOD!AE97+BYPL_EOD!AF97</f>
        <v>24.91</v>
      </c>
      <c r="K97">
        <f>MES_EOD!AE97+MES_EOD!AF97</f>
        <v>9.39</v>
      </c>
      <c r="L97">
        <f>NDMC_EOD!AE97+NDMC_EOD!AF97</f>
        <v>46.97</v>
      </c>
      <c r="M97">
        <f>TPDDL_EOD!AE97+TPDDL_EOD!AF97</f>
        <v>29.88</v>
      </c>
      <c r="N97">
        <f t="shared" si="6"/>
        <v>155</v>
      </c>
      <c r="O97" s="112">
        <f t="shared" si="7"/>
        <v>0</v>
      </c>
      <c r="P97">
        <v>43.85</v>
      </c>
      <c r="Q97">
        <v>24.91</v>
      </c>
      <c r="R97">
        <v>9.39</v>
      </c>
      <c r="S97">
        <v>46.97</v>
      </c>
      <c r="T97">
        <v>29.88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12"/>
      <c r="I98">
        <f>BRPL_EOD!AE98+BRPL_EOD!AF98</f>
        <v>43.85</v>
      </c>
      <c r="J98">
        <f>BYPL_EOD!AE98+BYPL_EOD!AF98</f>
        <v>24.91</v>
      </c>
      <c r="K98">
        <f>MES_EOD!AE98+MES_EOD!AF98</f>
        <v>9.39</v>
      </c>
      <c r="L98">
        <f>NDMC_EOD!AE98+NDMC_EOD!AF98</f>
        <v>46.97</v>
      </c>
      <c r="M98">
        <f>TPDDL_EOD!AE98+TPDDL_EOD!AF98</f>
        <v>29.88</v>
      </c>
      <c r="N98">
        <f t="shared" si="6"/>
        <v>155</v>
      </c>
      <c r="O98" s="112">
        <f t="shared" si="7"/>
        <v>0</v>
      </c>
      <c r="P98">
        <v>43.85</v>
      </c>
      <c r="Q98">
        <v>24.91</v>
      </c>
      <c r="R98">
        <v>9.39</v>
      </c>
      <c r="S98">
        <v>46.97</v>
      </c>
      <c r="T98">
        <v>29.88</v>
      </c>
      <c r="U98" s="114">
        <f t="shared" si="8"/>
        <v>155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3.5979999999999999</v>
      </c>
      <c r="E99" s="114">
        <f t="shared" si="12"/>
        <v>0</v>
      </c>
      <c r="F99" s="114">
        <f t="shared" si="12"/>
        <v>6.36</v>
      </c>
      <c r="G99" s="114">
        <f t="shared" si="12"/>
        <v>3.5979999999999999</v>
      </c>
      <c r="H99" s="114"/>
      <c r="I99" s="114">
        <f t="shared" si="12"/>
        <v>1.0114025</v>
      </c>
      <c r="J99" s="114">
        <f t="shared" si="12"/>
        <v>0.57556499999999899</v>
      </c>
      <c r="K99" s="114">
        <f t="shared" si="12"/>
        <v>0.21489249999999982</v>
      </c>
      <c r="L99" s="114">
        <f t="shared" si="12"/>
        <v>1.0958300000000005</v>
      </c>
      <c r="M99" s="114">
        <f t="shared" si="12"/>
        <v>0.70112250000000009</v>
      </c>
      <c r="N99" s="114">
        <f t="shared" si="12"/>
        <v>3.5988125000000011</v>
      </c>
      <c r="O99" s="114">
        <f t="shared" si="12"/>
        <v>-8.1250000000012074E-4</v>
      </c>
      <c r="P99" s="114">
        <f t="shared" si="12"/>
        <v>1.0111411541440269</v>
      </c>
      <c r="Q99" s="114">
        <f t="shared" si="12"/>
        <v>0.57542491789162664</v>
      </c>
      <c r="R99" s="114">
        <f t="shared" si="12"/>
        <v>0.21481891233002226</v>
      </c>
      <c r="S99" s="114">
        <f t="shared" si="12"/>
        <v>1.095616852026666</v>
      </c>
      <c r="T99" s="114">
        <f t="shared" si="12"/>
        <v>0.70099816360765754</v>
      </c>
      <c r="U99" s="114">
        <f t="shared" si="12"/>
        <v>3.5979999999999999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F18" sqref="F18"/>
    </sheetView>
  </sheetViews>
  <sheetFormatPr defaultRowHeight="15"/>
  <cols>
    <col min="1" max="1" width="17.5703125" customWidth="1"/>
  </cols>
  <sheetData>
    <row r="1" spans="1:15">
      <c r="A1" s="29">
        <f>Losses!B1</f>
        <v>45104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8.9600000000000009</v>
      </c>
      <c r="C5" s="135">
        <v>0</v>
      </c>
      <c r="D5" s="135">
        <v>0</v>
      </c>
      <c r="E5" s="135">
        <v>3.87</v>
      </c>
      <c r="F5" s="135">
        <v>0</v>
      </c>
      <c r="G5" s="135">
        <v>0</v>
      </c>
      <c r="H5">
        <f t="shared" si="0"/>
        <v>12.830000000000002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31.67</v>
      </c>
      <c r="E3">
        <f>GT!N3</f>
        <v>0</v>
      </c>
      <c r="F3">
        <f>B3+C3</f>
        <v>84</v>
      </c>
      <c r="G3">
        <f>D3+E3-X3</f>
        <v>31.67</v>
      </c>
      <c r="H3" s="112"/>
      <c r="I3">
        <f>BRPL_EOD!AA3+BRPL_EOD!AB3</f>
        <v>12.34</v>
      </c>
      <c r="J3">
        <f>BYPL_EOD!AA3+BYPL_EOD!AB3</f>
        <v>7</v>
      </c>
      <c r="K3">
        <f>MES_EOD!AA3+MES_EOD!AB3</f>
        <v>0</v>
      </c>
      <c r="L3">
        <f>NDMC_EOD!AA3+NDMC_EOD!AB3</f>
        <v>1.73</v>
      </c>
      <c r="M3">
        <f>TPDDL_EOD!AA3+TPDDL_EOD!AB3</f>
        <v>11</v>
      </c>
      <c r="N3">
        <f t="shared" ref="N3:N66" si="0">SUM(I3:M3)</f>
        <v>32.07</v>
      </c>
      <c r="O3" s="112">
        <f t="shared" ref="O3:O66" si="1">G3-N3</f>
        <v>-0.39999999999999858</v>
      </c>
      <c r="P3">
        <v>12.186086685375741</v>
      </c>
      <c r="Q3">
        <v>6.9126909884627379</v>
      </c>
      <c r="R3">
        <v>0</v>
      </c>
      <c r="S3">
        <v>1.7084222014343624</v>
      </c>
      <c r="T3">
        <v>10.86280012472716</v>
      </c>
      <c r="U3" s="114">
        <f t="shared" ref="U3:U66" si="2">SUM(P3:T3)</f>
        <v>31.67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31.67</v>
      </c>
      <c r="E4">
        <f>GT!N4</f>
        <v>0</v>
      </c>
      <c r="F4">
        <f t="shared" ref="F4:F67" si="4">B4+C4</f>
        <v>84</v>
      </c>
      <c r="G4">
        <f t="shared" ref="G4:G67" si="5">D4+E4-X4</f>
        <v>31.67</v>
      </c>
      <c r="H4" s="112"/>
      <c r="I4">
        <f>BRPL_EOD!AA4+BRPL_EOD!AB4</f>
        <v>12.34</v>
      </c>
      <c r="J4">
        <f>BYPL_EOD!AA4+BYPL_EOD!AB4</f>
        <v>7</v>
      </c>
      <c r="K4">
        <f>MES_EOD!AA4+MES_EOD!AB4</f>
        <v>0</v>
      </c>
      <c r="L4">
        <f>NDMC_EOD!AA4+NDMC_EOD!AB4</f>
        <v>1.73</v>
      </c>
      <c r="M4">
        <f>TPDDL_EOD!AA4+TPDDL_EOD!AB4</f>
        <v>11</v>
      </c>
      <c r="N4">
        <f t="shared" si="0"/>
        <v>32.07</v>
      </c>
      <c r="O4" s="112">
        <f t="shared" si="1"/>
        <v>-0.39999999999999858</v>
      </c>
      <c r="P4">
        <v>12.186086685375741</v>
      </c>
      <c r="Q4">
        <v>6.9126909884627379</v>
      </c>
      <c r="R4">
        <v>0</v>
      </c>
      <c r="S4">
        <v>1.7084222014343624</v>
      </c>
      <c r="T4">
        <v>10.86280012472716</v>
      </c>
      <c r="U4" s="114">
        <f t="shared" si="2"/>
        <v>31.67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33.6</v>
      </c>
      <c r="E5">
        <f>GT!N5</f>
        <v>0</v>
      </c>
      <c r="F5">
        <f t="shared" si="4"/>
        <v>84</v>
      </c>
      <c r="G5">
        <f t="shared" si="5"/>
        <v>33.6</v>
      </c>
      <c r="H5" s="112"/>
      <c r="I5">
        <f>BRPL_EOD!AA5+BRPL_EOD!AB5</f>
        <v>13.14</v>
      </c>
      <c r="J5">
        <f>BYPL_EOD!AA5+BYPL_EOD!AB5</f>
        <v>7.2</v>
      </c>
      <c r="K5">
        <f>MES_EOD!AA5+MES_EOD!AB5</f>
        <v>0</v>
      </c>
      <c r="L5">
        <f>NDMC_EOD!AA5+NDMC_EOD!AB5</f>
        <v>1.73</v>
      </c>
      <c r="M5">
        <f>TPDDL_EOD!AA5+TPDDL_EOD!AB5</f>
        <v>11</v>
      </c>
      <c r="N5">
        <f t="shared" si="0"/>
        <v>33.07</v>
      </c>
      <c r="O5" s="112">
        <f t="shared" si="1"/>
        <v>0.53000000000000114</v>
      </c>
      <c r="P5">
        <v>13.350589658300576</v>
      </c>
      <c r="Q5">
        <v>7.3153915935893563</v>
      </c>
      <c r="R5">
        <v>0</v>
      </c>
      <c r="S5">
        <v>1.7577260356818869</v>
      </c>
      <c r="T5">
        <v>11.176292712428182</v>
      </c>
      <c r="U5" s="114">
        <f t="shared" si="2"/>
        <v>33.6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33.6</v>
      </c>
      <c r="E6">
        <f>GT!N6</f>
        <v>0</v>
      </c>
      <c r="F6">
        <f t="shared" si="4"/>
        <v>84</v>
      </c>
      <c r="G6">
        <f t="shared" si="5"/>
        <v>33.6</v>
      </c>
      <c r="H6" s="112"/>
      <c r="I6">
        <f>BRPL_EOD!AA6+BRPL_EOD!AB6</f>
        <v>13.14</v>
      </c>
      <c r="J6">
        <f>BYPL_EOD!AA6+BYPL_EOD!AB6</f>
        <v>7.2</v>
      </c>
      <c r="K6">
        <f>MES_EOD!AA6+MES_EOD!AB6</f>
        <v>0</v>
      </c>
      <c r="L6">
        <f>NDMC_EOD!AA6+NDMC_EOD!AB6</f>
        <v>1.73</v>
      </c>
      <c r="M6">
        <f>TPDDL_EOD!AA6+TPDDL_EOD!AB6</f>
        <v>11</v>
      </c>
      <c r="N6">
        <f t="shared" si="0"/>
        <v>33.07</v>
      </c>
      <c r="O6" s="112">
        <f t="shared" si="1"/>
        <v>0.53000000000000114</v>
      </c>
      <c r="P6">
        <v>13.350589658300576</v>
      </c>
      <c r="Q6">
        <v>7.3153915935893563</v>
      </c>
      <c r="R6">
        <v>0</v>
      </c>
      <c r="S6">
        <v>1.7577260356818869</v>
      </c>
      <c r="T6">
        <v>11.176292712428182</v>
      </c>
      <c r="U6" s="114">
        <f t="shared" si="2"/>
        <v>33.6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12"/>
      <c r="I7">
        <f>BRPL_EOD!AA7+BRPL_EOD!AB7</f>
        <v>13.79</v>
      </c>
      <c r="J7">
        <f>BYPL_EOD!AA7+BYPL_EOD!AB7</f>
        <v>7.55</v>
      </c>
      <c r="K7">
        <f>MES_EOD!AA7+MES_EOD!AB7</f>
        <v>0</v>
      </c>
      <c r="L7">
        <f>NDMC_EOD!AA7+NDMC_EOD!AB7</f>
        <v>1.73</v>
      </c>
      <c r="M7">
        <f>TPDDL_EOD!AA7+TPDDL_EOD!AB7</f>
        <v>11</v>
      </c>
      <c r="N7">
        <f t="shared" si="0"/>
        <v>34.07</v>
      </c>
      <c r="O7" s="112">
        <f t="shared" si="1"/>
        <v>0.53000000000000114</v>
      </c>
      <c r="P7">
        <v>14.004520105664808</v>
      </c>
      <c r="Q7">
        <v>7.6674493689462873</v>
      </c>
      <c r="R7">
        <v>0</v>
      </c>
      <c r="S7">
        <v>1.7569122395068977</v>
      </c>
      <c r="T7">
        <v>11.171118285882008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12"/>
      <c r="I8">
        <f>BRPL_EOD!AA8+BRPL_EOD!AB8</f>
        <v>13.79</v>
      </c>
      <c r="J8">
        <f>BYPL_EOD!AA8+BYPL_EOD!AB8</f>
        <v>7.55</v>
      </c>
      <c r="K8">
        <f>MES_EOD!AA8+MES_EOD!AB8</f>
        <v>0</v>
      </c>
      <c r="L8">
        <f>NDMC_EOD!AA8+NDMC_EOD!AB8</f>
        <v>1.73</v>
      </c>
      <c r="M8">
        <f>TPDDL_EOD!AA8+TPDDL_EOD!AB8</f>
        <v>11</v>
      </c>
      <c r="N8">
        <f t="shared" si="0"/>
        <v>34.07</v>
      </c>
      <c r="O8" s="112">
        <f t="shared" si="1"/>
        <v>0.53000000000000114</v>
      </c>
      <c r="P8">
        <v>14.004520105664808</v>
      </c>
      <c r="Q8">
        <v>7.6674493689462873</v>
      </c>
      <c r="R8">
        <v>0</v>
      </c>
      <c r="S8">
        <v>1.7569122395068977</v>
      </c>
      <c r="T8">
        <v>11.171118285882008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12"/>
      <c r="I9">
        <f>BRPL_EOD!AA9+BRPL_EOD!AB9</f>
        <v>13.79</v>
      </c>
      <c r="J9">
        <f>BYPL_EOD!AA9+BYPL_EOD!AB9</f>
        <v>7.55</v>
      </c>
      <c r="K9">
        <f>MES_EOD!AA9+MES_EOD!AB9</f>
        <v>0</v>
      </c>
      <c r="L9">
        <f>NDMC_EOD!AA9+NDMC_EOD!AB9</f>
        <v>1.73</v>
      </c>
      <c r="M9">
        <f>TPDDL_EOD!AA9+TPDDL_EOD!AB9</f>
        <v>11</v>
      </c>
      <c r="N9">
        <f t="shared" si="0"/>
        <v>34.07</v>
      </c>
      <c r="O9" s="112">
        <f t="shared" si="1"/>
        <v>0.53000000000000114</v>
      </c>
      <c r="P9">
        <v>14.004520105664808</v>
      </c>
      <c r="Q9">
        <v>7.6674493689462873</v>
      </c>
      <c r="R9">
        <v>0</v>
      </c>
      <c r="S9">
        <v>1.7569122395068977</v>
      </c>
      <c r="T9">
        <v>11.171118285882008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12"/>
      <c r="I10">
        <f>BRPL_EOD!AA10+BRPL_EOD!AB10</f>
        <v>13.79</v>
      </c>
      <c r="J10">
        <f>BYPL_EOD!AA10+BYPL_EOD!AB10</f>
        <v>7.55</v>
      </c>
      <c r="K10">
        <f>MES_EOD!AA10+MES_EOD!AB10</f>
        <v>0</v>
      </c>
      <c r="L10">
        <f>NDMC_EOD!AA10+NDMC_EOD!AB10</f>
        <v>1.73</v>
      </c>
      <c r="M10">
        <f>TPDDL_EOD!AA10+TPDDL_EOD!AB10</f>
        <v>11</v>
      </c>
      <c r="N10">
        <f t="shared" si="0"/>
        <v>34.07</v>
      </c>
      <c r="O10" s="112">
        <f t="shared" si="1"/>
        <v>0.53000000000000114</v>
      </c>
      <c r="P10">
        <v>14.004520105664808</v>
      </c>
      <c r="Q10">
        <v>7.6674493689462873</v>
      </c>
      <c r="R10">
        <v>0</v>
      </c>
      <c r="S10">
        <v>1.7569122395068977</v>
      </c>
      <c r="T10">
        <v>11.171118285882008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84</v>
      </c>
      <c r="G11">
        <f t="shared" si="5"/>
        <v>34.6</v>
      </c>
      <c r="H11" s="112"/>
      <c r="I11">
        <f>BRPL_EOD!AA11+BRPL_EOD!AB11</f>
        <v>13.79</v>
      </c>
      <c r="J11">
        <f>BYPL_EOD!AA11+BYPL_EOD!AB11</f>
        <v>7.55</v>
      </c>
      <c r="K11">
        <f>MES_EOD!AA11+MES_EOD!AB11</f>
        <v>0</v>
      </c>
      <c r="L11">
        <f>NDMC_EOD!AA11+NDMC_EOD!AB11</f>
        <v>1.73</v>
      </c>
      <c r="M11">
        <f>TPDDL_EOD!AA11+TPDDL_EOD!AB11</f>
        <v>11</v>
      </c>
      <c r="N11">
        <f t="shared" si="0"/>
        <v>34.07</v>
      </c>
      <c r="O11" s="112">
        <f t="shared" si="1"/>
        <v>0.53000000000000114</v>
      </c>
      <c r="P11">
        <v>14.004520105664808</v>
      </c>
      <c r="Q11">
        <v>7.6674493689462873</v>
      </c>
      <c r="R11">
        <v>0</v>
      </c>
      <c r="S11">
        <v>1.7569122395068977</v>
      </c>
      <c r="T11">
        <v>11.171118285882008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84</v>
      </c>
      <c r="G12">
        <f t="shared" si="5"/>
        <v>34.6</v>
      </c>
      <c r="H12" s="112"/>
      <c r="I12">
        <f>BRPL_EOD!AA12+BRPL_EOD!AB12</f>
        <v>13.76</v>
      </c>
      <c r="J12">
        <f>BYPL_EOD!AA12+BYPL_EOD!AB12</f>
        <v>7.53</v>
      </c>
      <c r="K12">
        <f>MES_EOD!AA12+MES_EOD!AB12</f>
        <v>0</v>
      </c>
      <c r="L12">
        <f>NDMC_EOD!AA12+NDMC_EOD!AB12</f>
        <v>1.78</v>
      </c>
      <c r="M12">
        <f>TPDDL_EOD!AA12+TPDDL_EOD!AB12</f>
        <v>11</v>
      </c>
      <c r="N12">
        <f t="shared" si="0"/>
        <v>34.07</v>
      </c>
      <c r="O12" s="112">
        <f t="shared" si="1"/>
        <v>0.53000000000000114</v>
      </c>
      <c r="P12">
        <v>13.974053419430584</v>
      </c>
      <c r="Q12">
        <v>7.6471382447901384</v>
      </c>
      <c r="R12">
        <v>0</v>
      </c>
      <c r="S12">
        <v>1.8076900498972703</v>
      </c>
      <c r="T12">
        <v>11.171118285882008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84</v>
      </c>
      <c r="G13">
        <f t="shared" si="5"/>
        <v>34.6</v>
      </c>
      <c r="H13" s="112"/>
      <c r="I13">
        <f>BRPL_EOD!AA13+BRPL_EOD!AB13</f>
        <v>13.76</v>
      </c>
      <c r="J13">
        <f>BYPL_EOD!AA13+BYPL_EOD!AB13</f>
        <v>7.53</v>
      </c>
      <c r="K13">
        <f>MES_EOD!AA13+MES_EOD!AB13</f>
        <v>0</v>
      </c>
      <c r="L13">
        <f>NDMC_EOD!AA13+NDMC_EOD!AB13</f>
        <v>1.78</v>
      </c>
      <c r="M13">
        <f>TPDDL_EOD!AA13+TPDDL_EOD!AB13</f>
        <v>11</v>
      </c>
      <c r="N13">
        <f t="shared" si="0"/>
        <v>34.07</v>
      </c>
      <c r="O13" s="112">
        <f t="shared" si="1"/>
        <v>0.53000000000000114</v>
      </c>
      <c r="P13">
        <v>13.974053419430584</v>
      </c>
      <c r="Q13">
        <v>7.6471382447901384</v>
      </c>
      <c r="R13">
        <v>0</v>
      </c>
      <c r="S13">
        <v>1.8076900498972703</v>
      </c>
      <c r="T13">
        <v>11.171118285882008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84</v>
      </c>
      <c r="G14">
        <f t="shared" si="5"/>
        <v>34.6</v>
      </c>
      <c r="H14" s="112"/>
      <c r="I14">
        <f>BRPL_EOD!AA14+BRPL_EOD!AB14</f>
        <v>13.76</v>
      </c>
      <c r="J14">
        <f>BYPL_EOD!AA14+BYPL_EOD!AB14</f>
        <v>7.53</v>
      </c>
      <c r="K14">
        <f>MES_EOD!AA14+MES_EOD!AB14</f>
        <v>0</v>
      </c>
      <c r="L14">
        <f>NDMC_EOD!AA14+NDMC_EOD!AB14</f>
        <v>1.78</v>
      </c>
      <c r="M14">
        <f>TPDDL_EOD!AA14+TPDDL_EOD!AB14</f>
        <v>11</v>
      </c>
      <c r="N14">
        <f t="shared" si="0"/>
        <v>34.07</v>
      </c>
      <c r="O14" s="112">
        <f t="shared" si="1"/>
        <v>0.53000000000000114</v>
      </c>
      <c r="P14">
        <v>13.974053419430584</v>
      </c>
      <c r="Q14">
        <v>7.6471382447901384</v>
      </c>
      <c r="R14">
        <v>0</v>
      </c>
      <c r="S14">
        <v>1.8076900498972703</v>
      </c>
      <c r="T14">
        <v>11.171118285882008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84</v>
      </c>
      <c r="G15">
        <f t="shared" si="5"/>
        <v>34.6</v>
      </c>
      <c r="H15" s="112"/>
      <c r="I15">
        <f>BRPL_EOD!AA15+BRPL_EOD!AB15</f>
        <v>13.76</v>
      </c>
      <c r="J15">
        <f>BYPL_EOD!AA15+BYPL_EOD!AB15</f>
        <v>7.53</v>
      </c>
      <c r="K15">
        <f>MES_EOD!AA15+MES_EOD!AB15</f>
        <v>0</v>
      </c>
      <c r="L15">
        <f>NDMC_EOD!AA15+NDMC_EOD!AB15</f>
        <v>1.78</v>
      </c>
      <c r="M15">
        <f>TPDDL_EOD!AA15+TPDDL_EOD!AB15</f>
        <v>11</v>
      </c>
      <c r="N15">
        <f t="shared" si="0"/>
        <v>34.07</v>
      </c>
      <c r="O15" s="112">
        <f t="shared" si="1"/>
        <v>0.53000000000000114</v>
      </c>
      <c r="P15">
        <v>13.974053419430584</v>
      </c>
      <c r="Q15">
        <v>7.6471382447901384</v>
      </c>
      <c r="R15">
        <v>0</v>
      </c>
      <c r="S15">
        <v>1.8076900498972703</v>
      </c>
      <c r="T15">
        <v>11.171118285882008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84</v>
      </c>
      <c r="G16">
        <f t="shared" si="5"/>
        <v>34.6</v>
      </c>
      <c r="H16" s="112"/>
      <c r="I16">
        <f>BRPL_EOD!AA16+BRPL_EOD!AB16</f>
        <v>13.76</v>
      </c>
      <c r="J16">
        <f>BYPL_EOD!AA16+BYPL_EOD!AB16</f>
        <v>7.53</v>
      </c>
      <c r="K16">
        <f>MES_EOD!AA16+MES_EOD!AB16</f>
        <v>0</v>
      </c>
      <c r="L16">
        <f>NDMC_EOD!AA16+NDMC_EOD!AB16</f>
        <v>1.78</v>
      </c>
      <c r="M16">
        <f>TPDDL_EOD!AA16+TPDDL_EOD!AB16</f>
        <v>11</v>
      </c>
      <c r="N16">
        <f t="shared" si="0"/>
        <v>34.07</v>
      </c>
      <c r="O16" s="112">
        <f t="shared" si="1"/>
        <v>0.53000000000000114</v>
      </c>
      <c r="P16">
        <v>13.974053419430584</v>
      </c>
      <c r="Q16">
        <v>7.6471382447901384</v>
      </c>
      <c r="R16">
        <v>0</v>
      </c>
      <c r="S16">
        <v>1.8076900498972703</v>
      </c>
      <c r="T16">
        <v>11.171118285882008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84</v>
      </c>
      <c r="G17">
        <f t="shared" si="5"/>
        <v>34.6</v>
      </c>
      <c r="H17" s="112"/>
      <c r="I17">
        <f>BRPL_EOD!AA17+BRPL_EOD!AB17</f>
        <v>13.76</v>
      </c>
      <c r="J17">
        <f>BYPL_EOD!AA17+BYPL_EOD!AB17</f>
        <v>7.53</v>
      </c>
      <c r="K17">
        <f>MES_EOD!AA17+MES_EOD!AB17</f>
        <v>0</v>
      </c>
      <c r="L17">
        <f>NDMC_EOD!AA17+NDMC_EOD!AB17</f>
        <v>1.78</v>
      </c>
      <c r="M17">
        <f>TPDDL_EOD!AA17+TPDDL_EOD!AB17</f>
        <v>11</v>
      </c>
      <c r="N17">
        <f t="shared" si="0"/>
        <v>34.07</v>
      </c>
      <c r="O17" s="112">
        <f t="shared" si="1"/>
        <v>0.53000000000000114</v>
      </c>
      <c r="P17">
        <v>13.974053419430584</v>
      </c>
      <c r="Q17">
        <v>7.6471382447901384</v>
      </c>
      <c r="R17">
        <v>0</v>
      </c>
      <c r="S17">
        <v>1.8076900498972703</v>
      </c>
      <c r="T17">
        <v>11.171118285882008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84</v>
      </c>
      <c r="G18">
        <f t="shared" si="5"/>
        <v>34.6</v>
      </c>
      <c r="H18" s="112"/>
      <c r="I18">
        <f>BRPL_EOD!AA18+BRPL_EOD!AB18</f>
        <v>13.76</v>
      </c>
      <c r="J18">
        <f>BYPL_EOD!AA18+BYPL_EOD!AB18</f>
        <v>7.53</v>
      </c>
      <c r="K18">
        <f>MES_EOD!AA18+MES_EOD!AB18</f>
        <v>0</v>
      </c>
      <c r="L18">
        <f>NDMC_EOD!AA18+NDMC_EOD!AB18</f>
        <v>1.78</v>
      </c>
      <c r="M18">
        <f>TPDDL_EOD!AA18+TPDDL_EOD!AB18</f>
        <v>11</v>
      </c>
      <c r="N18">
        <f t="shared" si="0"/>
        <v>34.07</v>
      </c>
      <c r="O18" s="112">
        <f t="shared" si="1"/>
        <v>0.53000000000000114</v>
      </c>
      <c r="P18">
        <v>13.974053419430584</v>
      </c>
      <c r="Q18">
        <v>7.6471382447901384</v>
      </c>
      <c r="R18">
        <v>0</v>
      </c>
      <c r="S18">
        <v>1.8076900498972703</v>
      </c>
      <c r="T18">
        <v>11.171118285882008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84</v>
      </c>
      <c r="G19">
        <f t="shared" si="5"/>
        <v>34.6</v>
      </c>
      <c r="H19" s="112"/>
      <c r="I19">
        <f>BRPL_EOD!AA19+BRPL_EOD!AB19</f>
        <v>13.76</v>
      </c>
      <c r="J19">
        <f>BYPL_EOD!AA19+BYPL_EOD!AB19</f>
        <v>7.53</v>
      </c>
      <c r="K19">
        <f>MES_EOD!AA19+MES_EOD!AB19</f>
        <v>0</v>
      </c>
      <c r="L19">
        <f>NDMC_EOD!AA19+NDMC_EOD!AB19</f>
        <v>1.78</v>
      </c>
      <c r="M19">
        <f>TPDDL_EOD!AA19+TPDDL_EOD!AB19</f>
        <v>11</v>
      </c>
      <c r="N19">
        <f t="shared" si="0"/>
        <v>34.07</v>
      </c>
      <c r="O19" s="112">
        <f t="shared" si="1"/>
        <v>0.53000000000000114</v>
      </c>
      <c r="P19">
        <v>13.974053419430584</v>
      </c>
      <c r="Q19">
        <v>7.6471382447901384</v>
      </c>
      <c r="R19">
        <v>0</v>
      </c>
      <c r="S19">
        <v>1.8076900498972703</v>
      </c>
      <c r="T19">
        <v>11.171118285882008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84</v>
      </c>
      <c r="G20">
        <f t="shared" si="5"/>
        <v>34.6</v>
      </c>
      <c r="H20" s="112"/>
      <c r="I20">
        <f>BRPL_EOD!AA20+BRPL_EOD!AB20</f>
        <v>13.79</v>
      </c>
      <c r="J20">
        <f>BYPL_EOD!AA20+BYPL_EOD!AB20</f>
        <v>7.55</v>
      </c>
      <c r="K20">
        <f>MES_EOD!AA20+MES_EOD!AB20</f>
        <v>0</v>
      </c>
      <c r="L20">
        <f>NDMC_EOD!AA20+NDMC_EOD!AB20</f>
        <v>1.73</v>
      </c>
      <c r="M20">
        <f>TPDDL_EOD!AA20+TPDDL_EOD!AB20</f>
        <v>11</v>
      </c>
      <c r="N20">
        <f t="shared" si="0"/>
        <v>34.07</v>
      </c>
      <c r="O20" s="112">
        <f t="shared" si="1"/>
        <v>0.53000000000000114</v>
      </c>
      <c r="P20">
        <v>14.004520105664808</v>
      </c>
      <c r="Q20">
        <v>7.6674493689462873</v>
      </c>
      <c r="R20">
        <v>0</v>
      </c>
      <c r="S20">
        <v>1.7569122395068977</v>
      </c>
      <c r="T20">
        <v>11.171118285882008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12"/>
      <c r="I21">
        <f>BRPL_EOD!AA21+BRPL_EOD!AB21</f>
        <v>14.43</v>
      </c>
      <c r="J21">
        <f>BYPL_EOD!AA21+BYPL_EOD!AB21</f>
        <v>7.9</v>
      </c>
      <c r="K21">
        <f>MES_EOD!AA21+MES_EOD!AB21</f>
        <v>0</v>
      </c>
      <c r="L21">
        <f>NDMC_EOD!AA21+NDMC_EOD!AB21</f>
        <v>1.73</v>
      </c>
      <c r="M21">
        <f>TPDDL_EOD!AA21+TPDDL_EOD!AB21</f>
        <v>11</v>
      </c>
      <c r="N21">
        <f t="shared" si="0"/>
        <v>35.06</v>
      </c>
      <c r="O21" s="112">
        <f t="shared" si="1"/>
        <v>0.53999999999999915</v>
      </c>
      <c r="P21">
        <v>14.652253280091271</v>
      </c>
      <c r="Q21">
        <v>8.0216771249286936</v>
      </c>
      <c r="R21">
        <v>0</v>
      </c>
      <c r="S21">
        <v>1.7566457501426127</v>
      </c>
      <c r="T21">
        <v>11.169423844837421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12"/>
      <c r="I22">
        <f>BRPL_EOD!AA22+BRPL_EOD!AB22</f>
        <v>14.43</v>
      </c>
      <c r="J22">
        <f>BYPL_EOD!AA22+BYPL_EOD!AB22</f>
        <v>7.9</v>
      </c>
      <c r="K22">
        <f>MES_EOD!AA22+MES_EOD!AB22</f>
        <v>0</v>
      </c>
      <c r="L22">
        <f>NDMC_EOD!AA22+NDMC_EOD!AB22</f>
        <v>1.73</v>
      </c>
      <c r="M22">
        <f>TPDDL_EOD!AA22+TPDDL_EOD!AB22</f>
        <v>11</v>
      </c>
      <c r="N22">
        <f t="shared" si="0"/>
        <v>35.06</v>
      </c>
      <c r="O22" s="112">
        <f t="shared" si="1"/>
        <v>0.53999999999999915</v>
      </c>
      <c r="P22">
        <v>14.652253280091271</v>
      </c>
      <c r="Q22">
        <v>8.0216771249286936</v>
      </c>
      <c r="R22">
        <v>0</v>
      </c>
      <c r="S22">
        <v>1.7566457501426127</v>
      </c>
      <c r="T22">
        <v>11.169423844837421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12"/>
      <c r="I23">
        <f>BRPL_EOD!AA23+BRPL_EOD!AB23</f>
        <v>14.43</v>
      </c>
      <c r="J23">
        <f>BYPL_EOD!AA23+BYPL_EOD!AB23</f>
        <v>7.9</v>
      </c>
      <c r="K23">
        <f>MES_EOD!AA23+MES_EOD!AB23</f>
        <v>0</v>
      </c>
      <c r="L23">
        <f>NDMC_EOD!AA23+NDMC_EOD!AB23</f>
        <v>1.73</v>
      </c>
      <c r="M23">
        <f>TPDDL_EOD!AA23+TPDDL_EOD!AB23</f>
        <v>11</v>
      </c>
      <c r="N23">
        <f t="shared" si="0"/>
        <v>35.06</v>
      </c>
      <c r="O23" s="112">
        <f t="shared" si="1"/>
        <v>0.53999999999999915</v>
      </c>
      <c r="P23">
        <v>14.652253280091271</v>
      </c>
      <c r="Q23">
        <v>8.0216771249286936</v>
      </c>
      <c r="R23">
        <v>0</v>
      </c>
      <c r="S23">
        <v>1.7566457501426127</v>
      </c>
      <c r="T23">
        <v>11.169423844837421</v>
      </c>
      <c r="U23" s="114">
        <f t="shared" si="2"/>
        <v>35.6</v>
      </c>
      <c r="V23" s="112">
        <f t="shared" si="3"/>
        <v>0</v>
      </c>
      <c r="X23" s="117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12"/>
      <c r="I24">
        <f>BRPL_EOD!AA24+BRPL_EOD!AB24</f>
        <v>14.43</v>
      </c>
      <c r="J24">
        <f>BYPL_EOD!AA24+BYPL_EOD!AB24</f>
        <v>7.9</v>
      </c>
      <c r="K24">
        <f>MES_EOD!AA24+MES_EOD!AB24</f>
        <v>0</v>
      </c>
      <c r="L24">
        <f>NDMC_EOD!AA24+NDMC_EOD!AB24</f>
        <v>1.73</v>
      </c>
      <c r="M24">
        <f>TPDDL_EOD!AA24+TPDDL_EOD!AB24</f>
        <v>11</v>
      </c>
      <c r="N24">
        <f t="shared" si="0"/>
        <v>35.06</v>
      </c>
      <c r="O24" s="112">
        <f t="shared" si="1"/>
        <v>0.53999999999999915</v>
      </c>
      <c r="P24">
        <v>14.652253280091271</v>
      </c>
      <c r="Q24">
        <v>8.0216771249286936</v>
      </c>
      <c r="R24">
        <v>0</v>
      </c>
      <c r="S24">
        <v>1.7566457501426127</v>
      </c>
      <c r="T24">
        <v>11.169423844837421</v>
      </c>
      <c r="U24" s="114">
        <f t="shared" si="2"/>
        <v>35.6</v>
      </c>
      <c r="V24" s="112">
        <f t="shared" si="3"/>
        <v>0</v>
      </c>
      <c r="X24" s="117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12"/>
      <c r="I25">
        <f>BRPL_EOD!AA25+BRPL_EOD!AB25</f>
        <v>14.43</v>
      </c>
      <c r="J25">
        <f>BYPL_EOD!AA25+BYPL_EOD!AB25</f>
        <v>7.9</v>
      </c>
      <c r="K25">
        <f>MES_EOD!AA25+MES_EOD!AB25</f>
        <v>0</v>
      </c>
      <c r="L25">
        <f>NDMC_EOD!AA25+NDMC_EOD!AB25</f>
        <v>1.73</v>
      </c>
      <c r="M25">
        <f>TPDDL_EOD!AA25+TPDDL_EOD!AB25</f>
        <v>11</v>
      </c>
      <c r="N25">
        <f t="shared" si="0"/>
        <v>35.06</v>
      </c>
      <c r="O25" s="112">
        <f t="shared" si="1"/>
        <v>0.53999999999999915</v>
      </c>
      <c r="P25">
        <v>14.652253280091271</v>
      </c>
      <c r="Q25">
        <v>8.0216771249286936</v>
      </c>
      <c r="R25">
        <v>0</v>
      </c>
      <c r="S25">
        <v>1.7566457501426127</v>
      </c>
      <c r="T25">
        <v>11.169423844837421</v>
      </c>
      <c r="U25" s="114">
        <f t="shared" si="2"/>
        <v>35.6</v>
      </c>
      <c r="V25" s="112">
        <f t="shared" si="3"/>
        <v>0</v>
      </c>
      <c r="X25" s="117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12"/>
      <c r="I26">
        <f>BRPL_EOD!AA26+BRPL_EOD!AB26</f>
        <v>14.43</v>
      </c>
      <c r="J26">
        <f>BYPL_EOD!AA26+BYPL_EOD!AB26</f>
        <v>7.9</v>
      </c>
      <c r="K26">
        <f>MES_EOD!AA26+MES_EOD!AB26</f>
        <v>0</v>
      </c>
      <c r="L26">
        <f>NDMC_EOD!AA26+NDMC_EOD!AB26</f>
        <v>1.73</v>
      </c>
      <c r="M26">
        <f>TPDDL_EOD!AA26+TPDDL_EOD!AB26</f>
        <v>11</v>
      </c>
      <c r="N26">
        <f t="shared" si="0"/>
        <v>35.06</v>
      </c>
      <c r="O26" s="112">
        <f t="shared" si="1"/>
        <v>0.53999999999999915</v>
      </c>
      <c r="P26">
        <v>14.652253280091271</v>
      </c>
      <c r="Q26">
        <v>8.0216771249286936</v>
      </c>
      <c r="R26">
        <v>0</v>
      </c>
      <c r="S26">
        <v>1.7566457501426127</v>
      </c>
      <c r="T26">
        <v>11.169423844837421</v>
      </c>
      <c r="U26" s="114">
        <f t="shared" si="2"/>
        <v>35.6</v>
      </c>
      <c r="V26" s="112">
        <f t="shared" si="3"/>
        <v>0</v>
      </c>
      <c r="X26" s="117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12"/>
      <c r="I27">
        <f>BRPL_EOD!AA27+BRPL_EOD!AB27</f>
        <v>14.4</v>
      </c>
      <c r="J27">
        <f>BYPL_EOD!AA27+BYPL_EOD!AB27</f>
        <v>7.89</v>
      </c>
      <c r="K27">
        <f>MES_EOD!AA27+MES_EOD!AB27</f>
        <v>0</v>
      </c>
      <c r="L27">
        <f>NDMC_EOD!AA27+NDMC_EOD!AB27</f>
        <v>1.78</v>
      </c>
      <c r="M27">
        <f>TPDDL_EOD!AA27+TPDDL_EOD!AB27</f>
        <v>11</v>
      </c>
      <c r="N27">
        <f t="shared" si="0"/>
        <v>35.07</v>
      </c>
      <c r="O27" s="112">
        <f t="shared" si="1"/>
        <v>0.53000000000000114</v>
      </c>
      <c r="P27">
        <v>14.617621899059026</v>
      </c>
      <c r="Q27">
        <v>8.009238665526091</v>
      </c>
      <c r="R27">
        <v>0</v>
      </c>
      <c r="S27">
        <v>1.8069004847447963</v>
      </c>
      <c r="T27">
        <v>11.166238950670088</v>
      </c>
      <c r="U27" s="114">
        <f t="shared" si="2"/>
        <v>35.6</v>
      </c>
      <c r="V27" s="112">
        <f t="shared" si="3"/>
        <v>0</v>
      </c>
      <c r="X27" s="117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12"/>
      <c r="I28">
        <f>BRPL_EOD!AA28+BRPL_EOD!AB28</f>
        <v>14.4</v>
      </c>
      <c r="J28">
        <f>BYPL_EOD!AA28+BYPL_EOD!AB28</f>
        <v>7.89</v>
      </c>
      <c r="K28">
        <f>MES_EOD!AA28+MES_EOD!AB28</f>
        <v>0</v>
      </c>
      <c r="L28">
        <f>NDMC_EOD!AA28+NDMC_EOD!AB28</f>
        <v>1.78</v>
      </c>
      <c r="M28">
        <f>TPDDL_EOD!AA28+TPDDL_EOD!AB28</f>
        <v>11</v>
      </c>
      <c r="N28">
        <f t="shared" si="0"/>
        <v>35.07</v>
      </c>
      <c r="O28" s="112">
        <f t="shared" si="1"/>
        <v>0.53000000000000114</v>
      </c>
      <c r="P28">
        <v>14.617621899059026</v>
      </c>
      <c r="Q28">
        <v>8.009238665526091</v>
      </c>
      <c r="R28">
        <v>0</v>
      </c>
      <c r="S28">
        <v>1.8069004847447963</v>
      </c>
      <c r="T28">
        <v>11.166238950670088</v>
      </c>
      <c r="U28" s="114">
        <f t="shared" si="2"/>
        <v>35.6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35.6</v>
      </c>
      <c r="E29">
        <f>GT!N29</f>
        <v>0</v>
      </c>
      <c r="F29">
        <f t="shared" si="4"/>
        <v>84</v>
      </c>
      <c r="G29">
        <f t="shared" si="5"/>
        <v>35.6</v>
      </c>
      <c r="H29" s="112"/>
      <c r="I29">
        <f>BRPL_EOD!AA29+BRPL_EOD!AB29</f>
        <v>14.4</v>
      </c>
      <c r="J29">
        <f>BYPL_EOD!AA29+BYPL_EOD!AB29</f>
        <v>7.89</v>
      </c>
      <c r="K29">
        <f>MES_EOD!AA29+MES_EOD!AB29</f>
        <v>0</v>
      </c>
      <c r="L29">
        <f>NDMC_EOD!AA29+NDMC_EOD!AB29</f>
        <v>1.78</v>
      </c>
      <c r="M29">
        <f>TPDDL_EOD!AA29+TPDDL_EOD!AB29</f>
        <v>11</v>
      </c>
      <c r="N29">
        <f t="shared" si="0"/>
        <v>35.07</v>
      </c>
      <c r="O29" s="112">
        <f t="shared" si="1"/>
        <v>0.53000000000000114</v>
      </c>
      <c r="P29">
        <v>14.617621899059026</v>
      </c>
      <c r="Q29">
        <v>8.009238665526091</v>
      </c>
      <c r="R29">
        <v>0</v>
      </c>
      <c r="S29">
        <v>1.8069004847447963</v>
      </c>
      <c r="T29">
        <v>11.166238950670088</v>
      </c>
      <c r="U29" s="114">
        <f t="shared" si="2"/>
        <v>35.6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35.6</v>
      </c>
      <c r="E30">
        <f>GT!N30</f>
        <v>0</v>
      </c>
      <c r="F30">
        <f t="shared" si="4"/>
        <v>84</v>
      </c>
      <c r="G30">
        <f t="shared" si="5"/>
        <v>35.6</v>
      </c>
      <c r="H30" s="112"/>
      <c r="I30">
        <f>BRPL_EOD!AA30+BRPL_EOD!AB30</f>
        <v>14.4</v>
      </c>
      <c r="J30">
        <f>BYPL_EOD!AA30+BYPL_EOD!AB30</f>
        <v>7.89</v>
      </c>
      <c r="K30">
        <f>MES_EOD!AA30+MES_EOD!AB30</f>
        <v>0</v>
      </c>
      <c r="L30">
        <f>NDMC_EOD!AA30+NDMC_EOD!AB30</f>
        <v>1.78</v>
      </c>
      <c r="M30">
        <f>TPDDL_EOD!AA30+TPDDL_EOD!AB30</f>
        <v>11</v>
      </c>
      <c r="N30">
        <f t="shared" si="0"/>
        <v>35.07</v>
      </c>
      <c r="O30" s="112">
        <f t="shared" si="1"/>
        <v>0.53000000000000114</v>
      </c>
      <c r="P30">
        <v>14.617621899059026</v>
      </c>
      <c r="Q30">
        <v>8.009238665526091</v>
      </c>
      <c r="R30">
        <v>0</v>
      </c>
      <c r="S30">
        <v>1.8069004847447963</v>
      </c>
      <c r="T30">
        <v>11.166238950670088</v>
      </c>
      <c r="U30" s="114">
        <f t="shared" si="2"/>
        <v>35.6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84</v>
      </c>
      <c r="G31">
        <f t="shared" si="5"/>
        <v>35.6</v>
      </c>
      <c r="H31" s="112"/>
      <c r="I31">
        <f>BRPL_EOD!AA31+BRPL_EOD!AB31</f>
        <v>14.43</v>
      </c>
      <c r="J31">
        <f>BYPL_EOD!AA31+BYPL_EOD!AB31</f>
        <v>7.9</v>
      </c>
      <c r="K31">
        <f>MES_EOD!AA31+MES_EOD!AB31</f>
        <v>0</v>
      </c>
      <c r="L31">
        <f>NDMC_EOD!AA31+NDMC_EOD!AB31</f>
        <v>1.73</v>
      </c>
      <c r="M31">
        <f>TPDDL_EOD!AA31+TPDDL_EOD!AB31</f>
        <v>11</v>
      </c>
      <c r="N31">
        <f t="shared" si="0"/>
        <v>35.06</v>
      </c>
      <c r="O31" s="112">
        <f t="shared" si="1"/>
        <v>0.53999999999999915</v>
      </c>
      <c r="P31">
        <v>14.652253280091271</v>
      </c>
      <c r="Q31">
        <v>8.0216771249286936</v>
      </c>
      <c r="R31">
        <v>0</v>
      </c>
      <c r="S31">
        <v>1.7566457501426127</v>
      </c>
      <c r="T31">
        <v>11.169423844837421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84</v>
      </c>
      <c r="G32">
        <f t="shared" si="5"/>
        <v>35.6</v>
      </c>
      <c r="H32" s="112"/>
      <c r="I32">
        <f>BRPL_EOD!AA32+BRPL_EOD!AB32</f>
        <v>14.43</v>
      </c>
      <c r="J32">
        <f>BYPL_EOD!AA32+BYPL_EOD!AB32</f>
        <v>7.9</v>
      </c>
      <c r="K32">
        <f>MES_EOD!AA32+MES_EOD!AB32</f>
        <v>0</v>
      </c>
      <c r="L32">
        <f>NDMC_EOD!AA32+NDMC_EOD!AB32</f>
        <v>1.73</v>
      </c>
      <c r="M32">
        <f>TPDDL_EOD!AA32+TPDDL_EOD!AB32</f>
        <v>11</v>
      </c>
      <c r="N32">
        <f t="shared" si="0"/>
        <v>35.06</v>
      </c>
      <c r="O32" s="112">
        <f t="shared" si="1"/>
        <v>0.53999999999999915</v>
      </c>
      <c r="P32">
        <v>14.652253280091271</v>
      </c>
      <c r="Q32">
        <v>8.0216771249286936</v>
      </c>
      <c r="R32">
        <v>0</v>
      </c>
      <c r="S32">
        <v>1.7566457501426127</v>
      </c>
      <c r="T32">
        <v>11.169423844837421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84</v>
      </c>
      <c r="G33">
        <f t="shared" si="5"/>
        <v>35.6</v>
      </c>
      <c r="H33" s="112"/>
      <c r="I33">
        <f>BRPL_EOD!AA33+BRPL_EOD!AB33</f>
        <v>14.43</v>
      </c>
      <c r="J33">
        <f>BYPL_EOD!AA33+BYPL_EOD!AB33</f>
        <v>7.9</v>
      </c>
      <c r="K33">
        <f>MES_EOD!AA33+MES_EOD!AB33</f>
        <v>0</v>
      </c>
      <c r="L33">
        <f>NDMC_EOD!AA33+NDMC_EOD!AB33</f>
        <v>1.73</v>
      </c>
      <c r="M33">
        <f>TPDDL_EOD!AA33+TPDDL_EOD!AB33</f>
        <v>11</v>
      </c>
      <c r="N33">
        <f t="shared" si="0"/>
        <v>35.06</v>
      </c>
      <c r="O33" s="112">
        <f t="shared" si="1"/>
        <v>0.53999999999999915</v>
      </c>
      <c r="P33">
        <v>14.652253280091271</v>
      </c>
      <c r="Q33">
        <v>8.0216771249286936</v>
      </c>
      <c r="R33">
        <v>0</v>
      </c>
      <c r="S33">
        <v>1.7566457501426127</v>
      </c>
      <c r="T33">
        <v>11.169423844837421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84</v>
      </c>
      <c r="G34">
        <f t="shared" si="5"/>
        <v>35.6</v>
      </c>
      <c r="H34" s="112"/>
      <c r="I34">
        <f>BRPL_EOD!AA34+BRPL_EOD!AB34</f>
        <v>14.43</v>
      </c>
      <c r="J34">
        <f>BYPL_EOD!AA34+BYPL_EOD!AB34</f>
        <v>7.9</v>
      </c>
      <c r="K34">
        <f>MES_EOD!AA34+MES_EOD!AB34</f>
        <v>0</v>
      </c>
      <c r="L34">
        <f>NDMC_EOD!AA34+NDMC_EOD!AB34</f>
        <v>1.73</v>
      </c>
      <c r="M34">
        <f>TPDDL_EOD!AA34+TPDDL_EOD!AB34</f>
        <v>11</v>
      </c>
      <c r="N34">
        <f t="shared" si="0"/>
        <v>35.06</v>
      </c>
      <c r="O34" s="112">
        <f t="shared" si="1"/>
        <v>0.53999999999999915</v>
      </c>
      <c r="P34">
        <v>14.652253280091271</v>
      </c>
      <c r="Q34">
        <v>8.0216771249286936</v>
      </c>
      <c r="R34">
        <v>0</v>
      </c>
      <c r="S34">
        <v>1.7566457501426127</v>
      </c>
      <c r="T34">
        <v>11.169423844837421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35.6</v>
      </c>
      <c r="E35">
        <f>GT!N35</f>
        <v>0</v>
      </c>
      <c r="F35">
        <f t="shared" si="4"/>
        <v>84</v>
      </c>
      <c r="G35">
        <f t="shared" si="5"/>
        <v>35.6</v>
      </c>
      <c r="H35" s="112"/>
      <c r="I35">
        <f>BRPL_EOD!AA35+BRPL_EOD!AB35</f>
        <v>14.43</v>
      </c>
      <c r="J35">
        <f>BYPL_EOD!AA35+BYPL_EOD!AB35</f>
        <v>7.9</v>
      </c>
      <c r="K35">
        <f>MES_EOD!AA35+MES_EOD!AB35</f>
        <v>0</v>
      </c>
      <c r="L35">
        <f>NDMC_EOD!AA35+NDMC_EOD!AB35</f>
        <v>1.73</v>
      </c>
      <c r="M35">
        <f>TPDDL_EOD!AA35+TPDDL_EOD!AB35</f>
        <v>11</v>
      </c>
      <c r="N35">
        <f t="shared" si="0"/>
        <v>35.06</v>
      </c>
      <c r="O35" s="112">
        <f t="shared" si="1"/>
        <v>0.53999999999999915</v>
      </c>
      <c r="P35">
        <v>14.652253280091271</v>
      </c>
      <c r="Q35">
        <v>8.0216771249286936</v>
      </c>
      <c r="R35">
        <v>0</v>
      </c>
      <c r="S35">
        <v>1.7566457501426127</v>
      </c>
      <c r="T35">
        <v>11.169423844837421</v>
      </c>
      <c r="U35" s="114">
        <f t="shared" si="2"/>
        <v>35.6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35.6</v>
      </c>
      <c r="E36">
        <f>GT!N36</f>
        <v>0</v>
      </c>
      <c r="F36">
        <f t="shared" si="4"/>
        <v>84</v>
      </c>
      <c r="G36">
        <f t="shared" si="5"/>
        <v>35.6</v>
      </c>
      <c r="H36" s="112"/>
      <c r="I36">
        <f>BRPL_EOD!AA36+BRPL_EOD!AB36</f>
        <v>14.43</v>
      </c>
      <c r="J36">
        <f>BYPL_EOD!AA36+BYPL_EOD!AB36</f>
        <v>7.9</v>
      </c>
      <c r="K36">
        <f>MES_EOD!AA36+MES_EOD!AB36</f>
        <v>0</v>
      </c>
      <c r="L36">
        <f>NDMC_EOD!AA36+NDMC_EOD!AB36</f>
        <v>1.73</v>
      </c>
      <c r="M36">
        <f>TPDDL_EOD!AA36+TPDDL_EOD!AB36</f>
        <v>11</v>
      </c>
      <c r="N36">
        <f t="shared" si="0"/>
        <v>35.06</v>
      </c>
      <c r="O36" s="112">
        <f t="shared" si="1"/>
        <v>0.53999999999999915</v>
      </c>
      <c r="P36">
        <v>14.652253280091271</v>
      </c>
      <c r="Q36">
        <v>8.0216771249286936</v>
      </c>
      <c r="R36">
        <v>0</v>
      </c>
      <c r="S36">
        <v>1.7566457501426127</v>
      </c>
      <c r="T36">
        <v>11.169423844837421</v>
      </c>
      <c r="U36" s="114">
        <f t="shared" si="2"/>
        <v>35.6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35.6</v>
      </c>
      <c r="E37">
        <f>GT!N37</f>
        <v>0</v>
      </c>
      <c r="F37">
        <f t="shared" si="4"/>
        <v>84</v>
      </c>
      <c r="G37">
        <f t="shared" si="5"/>
        <v>35.6</v>
      </c>
      <c r="H37" s="112"/>
      <c r="I37">
        <f>BRPL_EOD!AA37+BRPL_EOD!AB37</f>
        <v>14.43</v>
      </c>
      <c r="J37">
        <f>BYPL_EOD!AA37+BYPL_EOD!AB37</f>
        <v>7.9</v>
      </c>
      <c r="K37">
        <f>MES_EOD!AA37+MES_EOD!AB37</f>
        <v>0</v>
      </c>
      <c r="L37">
        <f>NDMC_EOD!AA37+NDMC_EOD!AB37</f>
        <v>1.73</v>
      </c>
      <c r="M37">
        <f>TPDDL_EOD!AA37+TPDDL_EOD!AB37</f>
        <v>11</v>
      </c>
      <c r="N37">
        <f t="shared" si="0"/>
        <v>35.06</v>
      </c>
      <c r="O37" s="112">
        <f t="shared" si="1"/>
        <v>0.53999999999999915</v>
      </c>
      <c r="P37">
        <v>14.652253280091271</v>
      </c>
      <c r="Q37">
        <v>8.0216771249286936</v>
      </c>
      <c r="R37">
        <v>0</v>
      </c>
      <c r="S37">
        <v>1.7566457501426127</v>
      </c>
      <c r="T37">
        <v>11.169423844837421</v>
      </c>
      <c r="U37" s="114">
        <f t="shared" si="2"/>
        <v>35.6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35.6</v>
      </c>
      <c r="E38">
        <f>GT!N38</f>
        <v>0</v>
      </c>
      <c r="F38">
        <f t="shared" si="4"/>
        <v>84</v>
      </c>
      <c r="G38">
        <f t="shared" si="5"/>
        <v>35.6</v>
      </c>
      <c r="H38" s="112"/>
      <c r="I38">
        <f>BRPL_EOD!AA38+BRPL_EOD!AB38</f>
        <v>14.43</v>
      </c>
      <c r="J38">
        <f>BYPL_EOD!AA38+BYPL_EOD!AB38</f>
        <v>7.9</v>
      </c>
      <c r="K38">
        <f>MES_EOD!AA38+MES_EOD!AB38</f>
        <v>0</v>
      </c>
      <c r="L38">
        <f>NDMC_EOD!AA38+NDMC_EOD!AB38</f>
        <v>1.73</v>
      </c>
      <c r="M38">
        <f>TPDDL_EOD!AA38+TPDDL_EOD!AB38</f>
        <v>11</v>
      </c>
      <c r="N38">
        <f t="shared" si="0"/>
        <v>35.06</v>
      </c>
      <c r="O38" s="112">
        <f t="shared" si="1"/>
        <v>0.53999999999999915</v>
      </c>
      <c r="P38">
        <v>14.652253280091271</v>
      </c>
      <c r="Q38">
        <v>8.0216771249286936</v>
      </c>
      <c r="R38">
        <v>0</v>
      </c>
      <c r="S38">
        <v>1.7566457501426127</v>
      </c>
      <c r="T38">
        <v>11.169423844837421</v>
      </c>
      <c r="U38" s="114">
        <f t="shared" si="2"/>
        <v>35.6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84</v>
      </c>
      <c r="G39">
        <f t="shared" si="5"/>
        <v>35.299999999999997</v>
      </c>
      <c r="H39" s="112"/>
      <c r="I39">
        <f>BRPL_EOD!AA39+BRPL_EOD!AB39</f>
        <v>14.43</v>
      </c>
      <c r="J39">
        <f>BYPL_EOD!AA39+BYPL_EOD!AB39</f>
        <v>7.9</v>
      </c>
      <c r="K39">
        <f>MES_EOD!AA39+MES_EOD!AB39</f>
        <v>0</v>
      </c>
      <c r="L39">
        <f>NDMC_EOD!AA39+NDMC_EOD!AB39</f>
        <v>1.73</v>
      </c>
      <c r="M39">
        <f>TPDDL_EOD!AA39+TPDDL_EOD!AB39</f>
        <v>11</v>
      </c>
      <c r="N39">
        <f t="shared" si="0"/>
        <v>35.06</v>
      </c>
      <c r="O39" s="112">
        <f t="shared" si="1"/>
        <v>0.23999999999999488</v>
      </c>
      <c r="P39">
        <v>14.528779235596119</v>
      </c>
      <c r="Q39">
        <v>7.9540787221905296</v>
      </c>
      <c r="R39">
        <v>0</v>
      </c>
      <c r="S39">
        <v>1.7418425556189387</v>
      </c>
      <c r="T39">
        <v>11.075299486594409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84</v>
      </c>
      <c r="G40">
        <f t="shared" si="5"/>
        <v>35.299999999999997</v>
      </c>
      <c r="H40" s="112"/>
      <c r="I40">
        <f>BRPL_EOD!AA40+BRPL_EOD!AB40</f>
        <v>14.43</v>
      </c>
      <c r="J40">
        <f>BYPL_EOD!AA40+BYPL_EOD!AB40</f>
        <v>7.9</v>
      </c>
      <c r="K40">
        <f>MES_EOD!AA40+MES_EOD!AB40</f>
        <v>0</v>
      </c>
      <c r="L40">
        <f>NDMC_EOD!AA40+NDMC_EOD!AB40</f>
        <v>1.73</v>
      </c>
      <c r="M40">
        <f>TPDDL_EOD!AA40+TPDDL_EOD!AB40</f>
        <v>11</v>
      </c>
      <c r="N40">
        <f t="shared" si="0"/>
        <v>35.06</v>
      </c>
      <c r="O40" s="112">
        <f t="shared" si="1"/>
        <v>0.23999999999999488</v>
      </c>
      <c r="P40">
        <v>14.528779235596119</v>
      </c>
      <c r="Q40">
        <v>7.9540787221905296</v>
      </c>
      <c r="R40">
        <v>0</v>
      </c>
      <c r="S40">
        <v>1.7418425556189387</v>
      </c>
      <c r="T40">
        <v>11.075299486594409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12"/>
      <c r="I41">
        <f>BRPL_EOD!AA41+BRPL_EOD!AB41</f>
        <v>13.79</v>
      </c>
      <c r="J41">
        <f>BYPL_EOD!AA41+BYPL_EOD!AB41</f>
        <v>7.55</v>
      </c>
      <c r="K41">
        <f>MES_EOD!AA41+MES_EOD!AB41</f>
        <v>0</v>
      </c>
      <c r="L41">
        <f>NDMC_EOD!AA41+NDMC_EOD!AB41</f>
        <v>1.73</v>
      </c>
      <c r="M41">
        <f>TPDDL_EOD!AA41+TPDDL_EOD!AB41</f>
        <v>11</v>
      </c>
      <c r="N41">
        <f t="shared" si="0"/>
        <v>34.07</v>
      </c>
      <c r="O41" s="112">
        <f t="shared" si="1"/>
        <v>0.22999999999999687</v>
      </c>
      <c r="P41">
        <v>13.883093630760197</v>
      </c>
      <c r="Q41">
        <v>7.6009685940710296</v>
      </c>
      <c r="R41">
        <v>0</v>
      </c>
      <c r="S41">
        <v>1.7416788963897856</v>
      </c>
      <c r="T41">
        <v>11.074258878778984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33.299999999999997</v>
      </c>
      <c r="E42">
        <f>GT!N42</f>
        <v>0</v>
      </c>
      <c r="F42">
        <f t="shared" si="4"/>
        <v>84</v>
      </c>
      <c r="G42">
        <f t="shared" si="5"/>
        <v>33.299999999999997</v>
      </c>
      <c r="H42" s="112"/>
      <c r="I42">
        <f>BRPL_EOD!AA42+BRPL_EOD!AB42</f>
        <v>13.14</v>
      </c>
      <c r="J42">
        <f>BYPL_EOD!AA42+BYPL_EOD!AB42</f>
        <v>7.2</v>
      </c>
      <c r="K42">
        <f>MES_EOD!AA42+MES_EOD!AB42</f>
        <v>0</v>
      </c>
      <c r="L42">
        <f>NDMC_EOD!AA42+NDMC_EOD!AB42</f>
        <v>1.73</v>
      </c>
      <c r="M42">
        <f>TPDDL_EOD!AA42+TPDDL_EOD!AB42</f>
        <v>11</v>
      </c>
      <c r="N42">
        <f t="shared" si="0"/>
        <v>33.07</v>
      </c>
      <c r="O42" s="112">
        <f t="shared" si="1"/>
        <v>0.22999999999999687</v>
      </c>
      <c r="P42">
        <v>13.23138796492289</v>
      </c>
      <c r="Q42">
        <v>7.2500755972180215</v>
      </c>
      <c r="R42">
        <v>0</v>
      </c>
      <c r="S42">
        <v>1.7420320532204414</v>
      </c>
      <c r="T42">
        <v>11.076504384638644</v>
      </c>
      <c r="U42" s="114">
        <f t="shared" si="2"/>
        <v>33.299999999999997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12"/>
      <c r="I43">
        <f>BRPL_EOD!AA43+BRPL_EOD!AB43</f>
        <v>13.17</v>
      </c>
      <c r="J43">
        <f>BYPL_EOD!AA43+BYPL_EOD!AB43</f>
        <v>7.21</v>
      </c>
      <c r="K43">
        <f>MES_EOD!AA43+MES_EOD!AB43</f>
        <v>0</v>
      </c>
      <c r="L43">
        <f>NDMC_EOD!AA43+NDMC_EOD!AB43</f>
        <v>1.68</v>
      </c>
      <c r="M43">
        <f>TPDDL_EOD!AA43+TPDDL_EOD!AB43</f>
        <v>11</v>
      </c>
      <c r="N43">
        <f t="shared" si="0"/>
        <v>33.06</v>
      </c>
      <c r="O43" s="112">
        <f t="shared" si="1"/>
        <v>0.23999999999999488</v>
      </c>
      <c r="P43">
        <v>13.265607985480942</v>
      </c>
      <c r="Q43">
        <v>7.2623411978221402</v>
      </c>
      <c r="R43">
        <v>0</v>
      </c>
      <c r="S43">
        <v>1.6921960072595279</v>
      </c>
      <c r="T43">
        <v>11.079854809437386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13.17</v>
      </c>
      <c r="J44">
        <f>BYPL_EOD!AA44+BYPL_EOD!AB44</f>
        <v>7.21</v>
      </c>
      <c r="K44">
        <f>MES_EOD!AA44+MES_EOD!AB44</f>
        <v>0</v>
      </c>
      <c r="L44">
        <f>NDMC_EOD!AA44+NDMC_EOD!AB44</f>
        <v>1.68</v>
      </c>
      <c r="M44">
        <f>TPDDL_EOD!AA44+TPDDL_EOD!AB44</f>
        <v>11</v>
      </c>
      <c r="N44">
        <f t="shared" si="0"/>
        <v>33.06</v>
      </c>
      <c r="O44" s="112">
        <f t="shared" si="1"/>
        <v>0.23999999999999488</v>
      </c>
      <c r="P44">
        <v>13.265607985480942</v>
      </c>
      <c r="Q44">
        <v>7.2623411978221402</v>
      </c>
      <c r="R44">
        <v>0</v>
      </c>
      <c r="S44">
        <v>1.6921960072595279</v>
      </c>
      <c r="T44">
        <v>11.079854809437386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12"/>
      <c r="I45">
        <f>BRPL_EOD!AA45+BRPL_EOD!AB45</f>
        <v>13.17</v>
      </c>
      <c r="J45">
        <f>BYPL_EOD!AA45+BYPL_EOD!AB45</f>
        <v>7.21</v>
      </c>
      <c r="K45">
        <f>MES_EOD!AA45+MES_EOD!AB45</f>
        <v>0</v>
      </c>
      <c r="L45">
        <f>NDMC_EOD!AA45+NDMC_EOD!AB45</f>
        <v>1.68</v>
      </c>
      <c r="M45">
        <f>TPDDL_EOD!AA45+TPDDL_EOD!AB45</f>
        <v>11</v>
      </c>
      <c r="N45">
        <f t="shared" si="0"/>
        <v>33.06</v>
      </c>
      <c r="O45" s="112">
        <f t="shared" si="1"/>
        <v>0.23999999999999488</v>
      </c>
      <c r="P45">
        <v>13.265607985480942</v>
      </c>
      <c r="Q45">
        <v>7.2623411978221402</v>
      </c>
      <c r="R45">
        <v>0</v>
      </c>
      <c r="S45">
        <v>1.6921960072595279</v>
      </c>
      <c r="T45">
        <v>11.079854809437386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12"/>
      <c r="I46">
        <f>BRPL_EOD!AA46+BRPL_EOD!AB46</f>
        <v>13.17</v>
      </c>
      <c r="J46">
        <f>BYPL_EOD!AA46+BYPL_EOD!AB46</f>
        <v>7.21</v>
      </c>
      <c r="K46">
        <f>MES_EOD!AA46+MES_EOD!AB46</f>
        <v>0</v>
      </c>
      <c r="L46">
        <f>NDMC_EOD!AA46+NDMC_EOD!AB46</f>
        <v>1.68</v>
      </c>
      <c r="M46">
        <f>TPDDL_EOD!AA46+TPDDL_EOD!AB46</f>
        <v>11</v>
      </c>
      <c r="N46">
        <f t="shared" si="0"/>
        <v>33.06</v>
      </c>
      <c r="O46" s="112">
        <f t="shared" si="1"/>
        <v>0.23999999999999488</v>
      </c>
      <c r="P46">
        <v>13.265607985480942</v>
      </c>
      <c r="Q46">
        <v>7.2623411978221402</v>
      </c>
      <c r="R46">
        <v>0</v>
      </c>
      <c r="S46">
        <v>1.6921960072595279</v>
      </c>
      <c r="T46">
        <v>11.079854809437386</v>
      </c>
      <c r="U46" s="114">
        <f t="shared" si="2"/>
        <v>33.299999999999997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33.299999999999997</v>
      </c>
      <c r="E47">
        <f>GT!N47</f>
        <v>0</v>
      </c>
      <c r="F47">
        <f t="shared" si="4"/>
        <v>84</v>
      </c>
      <c r="G47">
        <f t="shared" si="5"/>
        <v>33.299999999999997</v>
      </c>
      <c r="H47" s="112"/>
      <c r="I47">
        <f>BRPL_EOD!AA47+BRPL_EOD!AB47</f>
        <v>13.17</v>
      </c>
      <c r="J47">
        <f>BYPL_EOD!AA47+BYPL_EOD!AB47</f>
        <v>7.21</v>
      </c>
      <c r="K47">
        <f>MES_EOD!AA47+MES_EOD!AB47</f>
        <v>0</v>
      </c>
      <c r="L47">
        <f>NDMC_EOD!AA47+NDMC_EOD!AB47</f>
        <v>1.68</v>
      </c>
      <c r="M47">
        <f>TPDDL_EOD!AA47+TPDDL_EOD!AB47</f>
        <v>11</v>
      </c>
      <c r="N47">
        <f t="shared" si="0"/>
        <v>33.06</v>
      </c>
      <c r="O47" s="112">
        <f t="shared" si="1"/>
        <v>0.23999999999999488</v>
      </c>
      <c r="P47">
        <v>13.265607985480942</v>
      </c>
      <c r="Q47">
        <v>7.2623411978221402</v>
      </c>
      <c r="R47">
        <v>0</v>
      </c>
      <c r="S47">
        <v>1.6921960072595279</v>
      </c>
      <c r="T47">
        <v>11.079854809437386</v>
      </c>
      <c r="U47" s="114">
        <f t="shared" si="2"/>
        <v>33.299999999999997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33.299999999999997</v>
      </c>
      <c r="E48">
        <f>GT!N48</f>
        <v>0</v>
      </c>
      <c r="F48">
        <f t="shared" si="4"/>
        <v>84</v>
      </c>
      <c r="G48">
        <f t="shared" si="5"/>
        <v>33.299999999999997</v>
      </c>
      <c r="H48" s="112"/>
      <c r="I48">
        <f>BRPL_EOD!AA48+BRPL_EOD!AB48</f>
        <v>13.21</v>
      </c>
      <c r="J48">
        <f>BYPL_EOD!AA48+BYPL_EOD!AB48</f>
        <v>7.23</v>
      </c>
      <c r="K48">
        <f>MES_EOD!AA48+MES_EOD!AB48</f>
        <v>0</v>
      </c>
      <c r="L48">
        <f>NDMC_EOD!AA48+NDMC_EOD!AB48</f>
        <v>1.63</v>
      </c>
      <c r="M48">
        <f>TPDDL_EOD!AA48+TPDDL_EOD!AB48</f>
        <v>11</v>
      </c>
      <c r="N48">
        <f t="shared" si="0"/>
        <v>33.07</v>
      </c>
      <c r="O48" s="112">
        <f t="shared" si="1"/>
        <v>0.22999999999999687</v>
      </c>
      <c r="P48">
        <v>13.301874811006954</v>
      </c>
      <c r="Q48">
        <v>7.2802842455397636</v>
      </c>
      <c r="R48">
        <v>0</v>
      </c>
      <c r="S48">
        <v>1.6413365588146354</v>
      </c>
      <c r="T48">
        <v>11.076504384638644</v>
      </c>
      <c r="U48" s="114">
        <f t="shared" si="2"/>
        <v>33.299999999999997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12"/>
      <c r="I49">
        <f>BRPL_EOD!AA49+BRPL_EOD!AB49</f>
        <v>13.21</v>
      </c>
      <c r="J49">
        <f>BYPL_EOD!AA49+BYPL_EOD!AB49</f>
        <v>7.23</v>
      </c>
      <c r="K49">
        <f>MES_EOD!AA49+MES_EOD!AB49</f>
        <v>0</v>
      </c>
      <c r="L49">
        <f>NDMC_EOD!AA49+NDMC_EOD!AB49</f>
        <v>1.63</v>
      </c>
      <c r="M49">
        <f>TPDDL_EOD!AA49+TPDDL_EOD!AB49</f>
        <v>11</v>
      </c>
      <c r="N49">
        <f t="shared" si="0"/>
        <v>33.07</v>
      </c>
      <c r="O49" s="112">
        <f t="shared" si="1"/>
        <v>0.22999999999999687</v>
      </c>
      <c r="P49">
        <v>13.301874811006954</v>
      </c>
      <c r="Q49">
        <v>7.2802842455397636</v>
      </c>
      <c r="R49">
        <v>0</v>
      </c>
      <c r="S49">
        <v>1.6413365588146354</v>
      </c>
      <c r="T49">
        <v>11.076504384638644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12"/>
      <c r="I50">
        <f>BRPL_EOD!AA50+BRPL_EOD!AB50</f>
        <v>13.21</v>
      </c>
      <c r="J50">
        <f>BYPL_EOD!AA50+BYPL_EOD!AB50</f>
        <v>7.23</v>
      </c>
      <c r="K50">
        <f>MES_EOD!AA50+MES_EOD!AB50</f>
        <v>0</v>
      </c>
      <c r="L50">
        <f>NDMC_EOD!AA50+NDMC_EOD!AB50</f>
        <v>1.63</v>
      </c>
      <c r="M50">
        <f>TPDDL_EOD!AA50+TPDDL_EOD!AB50</f>
        <v>11</v>
      </c>
      <c r="N50">
        <f t="shared" si="0"/>
        <v>33.07</v>
      </c>
      <c r="O50" s="112">
        <f t="shared" si="1"/>
        <v>0.22999999999999687</v>
      </c>
      <c r="P50">
        <v>13.301874811006954</v>
      </c>
      <c r="Q50">
        <v>7.2802842455397636</v>
      </c>
      <c r="R50">
        <v>0</v>
      </c>
      <c r="S50">
        <v>1.6413365588146354</v>
      </c>
      <c r="T50">
        <v>11.076504384638644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12"/>
      <c r="I51">
        <f>BRPL_EOD!AA51+BRPL_EOD!AB51</f>
        <v>13.24</v>
      </c>
      <c r="J51">
        <f>BYPL_EOD!AA51+BYPL_EOD!AB51</f>
        <v>7.25</v>
      </c>
      <c r="K51">
        <f>MES_EOD!AA51+MES_EOD!AB51</f>
        <v>0</v>
      </c>
      <c r="L51">
        <f>NDMC_EOD!AA51+NDMC_EOD!AB51</f>
        <v>1.58</v>
      </c>
      <c r="M51">
        <f>TPDDL_EOD!AA51+TPDDL_EOD!AB51</f>
        <v>11</v>
      </c>
      <c r="N51">
        <f t="shared" si="0"/>
        <v>33.07</v>
      </c>
      <c r="O51" s="112">
        <f t="shared" si="1"/>
        <v>0.22999999999999687</v>
      </c>
      <c r="P51">
        <v>13.332083459328695</v>
      </c>
      <c r="Q51">
        <v>7.300423344420925</v>
      </c>
      <c r="R51">
        <v>0</v>
      </c>
      <c r="S51">
        <v>1.5909888116117326</v>
      </c>
      <c r="T51">
        <v>11.076504384638644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12"/>
      <c r="I52">
        <f>BRPL_EOD!AA52+BRPL_EOD!AB52</f>
        <v>13.24</v>
      </c>
      <c r="J52">
        <f>BYPL_EOD!AA52+BYPL_EOD!AB52</f>
        <v>7.25</v>
      </c>
      <c r="K52">
        <f>MES_EOD!AA52+MES_EOD!AB52</f>
        <v>0</v>
      </c>
      <c r="L52">
        <f>NDMC_EOD!AA52+NDMC_EOD!AB52</f>
        <v>1.58</v>
      </c>
      <c r="M52">
        <f>TPDDL_EOD!AA52+TPDDL_EOD!AB52</f>
        <v>11</v>
      </c>
      <c r="N52">
        <f t="shared" si="0"/>
        <v>33.07</v>
      </c>
      <c r="O52" s="112">
        <f t="shared" si="1"/>
        <v>0.22999999999999687</v>
      </c>
      <c r="P52">
        <v>13.332083459328695</v>
      </c>
      <c r="Q52">
        <v>7.300423344420925</v>
      </c>
      <c r="R52">
        <v>0</v>
      </c>
      <c r="S52">
        <v>1.5909888116117326</v>
      </c>
      <c r="T52">
        <v>11.076504384638644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33.299999999999997</v>
      </c>
      <c r="E53">
        <f>GT!N53</f>
        <v>0</v>
      </c>
      <c r="F53">
        <f t="shared" si="4"/>
        <v>84</v>
      </c>
      <c r="G53">
        <f t="shared" si="5"/>
        <v>33.299999999999997</v>
      </c>
      <c r="H53" s="112"/>
      <c r="I53">
        <f>BRPL_EOD!AA53+BRPL_EOD!AB53</f>
        <v>13.24</v>
      </c>
      <c r="J53">
        <f>BYPL_EOD!AA53+BYPL_EOD!AB53</f>
        <v>7.25</v>
      </c>
      <c r="K53">
        <f>MES_EOD!AA53+MES_EOD!AB53</f>
        <v>0</v>
      </c>
      <c r="L53">
        <f>NDMC_EOD!AA53+NDMC_EOD!AB53</f>
        <v>1.58</v>
      </c>
      <c r="M53">
        <f>TPDDL_EOD!AA53+TPDDL_EOD!AB53</f>
        <v>11</v>
      </c>
      <c r="N53">
        <f t="shared" si="0"/>
        <v>33.07</v>
      </c>
      <c r="O53" s="112">
        <f t="shared" si="1"/>
        <v>0.22999999999999687</v>
      </c>
      <c r="P53">
        <v>13.332083459328695</v>
      </c>
      <c r="Q53">
        <v>7.300423344420925</v>
      </c>
      <c r="R53">
        <v>0</v>
      </c>
      <c r="S53">
        <v>1.5909888116117326</v>
      </c>
      <c r="T53">
        <v>11.076504384638644</v>
      </c>
      <c r="U53" s="114">
        <f t="shared" si="2"/>
        <v>33.299999999999997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33.299999999999997</v>
      </c>
      <c r="E54">
        <f>GT!N54</f>
        <v>0</v>
      </c>
      <c r="F54">
        <f t="shared" si="4"/>
        <v>84</v>
      </c>
      <c r="G54">
        <f t="shared" si="5"/>
        <v>33.299999999999997</v>
      </c>
      <c r="H54" s="112"/>
      <c r="I54">
        <f>BRPL_EOD!AA54+BRPL_EOD!AB54</f>
        <v>13.24</v>
      </c>
      <c r="J54">
        <f>BYPL_EOD!AA54+BYPL_EOD!AB54</f>
        <v>7.25</v>
      </c>
      <c r="K54">
        <f>MES_EOD!AA54+MES_EOD!AB54</f>
        <v>0</v>
      </c>
      <c r="L54">
        <f>NDMC_EOD!AA54+NDMC_EOD!AB54</f>
        <v>1.58</v>
      </c>
      <c r="M54">
        <f>TPDDL_EOD!AA54+TPDDL_EOD!AB54</f>
        <v>11</v>
      </c>
      <c r="N54">
        <f t="shared" si="0"/>
        <v>33.07</v>
      </c>
      <c r="O54" s="112">
        <f t="shared" si="1"/>
        <v>0.22999999999999687</v>
      </c>
      <c r="P54">
        <v>13.332083459328695</v>
      </c>
      <c r="Q54">
        <v>7.300423344420925</v>
      </c>
      <c r="R54">
        <v>0</v>
      </c>
      <c r="S54">
        <v>1.5909888116117326</v>
      </c>
      <c r="T54">
        <v>11.076504384638644</v>
      </c>
      <c r="U54" s="114">
        <f t="shared" si="2"/>
        <v>33.299999999999997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84</v>
      </c>
      <c r="G55">
        <f t="shared" si="5"/>
        <v>33.299999999999997</v>
      </c>
      <c r="H55" s="112"/>
      <c r="I55">
        <f>BRPL_EOD!AA55+BRPL_EOD!AB55</f>
        <v>13.24</v>
      </c>
      <c r="J55">
        <f>BYPL_EOD!AA55+BYPL_EOD!AB55</f>
        <v>7.25</v>
      </c>
      <c r="K55">
        <f>MES_EOD!AA55+MES_EOD!AB55</f>
        <v>0</v>
      </c>
      <c r="L55">
        <f>NDMC_EOD!AA55+NDMC_EOD!AB55</f>
        <v>1.58</v>
      </c>
      <c r="M55">
        <f>TPDDL_EOD!AA55+TPDDL_EOD!AB55</f>
        <v>11</v>
      </c>
      <c r="N55">
        <f t="shared" si="0"/>
        <v>33.07</v>
      </c>
      <c r="O55" s="112">
        <f t="shared" si="1"/>
        <v>0.22999999999999687</v>
      </c>
      <c r="P55">
        <v>13.332083459328695</v>
      </c>
      <c r="Q55">
        <v>7.300423344420925</v>
      </c>
      <c r="R55">
        <v>0</v>
      </c>
      <c r="S55">
        <v>1.5909888116117326</v>
      </c>
      <c r="T55">
        <v>11.076504384638644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84</v>
      </c>
      <c r="G56">
        <f t="shared" si="5"/>
        <v>33.299999999999997</v>
      </c>
      <c r="H56" s="112"/>
      <c r="I56">
        <f>BRPL_EOD!AA56+BRPL_EOD!AB56</f>
        <v>13.24</v>
      </c>
      <c r="J56">
        <f>BYPL_EOD!AA56+BYPL_EOD!AB56</f>
        <v>7.25</v>
      </c>
      <c r="K56">
        <f>MES_EOD!AA56+MES_EOD!AB56</f>
        <v>0</v>
      </c>
      <c r="L56">
        <f>NDMC_EOD!AA56+NDMC_EOD!AB56</f>
        <v>1.58</v>
      </c>
      <c r="M56">
        <f>TPDDL_EOD!AA56+TPDDL_EOD!AB56</f>
        <v>11</v>
      </c>
      <c r="N56">
        <f t="shared" si="0"/>
        <v>33.07</v>
      </c>
      <c r="O56" s="112">
        <f t="shared" si="1"/>
        <v>0.22999999999999687</v>
      </c>
      <c r="P56">
        <v>13.332083459328695</v>
      </c>
      <c r="Q56">
        <v>7.300423344420925</v>
      </c>
      <c r="R56">
        <v>0</v>
      </c>
      <c r="S56">
        <v>1.5909888116117326</v>
      </c>
      <c r="T56">
        <v>11.076504384638644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84</v>
      </c>
      <c r="G57">
        <f t="shared" si="5"/>
        <v>33.299999999999997</v>
      </c>
      <c r="H57" s="112"/>
      <c r="I57">
        <f>BRPL_EOD!AA57+BRPL_EOD!AB57</f>
        <v>13.24</v>
      </c>
      <c r="J57">
        <f>BYPL_EOD!AA57+BYPL_EOD!AB57</f>
        <v>7.25</v>
      </c>
      <c r="K57">
        <f>MES_EOD!AA57+MES_EOD!AB57</f>
        <v>0</v>
      </c>
      <c r="L57">
        <f>NDMC_EOD!AA57+NDMC_EOD!AB57</f>
        <v>1.58</v>
      </c>
      <c r="M57">
        <f>TPDDL_EOD!AA57+TPDDL_EOD!AB57</f>
        <v>11</v>
      </c>
      <c r="N57">
        <f t="shared" si="0"/>
        <v>33.07</v>
      </c>
      <c r="O57" s="112">
        <f t="shared" si="1"/>
        <v>0.22999999999999687</v>
      </c>
      <c r="P57">
        <v>13.332083459328695</v>
      </c>
      <c r="Q57">
        <v>7.300423344420925</v>
      </c>
      <c r="R57">
        <v>0</v>
      </c>
      <c r="S57">
        <v>1.5909888116117326</v>
      </c>
      <c r="T57">
        <v>11.076504384638644</v>
      </c>
      <c r="U57" s="114">
        <f t="shared" si="2"/>
        <v>33.299999999999997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84</v>
      </c>
      <c r="G58">
        <f t="shared" si="5"/>
        <v>33.299999999999997</v>
      </c>
      <c r="H58" s="112"/>
      <c r="I58">
        <f>BRPL_EOD!AA58+BRPL_EOD!AB58</f>
        <v>13.24</v>
      </c>
      <c r="J58">
        <f>BYPL_EOD!AA58+BYPL_EOD!AB58</f>
        <v>7.25</v>
      </c>
      <c r="K58">
        <f>MES_EOD!AA58+MES_EOD!AB58</f>
        <v>0</v>
      </c>
      <c r="L58">
        <f>NDMC_EOD!AA58+NDMC_EOD!AB58</f>
        <v>1.58</v>
      </c>
      <c r="M58">
        <f>TPDDL_EOD!AA58+TPDDL_EOD!AB58</f>
        <v>11</v>
      </c>
      <c r="N58">
        <f t="shared" si="0"/>
        <v>33.07</v>
      </c>
      <c r="O58" s="112">
        <f t="shared" si="1"/>
        <v>0.22999999999999687</v>
      </c>
      <c r="P58">
        <v>13.332083459328695</v>
      </c>
      <c r="Q58">
        <v>7.300423344420925</v>
      </c>
      <c r="R58">
        <v>0</v>
      </c>
      <c r="S58">
        <v>1.5909888116117326</v>
      </c>
      <c r="T58">
        <v>11.076504384638644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12"/>
      <c r="I59">
        <f>BRPL_EOD!AA59+BRPL_EOD!AB59</f>
        <v>12.49</v>
      </c>
      <c r="J59">
        <f>BYPL_EOD!AA59+BYPL_EOD!AB59</f>
        <v>7</v>
      </c>
      <c r="K59">
        <f>MES_EOD!AA59+MES_EOD!AB59</f>
        <v>0</v>
      </c>
      <c r="L59">
        <f>NDMC_EOD!AA59+NDMC_EOD!AB59</f>
        <v>1.58</v>
      </c>
      <c r="M59">
        <f>TPDDL_EOD!AA59+TPDDL_EOD!AB59</f>
        <v>11</v>
      </c>
      <c r="N59">
        <f t="shared" si="0"/>
        <v>32.07</v>
      </c>
      <c r="O59" s="112">
        <f t="shared" si="1"/>
        <v>0.22999999999999687</v>
      </c>
      <c r="P59">
        <v>12.579575927658247</v>
      </c>
      <c r="Q59">
        <v>7.0502026816339249</v>
      </c>
      <c r="R59">
        <v>0</v>
      </c>
      <c r="S59">
        <v>1.5913314624259431</v>
      </c>
      <c r="T59">
        <v>11.078889928281882</v>
      </c>
      <c r="U59" s="114">
        <f t="shared" si="2"/>
        <v>32.299999999999997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12"/>
      <c r="I60">
        <f>BRPL_EOD!AA60+BRPL_EOD!AB60</f>
        <v>12.49</v>
      </c>
      <c r="J60">
        <f>BYPL_EOD!AA60+BYPL_EOD!AB60</f>
        <v>7</v>
      </c>
      <c r="K60">
        <f>MES_EOD!AA60+MES_EOD!AB60</f>
        <v>0</v>
      </c>
      <c r="L60">
        <f>NDMC_EOD!AA60+NDMC_EOD!AB60</f>
        <v>1.58</v>
      </c>
      <c r="M60">
        <f>TPDDL_EOD!AA60+TPDDL_EOD!AB60</f>
        <v>11</v>
      </c>
      <c r="N60">
        <f t="shared" si="0"/>
        <v>32.07</v>
      </c>
      <c r="O60" s="112">
        <f t="shared" si="1"/>
        <v>0.22999999999999687</v>
      </c>
      <c r="P60">
        <v>12.579575927658247</v>
      </c>
      <c r="Q60">
        <v>7.0502026816339249</v>
      </c>
      <c r="R60">
        <v>0</v>
      </c>
      <c r="S60">
        <v>1.5913314624259431</v>
      </c>
      <c r="T60">
        <v>11.078889928281882</v>
      </c>
      <c r="U60" s="114">
        <f t="shared" si="2"/>
        <v>32.299999999999997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12"/>
      <c r="I61">
        <f>BRPL_EOD!AA61+BRPL_EOD!AB61</f>
        <v>12.49</v>
      </c>
      <c r="J61">
        <f>BYPL_EOD!AA61+BYPL_EOD!AB61</f>
        <v>7</v>
      </c>
      <c r="K61">
        <f>MES_EOD!AA61+MES_EOD!AB61</f>
        <v>0</v>
      </c>
      <c r="L61">
        <f>NDMC_EOD!AA61+NDMC_EOD!AB61</f>
        <v>1.58</v>
      </c>
      <c r="M61">
        <f>TPDDL_EOD!AA61+TPDDL_EOD!AB61</f>
        <v>11</v>
      </c>
      <c r="N61">
        <f t="shared" si="0"/>
        <v>32.07</v>
      </c>
      <c r="O61" s="112">
        <f t="shared" si="1"/>
        <v>0.22999999999999687</v>
      </c>
      <c r="P61">
        <v>12.579575927658247</v>
      </c>
      <c r="Q61">
        <v>7.0502026816339249</v>
      </c>
      <c r="R61">
        <v>0</v>
      </c>
      <c r="S61">
        <v>1.5913314624259431</v>
      </c>
      <c r="T61">
        <v>11.078889928281882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12"/>
      <c r="I62">
        <f>BRPL_EOD!AA62+BRPL_EOD!AB62</f>
        <v>12.49</v>
      </c>
      <c r="J62">
        <f>BYPL_EOD!AA62+BYPL_EOD!AB62</f>
        <v>7</v>
      </c>
      <c r="K62">
        <f>MES_EOD!AA62+MES_EOD!AB62</f>
        <v>0</v>
      </c>
      <c r="L62">
        <f>NDMC_EOD!AA62+NDMC_EOD!AB62</f>
        <v>1.58</v>
      </c>
      <c r="M62">
        <f>TPDDL_EOD!AA62+TPDDL_EOD!AB62</f>
        <v>11</v>
      </c>
      <c r="N62">
        <f t="shared" si="0"/>
        <v>32.07</v>
      </c>
      <c r="O62" s="112">
        <f t="shared" si="1"/>
        <v>0.22999999999999687</v>
      </c>
      <c r="P62">
        <v>12.579575927658247</v>
      </c>
      <c r="Q62">
        <v>7.0502026816339249</v>
      </c>
      <c r="R62">
        <v>0</v>
      </c>
      <c r="S62">
        <v>1.5913314624259431</v>
      </c>
      <c r="T62">
        <v>11.078889928281882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84</v>
      </c>
      <c r="G63">
        <f t="shared" si="5"/>
        <v>32.299999999999997</v>
      </c>
      <c r="H63" s="112"/>
      <c r="I63">
        <f>BRPL_EOD!AA63+BRPL_EOD!AB63</f>
        <v>12.49</v>
      </c>
      <c r="J63">
        <f>BYPL_EOD!AA63+BYPL_EOD!AB63</f>
        <v>7</v>
      </c>
      <c r="K63">
        <f>MES_EOD!AA63+MES_EOD!AB63</f>
        <v>0</v>
      </c>
      <c r="L63">
        <f>NDMC_EOD!AA63+NDMC_EOD!AB63</f>
        <v>1.58</v>
      </c>
      <c r="M63">
        <f>TPDDL_EOD!AA63+TPDDL_EOD!AB63</f>
        <v>11</v>
      </c>
      <c r="N63">
        <f t="shared" si="0"/>
        <v>32.07</v>
      </c>
      <c r="O63" s="112">
        <f t="shared" si="1"/>
        <v>0.22999999999999687</v>
      </c>
      <c r="P63">
        <v>12.579575927658247</v>
      </c>
      <c r="Q63">
        <v>7.0502026816339249</v>
      </c>
      <c r="R63">
        <v>0</v>
      </c>
      <c r="S63">
        <v>1.5913314624259431</v>
      </c>
      <c r="T63">
        <v>11.078889928281882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84</v>
      </c>
      <c r="G64">
        <f t="shared" si="5"/>
        <v>32.299999999999997</v>
      </c>
      <c r="H64" s="112"/>
      <c r="I64">
        <f>BRPL_EOD!AA64+BRPL_EOD!AB64</f>
        <v>12.49</v>
      </c>
      <c r="J64">
        <f>BYPL_EOD!AA64+BYPL_EOD!AB64</f>
        <v>7</v>
      </c>
      <c r="K64">
        <f>MES_EOD!AA64+MES_EOD!AB64</f>
        <v>0</v>
      </c>
      <c r="L64">
        <f>NDMC_EOD!AA64+NDMC_EOD!AB64</f>
        <v>1.58</v>
      </c>
      <c r="M64">
        <f>TPDDL_EOD!AA64+TPDDL_EOD!AB64</f>
        <v>11</v>
      </c>
      <c r="N64">
        <f t="shared" si="0"/>
        <v>32.07</v>
      </c>
      <c r="O64" s="112">
        <f t="shared" si="1"/>
        <v>0.22999999999999687</v>
      </c>
      <c r="P64">
        <v>12.579575927658247</v>
      </c>
      <c r="Q64">
        <v>7.0502026816339249</v>
      </c>
      <c r="R64">
        <v>0</v>
      </c>
      <c r="S64">
        <v>1.5913314624259431</v>
      </c>
      <c r="T64">
        <v>11.078889928281882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84</v>
      </c>
      <c r="G65">
        <f t="shared" si="5"/>
        <v>32.299999999999997</v>
      </c>
      <c r="H65" s="112"/>
      <c r="I65">
        <f>BRPL_EOD!AA65+BRPL_EOD!AB65</f>
        <v>12.49</v>
      </c>
      <c r="J65">
        <f>BYPL_EOD!AA65+BYPL_EOD!AB65</f>
        <v>7</v>
      </c>
      <c r="K65">
        <f>MES_EOD!AA65+MES_EOD!AB65</f>
        <v>0</v>
      </c>
      <c r="L65">
        <f>NDMC_EOD!AA65+NDMC_EOD!AB65</f>
        <v>1.58</v>
      </c>
      <c r="M65">
        <f>TPDDL_EOD!AA65+TPDDL_EOD!AB65</f>
        <v>11</v>
      </c>
      <c r="N65">
        <f t="shared" si="0"/>
        <v>32.07</v>
      </c>
      <c r="O65" s="112">
        <f t="shared" si="1"/>
        <v>0.22999999999999687</v>
      </c>
      <c r="P65">
        <v>12.579575927658247</v>
      </c>
      <c r="Q65">
        <v>7.0502026816339249</v>
      </c>
      <c r="R65">
        <v>0</v>
      </c>
      <c r="S65">
        <v>1.5913314624259431</v>
      </c>
      <c r="T65">
        <v>11.078889928281882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84</v>
      </c>
      <c r="G66">
        <f t="shared" si="5"/>
        <v>32.299999999999997</v>
      </c>
      <c r="H66" s="112"/>
      <c r="I66">
        <f>BRPL_EOD!AA66+BRPL_EOD!AB66</f>
        <v>12.49</v>
      </c>
      <c r="J66">
        <f>BYPL_EOD!AA66+BYPL_EOD!AB66</f>
        <v>7</v>
      </c>
      <c r="K66">
        <f>MES_EOD!AA66+MES_EOD!AB66</f>
        <v>0</v>
      </c>
      <c r="L66">
        <f>NDMC_EOD!AA66+NDMC_EOD!AB66</f>
        <v>1.58</v>
      </c>
      <c r="M66">
        <f>TPDDL_EOD!AA66+TPDDL_EOD!AB66</f>
        <v>11</v>
      </c>
      <c r="N66">
        <f t="shared" si="0"/>
        <v>32.07</v>
      </c>
      <c r="O66" s="112">
        <f t="shared" si="1"/>
        <v>0.22999999999999687</v>
      </c>
      <c r="P66">
        <v>12.579575927658247</v>
      </c>
      <c r="Q66">
        <v>7.0502026816339249</v>
      </c>
      <c r="R66">
        <v>0</v>
      </c>
      <c r="S66">
        <v>1.5913314624259431</v>
      </c>
      <c r="T66">
        <v>11.078889928281882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84</v>
      </c>
      <c r="G67">
        <f t="shared" si="5"/>
        <v>32.299999999999997</v>
      </c>
      <c r="H67" s="112"/>
      <c r="I67">
        <f>BRPL_EOD!AA67+BRPL_EOD!AB67</f>
        <v>12.49</v>
      </c>
      <c r="J67">
        <f>BYPL_EOD!AA67+BYPL_EOD!AB67</f>
        <v>7</v>
      </c>
      <c r="K67">
        <f>MES_EOD!AA67+MES_EOD!AB67</f>
        <v>0</v>
      </c>
      <c r="L67">
        <f>NDMC_EOD!AA67+NDMC_EOD!AB67</f>
        <v>1.58</v>
      </c>
      <c r="M67">
        <f>TPDDL_EOD!AA67+TPDDL_EOD!AB67</f>
        <v>11</v>
      </c>
      <c r="N67">
        <f t="shared" ref="N67:N98" si="6">SUM(I67:M67)</f>
        <v>32.07</v>
      </c>
      <c r="O67" s="112">
        <f t="shared" ref="O67:O98" si="7">G67-N67</f>
        <v>0.22999999999999687</v>
      </c>
      <c r="P67">
        <v>12.579575927658247</v>
      </c>
      <c r="Q67">
        <v>7.0502026816339249</v>
      </c>
      <c r="R67">
        <v>0</v>
      </c>
      <c r="S67">
        <v>1.5913314624259431</v>
      </c>
      <c r="T67">
        <v>11.078889928281882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32.299999999999997</v>
      </c>
      <c r="H68" s="112"/>
      <c r="I68">
        <f>BRPL_EOD!AA68+BRPL_EOD!AB68</f>
        <v>12.49</v>
      </c>
      <c r="J68">
        <f>BYPL_EOD!AA68+BYPL_EOD!AB68</f>
        <v>7</v>
      </c>
      <c r="K68">
        <f>MES_EOD!AA68+MES_EOD!AB68</f>
        <v>0</v>
      </c>
      <c r="L68">
        <f>NDMC_EOD!AA68+NDMC_EOD!AB68</f>
        <v>1.58</v>
      </c>
      <c r="M68">
        <f>TPDDL_EOD!AA68+TPDDL_EOD!AB68</f>
        <v>11</v>
      </c>
      <c r="N68">
        <f t="shared" si="6"/>
        <v>32.07</v>
      </c>
      <c r="O68" s="112">
        <f t="shared" si="7"/>
        <v>0.22999999999999687</v>
      </c>
      <c r="P68">
        <v>12.579575927658247</v>
      </c>
      <c r="Q68">
        <v>7.0502026816339249</v>
      </c>
      <c r="R68">
        <v>0</v>
      </c>
      <c r="S68">
        <v>1.5913314624259431</v>
      </c>
      <c r="T68">
        <v>11.078889928281882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84</v>
      </c>
      <c r="G69">
        <f t="shared" si="11"/>
        <v>32.299999999999997</v>
      </c>
      <c r="H69" s="112"/>
      <c r="I69">
        <f>BRPL_EOD!AA69+BRPL_EOD!AB69</f>
        <v>12.49</v>
      </c>
      <c r="J69">
        <f>BYPL_EOD!AA69+BYPL_EOD!AB69</f>
        <v>7</v>
      </c>
      <c r="K69">
        <f>MES_EOD!AA69+MES_EOD!AB69</f>
        <v>0</v>
      </c>
      <c r="L69">
        <f>NDMC_EOD!AA69+NDMC_EOD!AB69</f>
        <v>1.58</v>
      </c>
      <c r="M69">
        <f>TPDDL_EOD!AA69+TPDDL_EOD!AB69</f>
        <v>11</v>
      </c>
      <c r="N69">
        <f t="shared" si="6"/>
        <v>32.07</v>
      </c>
      <c r="O69" s="112">
        <f t="shared" si="7"/>
        <v>0.22999999999999687</v>
      </c>
      <c r="P69">
        <v>12.579575927658247</v>
      </c>
      <c r="Q69">
        <v>7.0502026816339249</v>
      </c>
      <c r="R69">
        <v>0</v>
      </c>
      <c r="S69">
        <v>1.5913314624259431</v>
      </c>
      <c r="T69">
        <v>11.078889928281882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84</v>
      </c>
      <c r="G70">
        <f t="shared" si="11"/>
        <v>32.299999999999997</v>
      </c>
      <c r="H70" s="112"/>
      <c r="I70">
        <f>BRPL_EOD!AA70+BRPL_EOD!AB70</f>
        <v>12.49</v>
      </c>
      <c r="J70">
        <f>BYPL_EOD!AA70+BYPL_EOD!AB70</f>
        <v>7</v>
      </c>
      <c r="K70">
        <f>MES_EOD!AA70+MES_EOD!AB70</f>
        <v>0</v>
      </c>
      <c r="L70">
        <f>NDMC_EOD!AA70+NDMC_EOD!AB70</f>
        <v>1.58</v>
      </c>
      <c r="M70">
        <f>TPDDL_EOD!AA70+TPDDL_EOD!AB70</f>
        <v>11</v>
      </c>
      <c r="N70">
        <f t="shared" si="6"/>
        <v>32.07</v>
      </c>
      <c r="O70" s="112">
        <f t="shared" si="7"/>
        <v>0.22999999999999687</v>
      </c>
      <c r="P70">
        <v>12.579575927658247</v>
      </c>
      <c r="Q70">
        <v>7.0502026816339249</v>
      </c>
      <c r="R70">
        <v>0</v>
      </c>
      <c r="S70">
        <v>1.5913314624259431</v>
      </c>
      <c r="T70">
        <v>11.078889928281882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84</v>
      </c>
      <c r="G71">
        <f t="shared" si="11"/>
        <v>32.299999999999997</v>
      </c>
      <c r="H71" s="112"/>
      <c r="I71">
        <f>BRPL_EOD!AA71+BRPL_EOD!AB71</f>
        <v>12.49</v>
      </c>
      <c r="J71">
        <f>BYPL_EOD!AA71+BYPL_EOD!AB71</f>
        <v>7</v>
      </c>
      <c r="K71">
        <f>MES_EOD!AA71+MES_EOD!AB71</f>
        <v>0</v>
      </c>
      <c r="L71">
        <f>NDMC_EOD!AA71+NDMC_EOD!AB71</f>
        <v>1.58</v>
      </c>
      <c r="M71">
        <f>TPDDL_EOD!AA71+TPDDL_EOD!AB71</f>
        <v>11</v>
      </c>
      <c r="N71">
        <f t="shared" si="6"/>
        <v>32.07</v>
      </c>
      <c r="O71" s="112">
        <f t="shared" si="7"/>
        <v>0.22999999999999687</v>
      </c>
      <c r="P71">
        <v>12.579575927658247</v>
      </c>
      <c r="Q71">
        <v>7.0502026816339249</v>
      </c>
      <c r="R71">
        <v>0</v>
      </c>
      <c r="S71">
        <v>1.5913314624259431</v>
      </c>
      <c r="T71">
        <v>11.078889928281882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32.299999999999997</v>
      </c>
      <c r="E72">
        <f>GT!N72</f>
        <v>0</v>
      </c>
      <c r="F72">
        <f t="shared" si="10"/>
        <v>84</v>
      </c>
      <c r="G72">
        <f t="shared" si="11"/>
        <v>32.299999999999997</v>
      </c>
      <c r="H72" s="112"/>
      <c r="I72">
        <f>BRPL_EOD!AA72+BRPL_EOD!AB72</f>
        <v>12.49</v>
      </c>
      <c r="J72">
        <f>BYPL_EOD!AA72+BYPL_EOD!AB72</f>
        <v>7</v>
      </c>
      <c r="K72">
        <f>MES_EOD!AA72+MES_EOD!AB72</f>
        <v>0</v>
      </c>
      <c r="L72">
        <f>NDMC_EOD!AA72+NDMC_EOD!AB72</f>
        <v>1.58</v>
      </c>
      <c r="M72">
        <f>TPDDL_EOD!AA72+TPDDL_EOD!AB72</f>
        <v>11</v>
      </c>
      <c r="N72">
        <f t="shared" si="6"/>
        <v>32.07</v>
      </c>
      <c r="O72" s="112">
        <f t="shared" si="7"/>
        <v>0.22999999999999687</v>
      </c>
      <c r="P72">
        <v>12.579575927658247</v>
      </c>
      <c r="Q72">
        <v>7.0502026816339249</v>
      </c>
      <c r="R72">
        <v>0</v>
      </c>
      <c r="S72">
        <v>1.5913314624259431</v>
      </c>
      <c r="T72">
        <v>11.078889928281882</v>
      </c>
      <c r="U72" s="114">
        <f t="shared" si="8"/>
        <v>32.299999999999997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31.3</v>
      </c>
      <c r="E73">
        <f>GT!N73</f>
        <v>0</v>
      </c>
      <c r="F73">
        <f t="shared" si="10"/>
        <v>84</v>
      </c>
      <c r="G73">
        <f t="shared" si="11"/>
        <v>31.3</v>
      </c>
      <c r="H73" s="112"/>
      <c r="I73">
        <f>BRPL_EOD!AA73+BRPL_EOD!AB73</f>
        <v>11.49</v>
      </c>
      <c r="J73">
        <f>BYPL_EOD!AA73+BYPL_EOD!AB73</f>
        <v>7</v>
      </c>
      <c r="K73">
        <f>MES_EOD!AA73+MES_EOD!AB73</f>
        <v>0</v>
      </c>
      <c r="L73">
        <f>NDMC_EOD!AA73+NDMC_EOD!AB73</f>
        <v>1.58</v>
      </c>
      <c r="M73">
        <f>TPDDL_EOD!AA73+TPDDL_EOD!AB73</f>
        <v>11</v>
      </c>
      <c r="N73">
        <f t="shared" si="6"/>
        <v>31.07</v>
      </c>
      <c r="O73" s="112">
        <f t="shared" si="7"/>
        <v>0.23000000000000043</v>
      </c>
      <c r="P73">
        <v>11.57505632442871</v>
      </c>
      <c r="Q73">
        <v>7.0518184744126167</v>
      </c>
      <c r="R73">
        <v>0</v>
      </c>
      <c r="S73">
        <v>1.5916961699388479</v>
      </c>
      <c r="T73">
        <v>11.081429031219827</v>
      </c>
      <c r="U73" s="114">
        <f t="shared" si="8"/>
        <v>31.300000000000004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31.3</v>
      </c>
      <c r="E74">
        <f>GT!N74</f>
        <v>0</v>
      </c>
      <c r="F74">
        <f t="shared" si="10"/>
        <v>84</v>
      </c>
      <c r="G74">
        <f t="shared" si="11"/>
        <v>31.3</v>
      </c>
      <c r="H74" s="112"/>
      <c r="I74">
        <f>BRPL_EOD!AA74+BRPL_EOD!AB74</f>
        <v>11.49</v>
      </c>
      <c r="J74">
        <f>BYPL_EOD!AA74+BYPL_EOD!AB74</f>
        <v>7</v>
      </c>
      <c r="K74">
        <f>MES_EOD!AA74+MES_EOD!AB74</f>
        <v>0</v>
      </c>
      <c r="L74">
        <f>NDMC_EOD!AA74+NDMC_EOD!AB74</f>
        <v>1.58</v>
      </c>
      <c r="M74">
        <f>TPDDL_EOD!AA74+TPDDL_EOD!AB74</f>
        <v>11</v>
      </c>
      <c r="N74">
        <f t="shared" si="6"/>
        <v>31.07</v>
      </c>
      <c r="O74" s="112">
        <f t="shared" si="7"/>
        <v>0.23000000000000043</v>
      </c>
      <c r="P74">
        <v>11.57505632442871</v>
      </c>
      <c r="Q74">
        <v>7.0518184744126167</v>
      </c>
      <c r="R74">
        <v>0</v>
      </c>
      <c r="S74">
        <v>1.5916961699388479</v>
      </c>
      <c r="T74">
        <v>11.081429031219827</v>
      </c>
      <c r="U74" s="114">
        <f t="shared" si="8"/>
        <v>31.300000000000004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31.6</v>
      </c>
      <c r="E75">
        <f>GT!N75</f>
        <v>0</v>
      </c>
      <c r="F75">
        <f t="shared" si="10"/>
        <v>84</v>
      </c>
      <c r="G75">
        <f t="shared" si="11"/>
        <v>31.6</v>
      </c>
      <c r="H75" s="112"/>
      <c r="I75">
        <f>BRPL_EOD!AA75+BRPL_EOD!AB75</f>
        <v>11.49</v>
      </c>
      <c r="J75">
        <f>BYPL_EOD!AA75+BYPL_EOD!AB75</f>
        <v>7</v>
      </c>
      <c r="K75">
        <f>MES_EOD!AA75+MES_EOD!AB75</f>
        <v>0</v>
      </c>
      <c r="L75">
        <f>NDMC_EOD!AA75+NDMC_EOD!AB75</f>
        <v>1.58</v>
      </c>
      <c r="M75">
        <f>TPDDL_EOD!AA75+TPDDL_EOD!AB75</f>
        <v>11</v>
      </c>
      <c r="N75">
        <f t="shared" si="6"/>
        <v>31.07</v>
      </c>
      <c r="O75" s="112">
        <f t="shared" si="7"/>
        <v>0.53000000000000114</v>
      </c>
      <c r="P75">
        <v>11.685999356292244</v>
      </c>
      <c r="Q75">
        <v>7.1194077888638558</v>
      </c>
      <c r="R75">
        <v>0</v>
      </c>
      <c r="S75">
        <v>1.6069520437721276</v>
      </c>
      <c r="T75">
        <v>11.187640811071773</v>
      </c>
      <c r="U75" s="114">
        <f t="shared" si="8"/>
        <v>31.6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31.6</v>
      </c>
      <c r="E76">
        <f>GT!N76</f>
        <v>0</v>
      </c>
      <c r="F76">
        <f t="shared" si="10"/>
        <v>84</v>
      </c>
      <c r="G76">
        <f t="shared" si="11"/>
        <v>31.6</v>
      </c>
      <c r="H76" s="112"/>
      <c r="I76">
        <f>BRPL_EOD!AA76+BRPL_EOD!AB76</f>
        <v>11.49</v>
      </c>
      <c r="J76">
        <f>BYPL_EOD!AA76+BYPL_EOD!AB76</f>
        <v>7</v>
      </c>
      <c r="K76">
        <f>MES_EOD!AA76+MES_EOD!AB76</f>
        <v>0</v>
      </c>
      <c r="L76">
        <f>NDMC_EOD!AA76+NDMC_EOD!AB76</f>
        <v>1.58</v>
      </c>
      <c r="M76">
        <f>TPDDL_EOD!AA76+TPDDL_EOD!AB76</f>
        <v>11</v>
      </c>
      <c r="N76">
        <f t="shared" si="6"/>
        <v>31.07</v>
      </c>
      <c r="O76" s="112">
        <f t="shared" si="7"/>
        <v>0.53000000000000114</v>
      </c>
      <c r="P76">
        <v>11.685999356292244</v>
      </c>
      <c r="Q76">
        <v>7.1194077888638558</v>
      </c>
      <c r="R76">
        <v>0</v>
      </c>
      <c r="S76">
        <v>1.6069520437721276</v>
      </c>
      <c r="T76">
        <v>11.187640811071773</v>
      </c>
      <c r="U76" s="114">
        <f t="shared" si="8"/>
        <v>31.6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31.6</v>
      </c>
      <c r="E77">
        <f>GT!N77</f>
        <v>0</v>
      </c>
      <c r="F77">
        <f t="shared" si="10"/>
        <v>84</v>
      </c>
      <c r="G77">
        <f t="shared" si="11"/>
        <v>31.6</v>
      </c>
      <c r="H77" s="112"/>
      <c r="I77">
        <f>BRPL_EOD!AA77+BRPL_EOD!AB77</f>
        <v>11.49</v>
      </c>
      <c r="J77">
        <f>BYPL_EOD!AA77+BYPL_EOD!AB77</f>
        <v>7</v>
      </c>
      <c r="K77">
        <f>MES_EOD!AA77+MES_EOD!AB77</f>
        <v>0</v>
      </c>
      <c r="L77">
        <f>NDMC_EOD!AA77+NDMC_EOD!AB77</f>
        <v>1.58</v>
      </c>
      <c r="M77">
        <f>TPDDL_EOD!AA77+TPDDL_EOD!AB77</f>
        <v>11</v>
      </c>
      <c r="N77">
        <f t="shared" si="6"/>
        <v>31.07</v>
      </c>
      <c r="O77" s="112">
        <f t="shared" si="7"/>
        <v>0.53000000000000114</v>
      </c>
      <c r="P77">
        <v>11.685999356292244</v>
      </c>
      <c r="Q77">
        <v>7.1194077888638558</v>
      </c>
      <c r="R77">
        <v>0</v>
      </c>
      <c r="S77">
        <v>1.6069520437721276</v>
      </c>
      <c r="T77">
        <v>11.187640811071773</v>
      </c>
      <c r="U77" s="114">
        <f t="shared" si="8"/>
        <v>31.6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31.6</v>
      </c>
      <c r="E78">
        <f>GT!N78</f>
        <v>0</v>
      </c>
      <c r="F78">
        <f t="shared" si="10"/>
        <v>84</v>
      </c>
      <c r="G78">
        <f t="shared" si="11"/>
        <v>31.6</v>
      </c>
      <c r="H78" s="112"/>
      <c r="I78">
        <f>BRPL_EOD!AA78+BRPL_EOD!AB78</f>
        <v>11.49</v>
      </c>
      <c r="J78">
        <f>BYPL_EOD!AA78+BYPL_EOD!AB78</f>
        <v>7</v>
      </c>
      <c r="K78">
        <f>MES_EOD!AA78+MES_EOD!AB78</f>
        <v>0</v>
      </c>
      <c r="L78">
        <f>NDMC_EOD!AA78+NDMC_EOD!AB78</f>
        <v>1.58</v>
      </c>
      <c r="M78">
        <f>TPDDL_EOD!AA78+TPDDL_EOD!AB78</f>
        <v>11</v>
      </c>
      <c r="N78">
        <f t="shared" si="6"/>
        <v>31.07</v>
      </c>
      <c r="O78" s="112">
        <f t="shared" si="7"/>
        <v>0.53000000000000114</v>
      </c>
      <c r="P78">
        <v>11.685999356292244</v>
      </c>
      <c r="Q78">
        <v>7.1194077888638558</v>
      </c>
      <c r="R78">
        <v>0</v>
      </c>
      <c r="S78">
        <v>1.6069520437721276</v>
      </c>
      <c r="T78">
        <v>11.187640811071773</v>
      </c>
      <c r="U78" s="114">
        <f t="shared" si="8"/>
        <v>31.6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31.6</v>
      </c>
      <c r="E79">
        <f>GT!N79</f>
        <v>0</v>
      </c>
      <c r="F79">
        <f t="shared" si="10"/>
        <v>84</v>
      </c>
      <c r="G79">
        <f t="shared" si="11"/>
        <v>31.6</v>
      </c>
      <c r="H79" s="112"/>
      <c r="I79">
        <f>BRPL_EOD!AA79+BRPL_EOD!AB79</f>
        <v>11.49</v>
      </c>
      <c r="J79">
        <f>BYPL_EOD!AA79+BYPL_EOD!AB79</f>
        <v>7</v>
      </c>
      <c r="K79">
        <f>MES_EOD!AA79+MES_EOD!AB79</f>
        <v>0</v>
      </c>
      <c r="L79">
        <f>NDMC_EOD!AA79+NDMC_EOD!AB79</f>
        <v>1.58</v>
      </c>
      <c r="M79">
        <f>TPDDL_EOD!AA79+TPDDL_EOD!AB79</f>
        <v>11</v>
      </c>
      <c r="N79">
        <f t="shared" si="6"/>
        <v>31.07</v>
      </c>
      <c r="O79" s="112">
        <f t="shared" si="7"/>
        <v>0.53000000000000114</v>
      </c>
      <c r="P79">
        <v>11.685999356292244</v>
      </c>
      <c r="Q79">
        <v>7.1194077888638558</v>
      </c>
      <c r="R79">
        <v>0</v>
      </c>
      <c r="S79">
        <v>1.6069520437721276</v>
      </c>
      <c r="T79">
        <v>11.187640811071773</v>
      </c>
      <c r="U79" s="114">
        <f t="shared" si="8"/>
        <v>31.6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31.6</v>
      </c>
      <c r="E80">
        <f>GT!N80</f>
        <v>0</v>
      </c>
      <c r="F80">
        <f t="shared" si="10"/>
        <v>84</v>
      </c>
      <c r="G80">
        <f t="shared" si="11"/>
        <v>31.6</v>
      </c>
      <c r="H80" s="112"/>
      <c r="I80">
        <f>BRPL_EOD!AA80+BRPL_EOD!AB80</f>
        <v>11.49</v>
      </c>
      <c r="J80">
        <f>BYPL_EOD!AA80+BYPL_EOD!AB80</f>
        <v>7</v>
      </c>
      <c r="K80">
        <f>MES_EOD!AA80+MES_EOD!AB80</f>
        <v>0</v>
      </c>
      <c r="L80">
        <f>NDMC_EOD!AA80+NDMC_EOD!AB80</f>
        <v>1.58</v>
      </c>
      <c r="M80">
        <f>TPDDL_EOD!AA80+TPDDL_EOD!AB80</f>
        <v>11</v>
      </c>
      <c r="N80">
        <f t="shared" si="6"/>
        <v>31.07</v>
      </c>
      <c r="O80" s="112">
        <f t="shared" si="7"/>
        <v>0.53000000000000114</v>
      </c>
      <c r="P80">
        <v>11.685999356292244</v>
      </c>
      <c r="Q80">
        <v>7.1194077888638558</v>
      </c>
      <c r="R80">
        <v>0</v>
      </c>
      <c r="S80">
        <v>1.6069520437721276</v>
      </c>
      <c r="T80">
        <v>11.187640811071773</v>
      </c>
      <c r="U80" s="114">
        <f t="shared" si="8"/>
        <v>31.6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31.6</v>
      </c>
      <c r="E81">
        <f>GT!N81</f>
        <v>0</v>
      </c>
      <c r="F81">
        <f t="shared" si="10"/>
        <v>84</v>
      </c>
      <c r="G81">
        <f t="shared" si="11"/>
        <v>31.6</v>
      </c>
      <c r="H81" s="112"/>
      <c r="I81">
        <f>BRPL_EOD!AA81+BRPL_EOD!AB81</f>
        <v>11.49</v>
      </c>
      <c r="J81">
        <f>BYPL_EOD!AA81+BYPL_EOD!AB81</f>
        <v>7</v>
      </c>
      <c r="K81">
        <f>MES_EOD!AA81+MES_EOD!AB81</f>
        <v>0</v>
      </c>
      <c r="L81">
        <f>NDMC_EOD!AA81+NDMC_EOD!AB81</f>
        <v>1.58</v>
      </c>
      <c r="M81">
        <f>TPDDL_EOD!AA81+TPDDL_EOD!AB81</f>
        <v>11</v>
      </c>
      <c r="N81">
        <f t="shared" si="6"/>
        <v>31.07</v>
      </c>
      <c r="O81" s="112">
        <f t="shared" si="7"/>
        <v>0.53000000000000114</v>
      </c>
      <c r="P81">
        <v>11.685999356292244</v>
      </c>
      <c r="Q81">
        <v>7.1194077888638558</v>
      </c>
      <c r="R81">
        <v>0</v>
      </c>
      <c r="S81">
        <v>1.6069520437721276</v>
      </c>
      <c r="T81">
        <v>11.187640811071773</v>
      </c>
      <c r="U81" s="114">
        <f t="shared" si="8"/>
        <v>31.6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31.6</v>
      </c>
      <c r="E82">
        <f>GT!N82</f>
        <v>0</v>
      </c>
      <c r="F82">
        <f t="shared" si="10"/>
        <v>84</v>
      </c>
      <c r="G82">
        <f t="shared" si="11"/>
        <v>31.6</v>
      </c>
      <c r="H82" s="112"/>
      <c r="I82">
        <f>BRPL_EOD!AA82+BRPL_EOD!AB82</f>
        <v>11.49</v>
      </c>
      <c r="J82">
        <f>BYPL_EOD!AA82+BYPL_EOD!AB82</f>
        <v>7</v>
      </c>
      <c r="K82">
        <f>MES_EOD!AA82+MES_EOD!AB82</f>
        <v>0</v>
      </c>
      <c r="L82">
        <f>NDMC_EOD!AA82+NDMC_EOD!AB82</f>
        <v>1.58</v>
      </c>
      <c r="M82">
        <f>TPDDL_EOD!AA82+TPDDL_EOD!AB82</f>
        <v>11</v>
      </c>
      <c r="N82">
        <f t="shared" si="6"/>
        <v>31.07</v>
      </c>
      <c r="O82" s="112">
        <f t="shared" si="7"/>
        <v>0.53000000000000114</v>
      </c>
      <c r="P82">
        <v>11.685999356292244</v>
      </c>
      <c r="Q82">
        <v>7.1194077888638558</v>
      </c>
      <c r="R82">
        <v>0</v>
      </c>
      <c r="S82">
        <v>1.6069520437721276</v>
      </c>
      <c r="T82">
        <v>11.187640811071773</v>
      </c>
      <c r="U82" s="114">
        <f t="shared" si="8"/>
        <v>31.6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31.6</v>
      </c>
      <c r="E83">
        <f>GT!N83</f>
        <v>0</v>
      </c>
      <c r="F83">
        <f t="shared" si="10"/>
        <v>84</v>
      </c>
      <c r="G83">
        <f t="shared" si="11"/>
        <v>31.6</v>
      </c>
      <c r="H83" s="112"/>
      <c r="I83">
        <f>BRPL_EOD!AA83+BRPL_EOD!AB83</f>
        <v>11.49</v>
      </c>
      <c r="J83">
        <f>BYPL_EOD!AA83+BYPL_EOD!AB83</f>
        <v>7</v>
      </c>
      <c r="K83">
        <f>MES_EOD!AA83+MES_EOD!AB83</f>
        <v>0</v>
      </c>
      <c r="L83">
        <f>NDMC_EOD!AA83+NDMC_EOD!AB83</f>
        <v>1.58</v>
      </c>
      <c r="M83">
        <f>TPDDL_EOD!AA83+TPDDL_EOD!AB83</f>
        <v>11</v>
      </c>
      <c r="N83">
        <f t="shared" si="6"/>
        <v>31.07</v>
      </c>
      <c r="O83" s="112">
        <f t="shared" si="7"/>
        <v>0.53000000000000114</v>
      </c>
      <c r="P83">
        <v>11.685999356292244</v>
      </c>
      <c r="Q83">
        <v>7.1194077888638558</v>
      </c>
      <c r="R83">
        <v>0</v>
      </c>
      <c r="S83">
        <v>1.6069520437721276</v>
      </c>
      <c r="T83">
        <v>11.187640811071773</v>
      </c>
      <c r="U83" s="114">
        <f t="shared" si="8"/>
        <v>31.6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31.6</v>
      </c>
      <c r="E84">
        <f>GT!N84</f>
        <v>0</v>
      </c>
      <c r="F84">
        <f t="shared" si="10"/>
        <v>84</v>
      </c>
      <c r="G84">
        <f t="shared" si="11"/>
        <v>31.6</v>
      </c>
      <c r="H84" s="112"/>
      <c r="I84">
        <f>BRPL_EOD!AA84+BRPL_EOD!AB84</f>
        <v>11.49</v>
      </c>
      <c r="J84">
        <f>BYPL_EOD!AA84+BYPL_EOD!AB84</f>
        <v>7</v>
      </c>
      <c r="K84">
        <f>MES_EOD!AA84+MES_EOD!AB84</f>
        <v>0</v>
      </c>
      <c r="L84">
        <f>NDMC_EOD!AA84+NDMC_EOD!AB84</f>
        <v>1.58</v>
      </c>
      <c r="M84">
        <f>TPDDL_EOD!AA84+TPDDL_EOD!AB84</f>
        <v>11</v>
      </c>
      <c r="N84">
        <f t="shared" si="6"/>
        <v>31.07</v>
      </c>
      <c r="O84" s="112">
        <f t="shared" si="7"/>
        <v>0.53000000000000114</v>
      </c>
      <c r="P84">
        <v>11.685999356292244</v>
      </c>
      <c r="Q84">
        <v>7.1194077888638558</v>
      </c>
      <c r="R84">
        <v>0</v>
      </c>
      <c r="S84">
        <v>1.6069520437721276</v>
      </c>
      <c r="T84">
        <v>11.187640811071773</v>
      </c>
      <c r="U84" s="114">
        <f t="shared" si="8"/>
        <v>31.6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31.6</v>
      </c>
      <c r="E85">
        <f>GT!N85</f>
        <v>0</v>
      </c>
      <c r="F85">
        <f t="shared" si="10"/>
        <v>84</v>
      </c>
      <c r="G85">
        <f t="shared" si="11"/>
        <v>31.6</v>
      </c>
      <c r="H85" s="112"/>
      <c r="I85">
        <f>BRPL_EOD!AA85+BRPL_EOD!AB85</f>
        <v>11.49</v>
      </c>
      <c r="J85">
        <f>BYPL_EOD!AA85+BYPL_EOD!AB85</f>
        <v>7</v>
      </c>
      <c r="K85">
        <f>MES_EOD!AA85+MES_EOD!AB85</f>
        <v>0</v>
      </c>
      <c r="L85">
        <f>NDMC_EOD!AA85+NDMC_EOD!AB85</f>
        <v>1.58</v>
      </c>
      <c r="M85">
        <f>TPDDL_EOD!AA85+TPDDL_EOD!AB85</f>
        <v>11</v>
      </c>
      <c r="N85">
        <f t="shared" si="6"/>
        <v>31.07</v>
      </c>
      <c r="O85" s="112">
        <f t="shared" si="7"/>
        <v>0.53000000000000114</v>
      </c>
      <c r="P85">
        <v>11.685999356292244</v>
      </c>
      <c r="Q85">
        <v>7.1194077888638558</v>
      </c>
      <c r="R85">
        <v>0</v>
      </c>
      <c r="S85">
        <v>1.6069520437721276</v>
      </c>
      <c r="T85">
        <v>11.187640811071773</v>
      </c>
      <c r="U85" s="114">
        <f t="shared" si="8"/>
        <v>31.6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31.6</v>
      </c>
      <c r="E86">
        <f>GT!N86</f>
        <v>0</v>
      </c>
      <c r="F86">
        <f t="shared" si="10"/>
        <v>84</v>
      </c>
      <c r="G86">
        <f t="shared" si="11"/>
        <v>31.6</v>
      </c>
      <c r="H86" s="112"/>
      <c r="I86">
        <f>BRPL_EOD!AA86+BRPL_EOD!AB86</f>
        <v>11.49</v>
      </c>
      <c r="J86">
        <f>BYPL_EOD!AA86+BYPL_EOD!AB86</f>
        <v>7</v>
      </c>
      <c r="K86">
        <f>MES_EOD!AA86+MES_EOD!AB86</f>
        <v>0</v>
      </c>
      <c r="L86">
        <f>NDMC_EOD!AA86+NDMC_EOD!AB86</f>
        <v>1.58</v>
      </c>
      <c r="M86">
        <f>TPDDL_EOD!AA86+TPDDL_EOD!AB86</f>
        <v>11</v>
      </c>
      <c r="N86">
        <f t="shared" si="6"/>
        <v>31.07</v>
      </c>
      <c r="O86" s="112">
        <f t="shared" si="7"/>
        <v>0.53000000000000114</v>
      </c>
      <c r="P86">
        <v>11.685999356292244</v>
      </c>
      <c r="Q86">
        <v>7.1194077888638558</v>
      </c>
      <c r="R86">
        <v>0</v>
      </c>
      <c r="S86">
        <v>1.6069520437721276</v>
      </c>
      <c r="T86">
        <v>11.187640811071773</v>
      </c>
      <c r="U86" s="114">
        <f t="shared" si="8"/>
        <v>31.6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31.6</v>
      </c>
      <c r="E87">
        <f>GT!N87</f>
        <v>0</v>
      </c>
      <c r="F87">
        <f t="shared" si="10"/>
        <v>84</v>
      </c>
      <c r="G87">
        <f t="shared" si="11"/>
        <v>31.6</v>
      </c>
      <c r="H87" s="112"/>
      <c r="I87">
        <f>BRPL_EOD!AA87+BRPL_EOD!AB87</f>
        <v>11.49</v>
      </c>
      <c r="J87">
        <f>BYPL_EOD!AA87+BYPL_EOD!AB87</f>
        <v>7</v>
      </c>
      <c r="K87">
        <f>MES_EOD!AA87+MES_EOD!AB87</f>
        <v>0</v>
      </c>
      <c r="L87">
        <f>NDMC_EOD!AA87+NDMC_EOD!AB87</f>
        <v>1.58</v>
      </c>
      <c r="M87">
        <f>TPDDL_EOD!AA87+TPDDL_EOD!AB87</f>
        <v>11</v>
      </c>
      <c r="N87">
        <f t="shared" si="6"/>
        <v>31.07</v>
      </c>
      <c r="O87" s="112">
        <f t="shared" si="7"/>
        <v>0.53000000000000114</v>
      </c>
      <c r="P87">
        <v>11.685999356292244</v>
      </c>
      <c r="Q87">
        <v>7.1194077888638558</v>
      </c>
      <c r="R87">
        <v>0</v>
      </c>
      <c r="S87">
        <v>1.6069520437721276</v>
      </c>
      <c r="T87">
        <v>11.187640811071773</v>
      </c>
      <c r="U87" s="114">
        <f t="shared" si="8"/>
        <v>31.6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31.6</v>
      </c>
      <c r="E88">
        <f>GT!N88</f>
        <v>0</v>
      </c>
      <c r="F88">
        <f t="shared" si="10"/>
        <v>84</v>
      </c>
      <c r="G88">
        <f t="shared" si="11"/>
        <v>31.6</v>
      </c>
      <c r="H88" s="112"/>
      <c r="I88">
        <f>BRPL_EOD!AA88+BRPL_EOD!AB88</f>
        <v>11.49</v>
      </c>
      <c r="J88">
        <f>BYPL_EOD!AA88+BYPL_EOD!AB88</f>
        <v>7</v>
      </c>
      <c r="K88">
        <f>MES_EOD!AA88+MES_EOD!AB88</f>
        <v>0</v>
      </c>
      <c r="L88">
        <f>NDMC_EOD!AA88+NDMC_EOD!AB88</f>
        <v>1.58</v>
      </c>
      <c r="M88">
        <f>TPDDL_EOD!AA88+TPDDL_EOD!AB88</f>
        <v>11</v>
      </c>
      <c r="N88">
        <f t="shared" si="6"/>
        <v>31.07</v>
      </c>
      <c r="O88" s="112">
        <f t="shared" si="7"/>
        <v>0.53000000000000114</v>
      </c>
      <c r="P88">
        <v>11.685999356292244</v>
      </c>
      <c r="Q88">
        <v>7.1194077888638558</v>
      </c>
      <c r="R88">
        <v>0</v>
      </c>
      <c r="S88">
        <v>1.6069520437721276</v>
      </c>
      <c r="T88">
        <v>11.187640811071773</v>
      </c>
      <c r="U88" s="114">
        <f t="shared" si="8"/>
        <v>31.6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31.6</v>
      </c>
      <c r="E89">
        <f>GT!N89</f>
        <v>0</v>
      </c>
      <c r="F89">
        <f t="shared" si="10"/>
        <v>84</v>
      </c>
      <c r="G89">
        <f t="shared" si="11"/>
        <v>31.6</v>
      </c>
      <c r="H89" s="112"/>
      <c r="I89">
        <f>BRPL_EOD!AA89+BRPL_EOD!AB89</f>
        <v>11.49</v>
      </c>
      <c r="J89">
        <f>BYPL_EOD!AA89+BYPL_EOD!AB89</f>
        <v>7</v>
      </c>
      <c r="K89">
        <f>MES_EOD!AA89+MES_EOD!AB89</f>
        <v>0</v>
      </c>
      <c r="L89">
        <f>NDMC_EOD!AA89+NDMC_EOD!AB89</f>
        <v>1.58</v>
      </c>
      <c r="M89">
        <f>TPDDL_EOD!AA89+TPDDL_EOD!AB89</f>
        <v>11</v>
      </c>
      <c r="N89">
        <f t="shared" si="6"/>
        <v>31.07</v>
      </c>
      <c r="O89" s="112">
        <f t="shared" si="7"/>
        <v>0.53000000000000114</v>
      </c>
      <c r="P89">
        <v>11.685999356292244</v>
      </c>
      <c r="Q89">
        <v>7.1194077888638558</v>
      </c>
      <c r="R89">
        <v>0</v>
      </c>
      <c r="S89">
        <v>1.6069520437721276</v>
      </c>
      <c r="T89">
        <v>11.187640811071773</v>
      </c>
      <c r="U89" s="114">
        <f t="shared" si="8"/>
        <v>31.6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31.6</v>
      </c>
      <c r="E90">
        <f>GT!N90</f>
        <v>0</v>
      </c>
      <c r="F90">
        <f t="shared" si="10"/>
        <v>84</v>
      </c>
      <c r="G90">
        <f t="shared" si="11"/>
        <v>31.6</v>
      </c>
      <c r="H90" s="112"/>
      <c r="I90">
        <f>BRPL_EOD!AA90+BRPL_EOD!AB90</f>
        <v>11.49</v>
      </c>
      <c r="J90">
        <f>BYPL_EOD!AA90+BYPL_EOD!AB90</f>
        <v>7</v>
      </c>
      <c r="K90">
        <f>MES_EOD!AA90+MES_EOD!AB90</f>
        <v>0</v>
      </c>
      <c r="L90">
        <f>NDMC_EOD!AA90+NDMC_EOD!AB90</f>
        <v>1.58</v>
      </c>
      <c r="M90">
        <f>TPDDL_EOD!AA90+TPDDL_EOD!AB90</f>
        <v>11</v>
      </c>
      <c r="N90">
        <f t="shared" si="6"/>
        <v>31.07</v>
      </c>
      <c r="O90" s="112">
        <f t="shared" si="7"/>
        <v>0.53000000000000114</v>
      </c>
      <c r="P90">
        <v>11.685999356292244</v>
      </c>
      <c r="Q90">
        <v>7.1194077888638558</v>
      </c>
      <c r="R90">
        <v>0</v>
      </c>
      <c r="S90">
        <v>1.6069520437721276</v>
      </c>
      <c r="T90">
        <v>11.187640811071773</v>
      </c>
      <c r="U90" s="114">
        <f t="shared" si="8"/>
        <v>31.6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31.6</v>
      </c>
      <c r="E91">
        <f>GT!N91</f>
        <v>0</v>
      </c>
      <c r="F91">
        <f t="shared" si="10"/>
        <v>84</v>
      </c>
      <c r="G91">
        <f t="shared" si="11"/>
        <v>31.6</v>
      </c>
      <c r="H91" s="112"/>
      <c r="I91">
        <f>BRPL_EOD!AA91+BRPL_EOD!AB91</f>
        <v>11.49</v>
      </c>
      <c r="J91">
        <f>BYPL_EOD!AA91+BYPL_EOD!AB91</f>
        <v>7</v>
      </c>
      <c r="K91">
        <f>MES_EOD!AA91+MES_EOD!AB91</f>
        <v>0</v>
      </c>
      <c r="L91">
        <f>NDMC_EOD!AA91+NDMC_EOD!AB91</f>
        <v>1.58</v>
      </c>
      <c r="M91">
        <f>TPDDL_EOD!AA91+TPDDL_EOD!AB91</f>
        <v>11</v>
      </c>
      <c r="N91">
        <f t="shared" si="6"/>
        <v>31.07</v>
      </c>
      <c r="O91" s="112">
        <f t="shared" si="7"/>
        <v>0.53000000000000114</v>
      </c>
      <c r="P91">
        <v>11.685999356292244</v>
      </c>
      <c r="Q91">
        <v>7.1194077888638558</v>
      </c>
      <c r="R91">
        <v>0</v>
      </c>
      <c r="S91">
        <v>1.6069520437721276</v>
      </c>
      <c r="T91">
        <v>11.187640811071773</v>
      </c>
      <c r="U91" s="114">
        <f t="shared" si="8"/>
        <v>31.6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32.6</v>
      </c>
      <c r="E92">
        <f>GT!N92</f>
        <v>0</v>
      </c>
      <c r="F92">
        <f t="shared" si="10"/>
        <v>84</v>
      </c>
      <c r="G92">
        <f t="shared" si="11"/>
        <v>32.6</v>
      </c>
      <c r="H92" s="112"/>
      <c r="I92">
        <f>BRPL_EOD!AA92+BRPL_EOD!AB92</f>
        <v>12.49</v>
      </c>
      <c r="J92">
        <f>BYPL_EOD!AA92+BYPL_EOD!AB92</f>
        <v>7</v>
      </c>
      <c r="K92">
        <f>MES_EOD!AA92+MES_EOD!AB92</f>
        <v>0</v>
      </c>
      <c r="L92">
        <f>NDMC_EOD!AA92+NDMC_EOD!AB92</f>
        <v>1.58</v>
      </c>
      <c r="M92">
        <f>TPDDL_EOD!AA92+TPDDL_EOD!AB92</f>
        <v>11</v>
      </c>
      <c r="N92">
        <f t="shared" si="6"/>
        <v>32.07</v>
      </c>
      <c r="O92" s="112">
        <f t="shared" si="7"/>
        <v>0.53000000000000114</v>
      </c>
      <c r="P92">
        <v>12.696414094169006</v>
      </c>
      <c r="Q92">
        <v>7.1156844402868726</v>
      </c>
      <c r="R92">
        <v>0</v>
      </c>
      <c r="S92">
        <v>1.6061116308076084</v>
      </c>
      <c r="T92">
        <v>11.181789834736515</v>
      </c>
      <c r="U92" s="114">
        <f t="shared" si="8"/>
        <v>32.6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32.6</v>
      </c>
      <c r="E93">
        <f>GT!N93</f>
        <v>0</v>
      </c>
      <c r="F93">
        <f t="shared" si="10"/>
        <v>84</v>
      </c>
      <c r="G93">
        <f t="shared" si="11"/>
        <v>32.6</v>
      </c>
      <c r="H93" s="112"/>
      <c r="I93">
        <f>BRPL_EOD!AA93+BRPL_EOD!AB93</f>
        <v>12.49</v>
      </c>
      <c r="J93">
        <f>BYPL_EOD!AA93+BYPL_EOD!AB93</f>
        <v>7</v>
      </c>
      <c r="K93">
        <f>MES_EOD!AA93+MES_EOD!AB93</f>
        <v>0</v>
      </c>
      <c r="L93">
        <f>NDMC_EOD!AA93+NDMC_EOD!AB93</f>
        <v>1.58</v>
      </c>
      <c r="M93">
        <f>TPDDL_EOD!AA93+TPDDL_EOD!AB93</f>
        <v>11</v>
      </c>
      <c r="N93">
        <f t="shared" si="6"/>
        <v>32.07</v>
      </c>
      <c r="O93" s="112">
        <f t="shared" si="7"/>
        <v>0.53000000000000114</v>
      </c>
      <c r="P93">
        <v>12.696414094169006</v>
      </c>
      <c r="Q93">
        <v>7.1156844402868726</v>
      </c>
      <c r="R93">
        <v>0</v>
      </c>
      <c r="S93">
        <v>1.6061116308076084</v>
      </c>
      <c r="T93">
        <v>11.181789834736515</v>
      </c>
      <c r="U93" s="114">
        <f t="shared" si="8"/>
        <v>32.6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32.6</v>
      </c>
      <c r="E94">
        <f>GT!N94</f>
        <v>0</v>
      </c>
      <c r="F94">
        <f t="shared" si="10"/>
        <v>84</v>
      </c>
      <c r="G94">
        <f t="shared" si="11"/>
        <v>32.6</v>
      </c>
      <c r="H94" s="112"/>
      <c r="I94">
        <f>BRPL_EOD!AA94+BRPL_EOD!AB94</f>
        <v>12.49</v>
      </c>
      <c r="J94">
        <f>BYPL_EOD!AA94+BYPL_EOD!AB94</f>
        <v>7</v>
      </c>
      <c r="K94">
        <f>MES_EOD!AA94+MES_EOD!AB94</f>
        <v>0</v>
      </c>
      <c r="L94">
        <f>NDMC_EOD!AA94+NDMC_EOD!AB94</f>
        <v>1.58</v>
      </c>
      <c r="M94">
        <f>TPDDL_EOD!AA94+TPDDL_EOD!AB94</f>
        <v>11</v>
      </c>
      <c r="N94">
        <f t="shared" si="6"/>
        <v>32.07</v>
      </c>
      <c r="O94" s="112">
        <f t="shared" si="7"/>
        <v>0.53000000000000114</v>
      </c>
      <c r="P94">
        <v>12.696414094169006</v>
      </c>
      <c r="Q94">
        <v>7.1156844402868726</v>
      </c>
      <c r="R94">
        <v>0</v>
      </c>
      <c r="S94">
        <v>1.6061116308076084</v>
      </c>
      <c r="T94">
        <v>11.181789834736515</v>
      </c>
      <c r="U94" s="114">
        <f t="shared" si="8"/>
        <v>32.6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12"/>
      <c r="I95">
        <f>BRPL_EOD!AA95+BRPL_EOD!AB95</f>
        <v>13.24</v>
      </c>
      <c r="J95">
        <f>BYPL_EOD!AA95+BYPL_EOD!AB95</f>
        <v>7.25</v>
      </c>
      <c r="K95">
        <f>MES_EOD!AA95+MES_EOD!AB95</f>
        <v>0</v>
      </c>
      <c r="L95">
        <f>NDMC_EOD!AA95+NDMC_EOD!AB95</f>
        <v>1.58</v>
      </c>
      <c r="M95">
        <f>TPDDL_EOD!AA95+TPDDL_EOD!AB95</f>
        <v>11</v>
      </c>
      <c r="N95">
        <f t="shared" si="6"/>
        <v>33.07</v>
      </c>
      <c r="O95" s="112">
        <f t="shared" si="7"/>
        <v>0.53000000000000114</v>
      </c>
      <c r="P95">
        <v>13.45219231932265</v>
      </c>
      <c r="Q95">
        <v>7.3661929241003934</v>
      </c>
      <c r="R95">
        <v>0</v>
      </c>
      <c r="S95">
        <v>1.6053220441487754</v>
      </c>
      <c r="T95">
        <v>11.176292712428182</v>
      </c>
      <c r="U95" s="114">
        <f t="shared" si="8"/>
        <v>33.6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12"/>
      <c r="I96">
        <f>BRPL_EOD!AA96+BRPL_EOD!AB96</f>
        <v>13.24</v>
      </c>
      <c r="J96">
        <f>BYPL_EOD!AA96+BYPL_EOD!AB96</f>
        <v>7.25</v>
      </c>
      <c r="K96">
        <f>MES_EOD!AA96+MES_EOD!AB96</f>
        <v>0</v>
      </c>
      <c r="L96">
        <f>NDMC_EOD!AA96+NDMC_EOD!AB96</f>
        <v>1.58</v>
      </c>
      <c r="M96">
        <f>TPDDL_EOD!AA96+TPDDL_EOD!AB96</f>
        <v>11</v>
      </c>
      <c r="N96">
        <f t="shared" si="6"/>
        <v>33.07</v>
      </c>
      <c r="O96" s="112">
        <f t="shared" si="7"/>
        <v>0.53000000000000114</v>
      </c>
      <c r="P96">
        <v>13.45219231932265</v>
      </c>
      <c r="Q96">
        <v>7.3661929241003934</v>
      </c>
      <c r="R96">
        <v>0</v>
      </c>
      <c r="S96">
        <v>1.6053220441487754</v>
      </c>
      <c r="T96">
        <v>11.176292712428182</v>
      </c>
      <c r="U96" s="114">
        <f t="shared" si="8"/>
        <v>33.6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12"/>
      <c r="I97">
        <f>BRPL_EOD!AA97+BRPL_EOD!AB97</f>
        <v>13.24</v>
      </c>
      <c r="J97">
        <f>BYPL_EOD!AA97+BYPL_EOD!AB97</f>
        <v>7.25</v>
      </c>
      <c r="K97">
        <f>MES_EOD!AA97+MES_EOD!AB97</f>
        <v>0</v>
      </c>
      <c r="L97">
        <f>NDMC_EOD!AA97+NDMC_EOD!AB97</f>
        <v>1.58</v>
      </c>
      <c r="M97">
        <f>TPDDL_EOD!AA97+TPDDL_EOD!AB97</f>
        <v>11</v>
      </c>
      <c r="N97">
        <f t="shared" si="6"/>
        <v>33.07</v>
      </c>
      <c r="O97" s="112">
        <f t="shared" si="7"/>
        <v>0.53000000000000114</v>
      </c>
      <c r="P97">
        <v>13.45219231932265</v>
      </c>
      <c r="Q97">
        <v>7.3661929241003934</v>
      </c>
      <c r="R97">
        <v>0</v>
      </c>
      <c r="S97">
        <v>1.6053220441487754</v>
      </c>
      <c r="T97">
        <v>11.176292712428182</v>
      </c>
      <c r="U97" s="114">
        <f t="shared" si="8"/>
        <v>33.6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12"/>
      <c r="I98">
        <f>BRPL_EOD!AA98+BRPL_EOD!AB98</f>
        <v>13.24</v>
      </c>
      <c r="J98">
        <f>BYPL_EOD!AA98+BYPL_EOD!AB98</f>
        <v>7.25</v>
      </c>
      <c r="K98">
        <f>MES_EOD!AA98+MES_EOD!AB98</f>
        <v>0</v>
      </c>
      <c r="L98">
        <f>NDMC_EOD!AA98+NDMC_EOD!AB98</f>
        <v>1.58</v>
      </c>
      <c r="M98">
        <f>TPDDL_EOD!AA98+TPDDL_EOD!AB98</f>
        <v>11</v>
      </c>
      <c r="N98">
        <f t="shared" si="6"/>
        <v>33.07</v>
      </c>
      <c r="O98" s="112">
        <f t="shared" si="7"/>
        <v>0.53000000000000114</v>
      </c>
      <c r="P98">
        <v>13.45219231932265</v>
      </c>
      <c r="Q98">
        <v>7.3661929241003934</v>
      </c>
      <c r="R98">
        <v>0</v>
      </c>
      <c r="S98">
        <v>1.6053220441487754</v>
      </c>
      <c r="T98">
        <v>11.176292712428182</v>
      </c>
      <c r="U98" s="114">
        <f t="shared" si="8"/>
        <v>33.6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2.016</v>
      </c>
      <c r="C99" s="114">
        <f t="shared" ref="C99:U99" si="12">SUM(C3:C98)/4000</f>
        <v>0</v>
      </c>
      <c r="D99" s="114">
        <f t="shared" si="12"/>
        <v>0.80273499999999964</v>
      </c>
      <c r="E99" s="114">
        <f t="shared" si="12"/>
        <v>0</v>
      </c>
      <c r="F99" s="114">
        <f t="shared" si="12"/>
        <v>2.016</v>
      </c>
      <c r="G99" s="114">
        <f t="shared" si="12"/>
        <v>0.80273499999999964</v>
      </c>
      <c r="H99" s="114"/>
      <c r="I99" s="114">
        <f t="shared" si="12"/>
        <v>0.31354750000000003</v>
      </c>
      <c r="J99" s="114">
        <f t="shared" si="12"/>
        <v>0.17584749999999996</v>
      </c>
      <c r="K99" s="114">
        <f t="shared" si="12"/>
        <v>0</v>
      </c>
      <c r="L99" s="114">
        <f t="shared" si="12"/>
        <v>3.9732500000000052E-2</v>
      </c>
      <c r="M99" s="114">
        <f t="shared" si="12"/>
        <v>0.26400000000000001</v>
      </c>
      <c r="N99" s="114">
        <f t="shared" si="12"/>
        <v>0.79312750000000098</v>
      </c>
      <c r="O99" s="114">
        <f t="shared" si="12"/>
        <v>9.6074999999999806E-3</v>
      </c>
      <c r="P99" s="114">
        <f t="shared" si="12"/>
        <v>0.31734537063726748</v>
      </c>
      <c r="Q99" s="114">
        <f t="shared" si="12"/>
        <v>0.17798544519590628</v>
      </c>
      <c r="R99" s="114">
        <f t="shared" si="12"/>
        <v>0</v>
      </c>
      <c r="S99" s="114">
        <f t="shared" si="12"/>
        <v>4.0214017411224115E-2</v>
      </c>
      <c r="T99" s="114">
        <f t="shared" si="12"/>
        <v>0.26719016675560259</v>
      </c>
      <c r="U99" s="114">
        <f t="shared" si="12"/>
        <v>0.80273499999999964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-4.8000000000000007</v>
      </c>
      <c r="E3">
        <f>BAWANA!AM3</f>
        <v>0</v>
      </c>
      <c r="F3">
        <f>(B3+C3)*0.8</f>
        <v>256</v>
      </c>
      <c r="G3">
        <f>(D3+E3)</f>
        <v>-4.8000000000000007</v>
      </c>
      <c r="H3" s="112"/>
      <c r="I3">
        <f>BRPL_EOD!AI3+BRPL_EOD!AJ3</f>
        <v>-2.33</v>
      </c>
      <c r="J3">
        <f>BYPL_EOD!AI3+BYPL_EOD!AJ3</f>
        <v>-1.35</v>
      </c>
      <c r="K3">
        <f>MES_EOD!AI3+MES_EOD!AJ3</f>
        <v>-0.14000000000000001</v>
      </c>
      <c r="L3">
        <f>NDMC_EOD!AI3+NDMC_EOD!AJ3</f>
        <v>-0.55000000000000004</v>
      </c>
      <c r="M3">
        <f>TPDDL_EOD!AI3+TPDDL_EOD!AJ3</f>
        <v>-1.63</v>
      </c>
      <c r="N3">
        <f t="shared" ref="N3:N66" si="0">SUM(I3:M3)</f>
        <v>-6</v>
      </c>
      <c r="O3" s="112">
        <f t="shared" ref="O3:O66" si="1">G3-N3</f>
        <v>1.1999999999999993</v>
      </c>
      <c r="P3">
        <v>-1.8640000000000003</v>
      </c>
      <c r="Q3">
        <v>-1.0800000000000003</v>
      </c>
      <c r="R3">
        <v>-0.11200000000000003</v>
      </c>
      <c r="S3">
        <v>-0.44000000000000011</v>
      </c>
      <c r="T3">
        <v>-1.304</v>
      </c>
      <c r="U3" s="114">
        <f t="shared" ref="U3:U66" si="2">SUM(P3:T3)</f>
        <v>-4.8000000000000007</v>
      </c>
      <c r="V3" s="112">
        <f t="shared" ref="V3:V66" si="3">G3-U3</f>
        <v>0</v>
      </c>
      <c r="Y3">
        <f>BAWANA!AW3+BAWANA!AX3</f>
        <v>-0.6</v>
      </c>
      <c r="Z3">
        <f>BAWANA!BD3+BAWANA!BE3</f>
        <v>-0.6</v>
      </c>
      <c r="AA3">
        <f>BAWANA!X3+BAWANA!Y3</f>
        <v>-0.6</v>
      </c>
      <c r="AB3">
        <f>BAWANA!AE3+BAWANA!AF3</f>
        <v>-0.6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-4.8000000000000007</v>
      </c>
      <c r="E4">
        <f>BAWANA!AM4</f>
        <v>0</v>
      </c>
      <c r="F4">
        <f t="shared" ref="F4:F67" si="4">(B4+C4)*0.8</f>
        <v>256</v>
      </c>
      <c r="G4">
        <f t="shared" ref="G4:G67" si="5">(D4+E4)</f>
        <v>-4.8000000000000007</v>
      </c>
      <c r="H4" s="112"/>
      <c r="I4">
        <f>BRPL_EOD!AI4+BRPL_EOD!AJ4</f>
        <v>-2.33</v>
      </c>
      <c r="J4">
        <f>BYPL_EOD!AI4+BYPL_EOD!AJ4</f>
        <v>-1.35</v>
      </c>
      <c r="K4">
        <f>MES_EOD!AI4+MES_EOD!AJ4</f>
        <v>-0.14000000000000001</v>
      </c>
      <c r="L4">
        <f>NDMC_EOD!AI4+NDMC_EOD!AJ4</f>
        <v>-0.55000000000000004</v>
      </c>
      <c r="M4">
        <f>TPDDL_EOD!AI4+TPDDL_EOD!AJ4</f>
        <v>-1.63</v>
      </c>
      <c r="N4">
        <f t="shared" si="0"/>
        <v>-6</v>
      </c>
      <c r="O4" s="112">
        <f t="shared" si="1"/>
        <v>1.1999999999999993</v>
      </c>
      <c r="P4">
        <v>-1.8640000000000003</v>
      </c>
      <c r="Q4">
        <v>-1.0800000000000003</v>
      </c>
      <c r="R4">
        <v>-0.11200000000000003</v>
      </c>
      <c r="S4">
        <v>-0.44000000000000011</v>
      </c>
      <c r="T4">
        <v>-1.304</v>
      </c>
      <c r="U4" s="114">
        <f t="shared" si="2"/>
        <v>-4.8000000000000007</v>
      </c>
      <c r="V4" s="112">
        <f t="shared" si="3"/>
        <v>0</v>
      </c>
      <c r="Y4">
        <f>BAWANA!AW4+BAWANA!AX4</f>
        <v>-0.6</v>
      </c>
      <c r="Z4">
        <f>BAWANA!BD4+BAWANA!BE4</f>
        <v>-0.6</v>
      </c>
      <c r="AA4">
        <f>BAWANA!X4+BAWANA!Y4</f>
        <v>-0.6</v>
      </c>
      <c r="AB4">
        <f>BAWANA!AE4+BAWANA!AF4</f>
        <v>-0.6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-6.0000000000000009</v>
      </c>
      <c r="E5">
        <f>BAWANA!AM5</f>
        <v>0</v>
      </c>
      <c r="F5">
        <f t="shared" si="4"/>
        <v>256</v>
      </c>
      <c r="G5">
        <f t="shared" si="5"/>
        <v>-6.0000000000000009</v>
      </c>
      <c r="H5" s="112"/>
      <c r="I5">
        <f>BRPL_EOD!AI5+BRPL_EOD!AJ5</f>
        <v>-2.33</v>
      </c>
      <c r="J5">
        <f>BYPL_EOD!AI5+BYPL_EOD!AJ5</f>
        <v>-1.35</v>
      </c>
      <c r="K5">
        <f>MES_EOD!AI5+MES_EOD!AJ5</f>
        <v>-0.14000000000000001</v>
      </c>
      <c r="L5">
        <f>NDMC_EOD!AI5+NDMC_EOD!AJ5</f>
        <v>-0.55000000000000004</v>
      </c>
      <c r="M5">
        <f>TPDDL_EOD!AI5+TPDDL_EOD!AJ5</f>
        <v>-1.63</v>
      </c>
      <c r="N5">
        <f t="shared" si="0"/>
        <v>-6</v>
      </c>
      <c r="O5" s="112">
        <f t="shared" si="1"/>
        <v>0</v>
      </c>
      <c r="P5">
        <v>-2.3300000000000005</v>
      </c>
      <c r="Q5">
        <v>-1.3500000000000003</v>
      </c>
      <c r="R5">
        <v>-0.14000000000000004</v>
      </c>
      <c r="S5">
        <v>-0.55000000000000016</v>
      </c>
      <c r="T5">
        <v>-1.6300000000000001</v>
      </c>
      <c r="U5" s="114">
        <f t="shared" si="2"/>
        <v>-6.0000000000000009</v>
      </c>
      <c r="V5" s="112">
        <f t="shared" si="3"/>
        <v>0</v>
      </c>
      <c r="Y5">
        <f>BAWANA!AW5+BAWANA!AX5</f>
        <v>-0.6</v>
      </c>
      <c r="Z5">
        <f>BAWANA!BD5+BAWANA!BE5</f>
        <v>-0.6</v>
      </c>
      <c r="AA5">
        <f>BAWANA!X5+BAWANA!Y5</f>
        <v>-0.6</v>
      </c>
      <c r="AB5">
        <f>BAWANA!AE5+BAWANA!AF5</f>
        <v>-0.6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-6.0000000000000009</v>
      </c>
      <c r="E6">
        <f>BAWANA!AM6</f>
        <v>0</v>
      </c>
      <c r="F6">
        <f t="shared" si="4"/>
        <v>256</v>
      </c>
      <c r="G6">
        <f t="shared" si="5"/>
        <v>-6.0000000000000009</v>
      </c>
      <c r="H6" s="112"/>
      <c r="I6">
        <f>BRPL_EOD!AI6+BRPL_EOD!AJ6</f>
        <v>-2.33</v>
      </c>
      <c r="J6">
        <f>BYPL_EOD!AI6+BYPL_EOD!AJ6</f>
        <v>-1.35</v>
      </c>
      <c r="K6">
        <f>MES_EOD!AI6+MES_EOD!AJ6</f>
        <v>-0.14000000000000001</v>
      </c>
      <c r="L6">
        <f>NDMC_EOD!AI6+NDMC_EOD!AJ6</f>
        <v>-0.55000000000000004</v>
      </c>
      <c r="M6">
        <f>TPDDL_EOD!AI6+TPDDL_EOD!AJ6</f>
        <v>-1.63</v>
      </c>
      <c r="N6">
        <f t="shared" si="0"/>
        <v>-6</v>
      </c>
      <c r="O6" s="112">
        <f t="shared" si="1"/>
        <v>0</v>
      </c>
      <c r="P6">
        <v>-2.3300000000000005</v>
      </c>
      <c r="Q6">
        <v>-1.3500000000000003</v>
      </c>
      <c r="R6">
        <v>-0.14000000000000004</v>
      </c>
      <c r="S6">
        <v>-0.55000000000000016</v>
      </c>
      <c r="T6">
        <v>-1.6300000000000001</v>
      </c>
      <c r="U6" s="114">
        <f t="shared" si="2"/>
        <v>-6.0000000000000009</v>
      </c>
      <c r="V6" s="112">
        <f t="shared" si="3"/>
        <v>0</v>
      </c>
      <c r="Y6">
        <f>BAWANA!AW6+BAWANA!AX6</f>
        <v>-0.6</v>
      </c>
      <c r="Z6">
        <f>BAWANA!BD6+BAWANA!BE6</f>
        <v>-0.6</v>
      </c>
      <c r="AA6">
        <f>BAWANA!X6+BAWANA!Y6</f>
        <v>-0.6</v>
      </c>
      <c r="AB6">
        <f>BAWANA!AE6+BAWANA!AF6</f>
        <v>-0.6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-6.0000000000000009</v>
      </c>
      <c r="E7">
        <f>BAWANA!AM7</f>
        <v>0</v>
      </c>
      <c r="F7">
        <f t="shared" si="4"/>
        <v>256</v>
      </c>
      <c r="G7">
        <f t="shared" si="5"/>
        <v>-6.0000000000000009</v>
      </c>
      <c r="H7" s="112"/>
      <c r="I7">
        <f>BRPL_EOD!AI7+BRPL_EOD!AJ7</f>
        <v>-2.33</v>
      </c>
      <c r="J7">
        <f>BYPL_EOD!AI7+BYPL_EOD!AJ7</f>
        <v>-1.35</v>
      </c>
      <c r="K7">
        <f>MES_EOD!AI7+MES_EOD!AJ7</f>
        <v>-0.14000000000000001</v>
      </c>
      <c r="L7">
        <f>NDMC_EOD!AI7+NDMC_EOD!AJ7</f>
        <v>-0.55000000000000004</v>
      </c>
      <c r="M7">
        <f>TPDDL_EOD!AI7+TPDDL_EOD!AJ7</f>
        <v>-1.63</v>
      </c>
      <c r="N7">
        <f t="shared" si="0"/>
        <v>-6</v>
      </c>
      <c r="O7" s="112">
        <f t="shared" si="1"/>
        <v>0</v>
      </c>
      <c r="P7">
        <v>-2.3300000000000005</v>
      </c>
      <c r="Q7">
        <v>-1.3500000000000003</v>
      </c>
      <c r="R7">
        <v>-0.14000000000000004</v>
      </c>
      <c r="S7">
        <v>-0.55000000000000016</v>
      </c>
      <c r="T7">
        <v>-1.6300000000000001</v>
      </c>
      <c r="U7" s="114">
        <f t="shared" si="2"/>
        <v>-6.0000000000000009</v>
      </c>
      <c r="V7" s="112">
        <f t="shared" si="3"/>
        <v>0</v>
      </c>
      <c r="Y7">
        <f>BAWANA!AW7+BAWANA!AX7</f>
        <v>-0.6</v>
      </c>
      <c r="Z7">
        <f>BAWANA!BD7+BAWANA!BE7</f>
        <v>-0.6</v>
      </c>
      <c r="AA7">
        <f>BAWANA!X7+BAWANA!Y7</f>
        <v>-0.6</v>
      </c>
      <c r="AB7">
        <f>BAWANA!AE7+BAWANA!AF7</f>
        <v>-0.6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-6.0000000000000009</v>
      </c>
      <c r="E8">
        <f>BAWANA!AM8</f>
        <v>0</v>
      </c>
      <c r="F8">
        <f t="shared" si="4"/>
        <v>256</v>
      </c>
      <c r="G8">
        <f t="shared" si="5"/>
        <v>-6.0000000000000009</v>
      </c>
      <c r="H8" s="112"/>
      <c r="I8">
        <f>BRPL_EOD!AI8+BRPL_EOD!AJ8</f>
        <v>-2.33</v>
      </c>
      <c r="J8">
        <f>BYPL_EOD!AI8+BYPL_EOD!AJ8</f>
        <v>-1.35</v>
      </c>
      <c r="K8">
        <f>MES_EOD!AI8+MES_EOD!AJ8</f>
        <v>-0.14000000000000001</v>
      </c>
      <c r="L8">
        <f>NDMC_EOD!AI8+NDMC_EOD!AJ8</f>
        <v>-0.55000000000000004</v>
      </c>
      <c r="M8">
        <f>TPDDL_EOD!AI8+TPDDL_EOD!AJ8</f>
        <v>-1.63</v>
      </c>
      <c r="N8">
        <f t="shared" si="0"/>
        <v>-6</v>
      </c>
      <c r="O8" s="112">
        <f t="shared" si="1"/>
        <v>0</v>
      </c>
      <c r="P8">
        <v>-2.3300000000000005</v>
      </c>
      <c r="Q8">
        <v>-1.3500000000000003</v>
      </c>
      <c r="R8">
        <v>-0.14000000000000004</v>
      </c>
      <c r="S8">
        <v>-0.55000000000000016</v>
      </c>
      <c r="T8">
        <v>-1.6300000000000001</v>
      </c>
      <c r="U8" s="114">
        <f t="shared" si="2"/>
        <v>-6.0000000000000009</v>
      </c>
      <c r="V8" s="112">
        <f t="shared" si="3"/>
        <v>0</v>
      </c>
      <c r="Y8">
        <f>BAWANA!AW8+BAWANA!AX8</f>
        <v>-0.6</v>
      </c>
      <c r="Z8">
        <f>BAWANA!BD8+BAWANA!BE8</f>
        <v>-0.6</v>
      </c>
      <c r="AA8">
        <f>BAWANA!X8+BAWANA!Y8</f>
        <v>-0.6</v>
      </c>
      <c r="AB8">
        <f>BAWANA!AE8+BAWANA!AF8</f>
        <v>-0.6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-6.0000000000000009</v>
      </c>
      <c r="E9">
        <f>BAWANA!AM9</f>
        <v>0</v>
      </c>
      <c r="F9">
        <f t="shared" si="4"/>
        <v>256</v>
      </c>
      <c r="G9">
        <f t="shared" si="5"/>
        <v>-6.0000000000000009</v>
      </c>
      <c r="H9" s="112"/>
      <c r="I9">
        <f>BRPL_EOD!AI9+BRPL_EOD!AJ9</f>
        <v>-2.33</v>
      </c>
      <c r="J9">
        <f>BYPL_EOD!AI9+BYPL_EOD!AJ9</f>
        <v>-1.35</v>
      </c>
      <c r="K9">
        <f>MES_EOD!AI9+MES_EOD!AJ9</f>
        <v>-0.14000000000000001</v>
      </c>
      <c r="L9">
        <f>NDMC_EOD!AI9+NDMC_EOD!AJ9</f>
        <v>-0.55000000000000004</v>
      </c>
      <c r="M9">
        <f>TPDDL_EOD!AI9+TPDDL_EOD!AJ9</f>
        <v>-1.63</v>
      </c>
      <c r="N9">
        <f t="shared" si="0"/>
        <v>-6</v>
      </c>
      <c r="O9" s="112">
        <f t="shared" si="1"/>
        <v>0</v>
      </c>
      <c r="P9">
        <v>-2.3300000000000005</v>
      </c>
      <c r="Q9">
        <v>-1.3500000000000003</v>
      </c>
      <c r="R9">
        <v>-0.14000000000000004</v>
      </c>
      <c r="S9">
        <v>-0.55000000000000016</v>
      </c>
      <c r="T9">
        <v>-1.6300000000000001</v>
      </c>
      <c r="U9" s="114">
        <f t="shared" si="2"/>
        <v>-6.0000000000000009</v>
      </c>
      <c r="V9" s="112">
        <f t="shared" si="3"/>
        <v>0</v>
      </c>
      <c r="Y9">
        <f>BAWANA!AW9+BAWANA!AX9</f>
        <v>-0.6</v>
      </c>
      <c r="Z9">
        <f>BAWANA!BD9+BAWANA!BE9</f>
        <v>-0.6</v>
      </c>
      <c r="AA9">
        <f>BAWANA!X9+BAWANA!Y9</f>
        <v>-0.6</v>
      </c>
      <c r="AB9">
        <f>BAWANA!AE9+BAWANA!AF9</f>
        <v>-0.6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-6.0000000000000009</v>
      </c>
      <c r="E10">
        <f>BAWANA!AM10</f>
        <v>0</v>
      </c>
      <c r="F10">
        <f t="shared" si="4"/>
        <v>256</v>
      </c>
      <c r="G10">
        <f t="shared" si="5"/>
        <v>-6.0000000000000009</v>
      </c>
      <c r="H10" s="112"/>
      <c r="I10">
        <f>BRPL_EOD!AI10+BRPL_EOD!AJ10</f>
        <v>-2.33</v>
      </c>
      <c r="J10">
        <f>BYPL_EOD!AI10+BYPL_EOD!AJ10</f>
        <v>-1.35</v>
      </c>
      <c r="K10">
        <f>MES_EOD!AI10+MES_EOD!AJ10</f>
        <v>-0.14000000000000001</v>
      </c>
      <c r="L10">
        <f>NDMC_EOD!AI10+NDMC_EOD!AJ10</f>
        <v>-0.55000000000000004</v>
      </c>
      <c r="M10">
        <f>TPDDL_EOD!AI10+TPDDL_EOD!AJ10</f>
        <v>-1.63</v>
      </c>
      <c r="N10">
        <f t="shared" si="0"/>
        <v>-6</v>
      </c>
      <c r="O10" s="112">
        <f t="shared" si="1"/>
        <v>0</v>
      </c>
      <c r="P10">
        <v>-2.3300000000000005</v>
      </c>
      <c r="Q10">
        <v>-1.3500000000000003</v>
      </c>
      <c r="R10">
        <v>-0.14000000000000004</v>
      </c>
      <c r="S10">
        <v>-0.55000000000000016</v>
      </c>
      <c r="T10">
        <v>-1.6300000000000001</v>
      </c>
      <c r="U10" s="114">
        <f t="shared" si="2"/>
        <v>-6.0000000000000009</v>
      </c>
      <c r="V10" s="112">
        <f t="shared" si="3"/>
        <v>0</v>
      </c>
      <c r="Y10">
        <f>BAWANA!AW10+BAWANA!AX10</f>
        <v>-0.6</v>
      </c>
      <c r="Z10">
        <f>BAWANA!BD10+BAWANA!BE10</f>
        <v>-0.6</v>
      </c>
      <c r="AA10">
        <f>BAWANA!X10+BAWANA!Y10</f>
        <v>-0.6</v>
      </c>
      <c r="AB10">
        <f>BAWANA!AE10+BAWANA!AF10</f>
        <v>-0.6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-6.0000000000000009</v>
      </c>
      <c r="E11">
        <f>BAWANA!AM11</f>
        <v>0</v>
      </c>
      <c r="F11">
        <f t="shared" si="4"/>
        <v>256</v>
      </c>
      <c r="G11">
        <f t="shared" si="5"/>
        <v>-6.0000000000000009</v>
      </c>
      <c r="H11" s="112"/>
      <c r="I11">
        <f>BRPL_EOD!AI11+BRPL_EOD!AJ11</f>
        <v>-2.33</v>
      </c>
      <c r="J11">
        <f>BYPL_EOD!AI11+BYPL_EOD!AJ11</f>
        <v>-1.35</v>
      </c>
      <c r="K11">
        <f>MES_EOD!AI11+MES_EOD!AJ11</f>
        <v>-0.14000000000000001</v>
      </c>
      <c r="L11">
        <f>NDMC_EOD!AI11+NDMC_EOD!AJ11</f>
        <v>-0.55000000000000004</v>
      </c>
      <c r="M11">
        <f>TPDDL_EOD!AI11+TPDDL_EOD!AJ11</f>
        <v>-1.63</v>
      </c>
      <c r="N11">
        <f t="shared" si="0"/>
        <v>-6</v>
      </c>
      <c r="O11" s="112">
        <f t="shared" si="1"/>
        <v>0</v>
      </c>
      <c r="P11">
        <v>-2.3300000000000005</v>
      </c>
      <c r="Q11">
        <v>-1.3500000000000003</v>
      </c>
      <c r="R11">
        <v>-0.14000000000000004</v>
      </c>
      <c r="S11">
        <v>-0.55000000000000016</v>
      </c>
      <c r="T11">
        <v>-1.6300000000000001</v>
      </c>
      <c r="U11" s="114">
        <f t="shared" si="2"/>
        <v>-6.0000000000000009</v>
      </c>
      <c r="V11" s="112">
        <f t="shared" si="3"/>
        <v>0</v>
      </c>
      <c r="Y11">
        <f>BAWANA!AW11+BAWANA!AX11</f>
        <v>-0.6</v>
      </c>
      <c r="Z11">
        <f>BAWANA!BD11+BAWANA!BE11</f>
        <v>-0.6</v>
      </c>
      <c r="AA11">
        <f>BAWANA!X11+BAWANA!Y11</f>
        <v>-0.6</v>
      </c>
      <c r="AB11">
        <f>BAWANA!AE11+BAWANA!AF11</f>
        <v>-0.6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-6.0000000000000009</v>
      </c>
      <c r="E12">
        <f>BAWANA!AM12</f>
        <v>0</v>
      </c>
      <c r="F12">
        <f t="shared" si="4"/>
        <v>256</v>
      </c>
      <c r="G12">
        <f t="shared" si="5"/>
        <v>-6.0000000000000009</v>
      </c>
      <c r="H12" s="112"/>
      <c r="I12">
        <f>BRPL_EOD!AI12+BRPL_EOD!AJ12</f>
        <v>-2.33</v>
      </c>
      <c r="J12">
        <f>BYPL_EOD!AI12+BYPL_EOD!AJ12</f>
        <v>-1.35</v>
      </c>
      <c r="K12">
        <f>MES_EOD!AI12+MES_EOD!AJ12</f>
        <v>-0.14000000000000001</v>
      </c>
      <c r="L12">
        <f>NDMC_EOD!AI12+NDMC_EOD!AJ12</f>
        <v>-0.55000000000000004</v>
      </c>
      <c r="M12">
        <f>TPDDL_EOD!AI12+TPDDL_EOD!AJ12</f>
        <v>-1.63</v>
      </c>
      <c r="N12">
        <f t="shared" si="0"/>
        <v>-6</v>
      </c>
      <c r="O12" s="112">
        <f t="shared" si="1"/>
        <v>0</v>
      </c>
      <c r="P12">
        <v>-2.3300000000000005</v>
      </c>
      <c r="Q12">
        <v>-1.3500000000000003</v>
      </c>
      <c r="R12">
        <v>-0.14000000000000004</v>
      </c>
      <c r="S12">
        <v>-0.55000000000000016</v>
      </c>
      <c r="T12">
        <v>-1.6300000000000001</v>
      </c>
      <c r="U12" s="114">
        <f t="shared" si="2"/>
        <v>-6.0000000000000009</v>
      </c>
      <c r="V12" s="112">
        <f t="shared" si="3"/>
        <v>0</v>
      </c>
      <c r="Y12">
        <f>BAWANA!AW12+BAWANA!AX12</f>
        <v>-0.6</v>
      </c>
      <c r="Z12">
        <f>BAWANA!BD12+BAWANA!BE12</f>
        <v>-0.6</v>
      </c>
      <c r="AA12">
        <f>BAWANA!X12+BAWANA!Y12</f>
        <v>-0.6</v>
      </c>
      <c r="AB12">
        <f>BAWANA!AE12+BAWANA!AF12</f>
        <v>-0.6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-6.0000000000000009</v>
      </c>
      <c r="E13">
        <f>BAWANA!AM13</f>
        <v>0</v>
      </c>
      <c r="F13">
        <f t="shared" si="4"/>
        <v>256</v>
      </c>
      <c r="G13">
        <f t="shared" si="5"/>
        <v>-6.0000000000000009</v>
      </c>
      <c r="H13" s="112"/>
      <c r="I13">
        <f>BRPL_EOD!AI13+BRPL_EOD!AJ13</f>
        <v>-2.33</v>
      </c>
      <c r="J13">
        <f>BYPL_EOD!AI13+BYPL_EOD!AJ13</f>
        <v>-1.35</v>
      </c>
      <c r="K13">
        <f>MES_EOD!AI13+MES_EOD!AJ13</f>
        <v>-0.14000000000000001</v>
      </c>
      <c r="L13">
        <f>NDMC_EOD!AI13+NDMC_EOD!AJ13</f>
        <v>-0.55000000000000004</v>
      </c>
      <c r="M13">
        <f>TPDDL_EOD!AI13+TPDDL_EOD!AJ13</f>
        <v>-1.63</v>
      </c>
      <c r="N13">
        <f t="shared" si="0"/>
        <v>-6</v>
      </c>
      <c r="O13" s="112">
        <f t="shared" si="1"/>
        <v>0</v>
      </c>
      <c r="P13">
        <v>-2.3300000000000005</v>
      </c>
      <c r="Q13">
        <v>-1.3500000000000003</v>
      </c>
      <c r="R13">
        <v>-0.14000000000000004</v>
      </c>
      <c r="S13">
        <v>-0.55000000000000016</v>
      </c>
      <c r="T13">
        <v>-1.6300000000000001</v>
      </c>
      <c r="U13" s="114">
        <f t="shared" si="2"/>
        <v>-6.0000000000000009</v>
      </c>
      <c r="V13" s="112">
        <f t="shared" si="3"/>
        <v>0</v>
      </c>
      <c r="Y13">
        <f>BAWANA!AW13+BAWANA!AX13</f>
        <v>-0.6</v>
      </c>
      <c r="Z13">
        <f>BAWANA!BD13+BAWANA!BE13</f>
        <v>-0.6</v>
      </c>
      <c r="AA13">
        <f>BAWANA!X13+BAWANA!Y13</f>
        <v>-0.6</v>
      </c>
      <c r="AB13">
        <f>BAWANA!AE13+BAWANA!AF13</f>
        <v>-0.6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-6.0000000000000009</v>
      </c>
      <c r="E14">
        <f>BAWANA!AM14</f>
        <v>0</v>
      </c>
      <c r="F14">
        <f t="shared" si="4"/>
        <v>256</v>
      </c>
      <c r="G14">
        <f t="shared" si="5"/>
        <v>-6.0000000000000009</v>
      </c>
      <c r="H14" s="112"/>
      <c r="I14">
        <f>BRPL_EOD!AI14+BRPL_EOD!AJ14</f>
        <v>-2.33</v>
      </c>
      <c r="J14">
        <f>BYPL_EOD!AI14+BYPL_EOD!AJ14</f>
        <v>-1.35</v>
      </c>
      <c r="K14">
        <f>MES_EOD!AI14+MES_EOD!AJ14</f>
        <v>-0.14000000000000001</v>
      </c>
      <c r="L14">
        <f>NDMC_EOD!AI14+NDMC_EOD!AJ14</f>
        <v>-0.55000000000000004</v>
      </c>
      <c r="M14">
        <f>TPDDL_EOD!AI14+TPDDL_EOD!AJ14</f>
        <v>-1.63</v>
      </c>
      <c r="N14">
        <f t="shared" si="0"/>
        <v>-6</v>
      </c>
      <c r="O14" s="112">
        <f t="shared" si="1"/>
        <v>0</v>
      </c>
      <c r="P14">
        <v>-2.3300000000000005</v>
      </c>
      <c r="Q14">
        <v>-1.3500000000000003</v>
      </c>
      <c r="R14">
        <v>-0.14000000000000004</v>
      </c>
      <c r="S14">
        <v>-0.55000000000000016</v>
      </c>
      <c r="T14">
        <v>-1.6300000000000001</v>
      </c>
      <c r="U14" s="114">
        <f t="shared" si="2"/>
        <v>-6.0000000000000009</v>
      </c>
      <c r="V14" s="112">
        <f t="shared" si="3"/>
        <v>0</v>
      </c>
      <c r="Y14">
        <f>BAWANA!AW14+BAWANA!AX14</f>
        <v>-0.6</v>
      </c>
      <c r="Z14">
        <f>BAWANA!BD14+BAWANA!BE14</f>
        <v>-0.6</v>
      </c>
      <c r="AA14">
        <f>BAWANA!X14+BAWANA!Y14</f>
        <v>-0.6</v>
      </c>
      <c r="AB14">
        <f>BAWANA!AE14+BAWANA!AF14</f>
        <v>-0.6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-6.0000000000000009</v>
      </c>
      <c r="E15">
        <f>BAWANA!AM15</f>
        <v>0</v>
      </c>
      <c r="F15">
        <f t="shared" si="4"/>
        <v>256</v>
      </c>
      <c r="G15">
        <f t="shared" si="5"/>
        <v>-6.0000000000000009</v>
      </c>
      <c r="H15" s="112"/>
      <c r="I15">
        <f>BRPL_EOD!AI15+BRPL_EOD!AJ15</f>
        <v>-2.33</v>
      </c>
      <c r="J15">
        <f>BYPL_EOD!AI15+BYPL_EOD!AJ15</f>
        <v>-1.35</v>
      </c>
      <c r="K15">
        <f>MES_EOD!AI15+MES_EOD!AJ15</f>
        <v>-0.14000000000000001</v>
      </c>
      <c r="L15">
        <f>NDMC_EOD!AI15+NDMC_EOD!AJ15</f>
        <v>-0.55000000000000004</v>
      </c>
      <c r="M15">
        <f>TPDDL_EOD!AI15+TPDDL_EOD!AJ15</f>
        <v>-1.63</v>
      </c>
      <c r="N15">
        <f t="shared" si="0"/>
        <v>-6</v>
      </c>
      <c r="O15" s="112">
        <f t="shared" si="1"/>
        <v>0</v>
      </c>
      <c r="P15">
        <v>-2.3300000000000005</v>
      </c>
      <c r="Q15">
        <v>-1.3500000000000003</v>
      </c>
      <c r="R15">
        <v>-0.14000000000000004</v>
      </c>
      <c r="S15">
        <v>-0.55000000000000016</v>
      </c>
      <c r="T15">
        <v>-1.6300000000000001</v>
      </c>
      <c r="U15" s="114">
        <f t="shared" si="2"/>
        <v>-6.0000000000000009</v>
      </c>
      <c r="V15" s="112">
        <f t="shared" si="3"/>
        <v>0</v>
      </c>
      <c r="Y15">
        <f>BAWANA!AW15+BAWANA!AX15</f>
        <v>-0.6</v>
      </c>
      <c r="Z15">
        <f>BAWANA!BD15+BAWANA!BE15</f>
        <v>-0.6</v>
      </c>
      <c r="AA15">
        <f>BAWANA!X15+BAWANA!Y15</f>
        <v>-0.6</v>
      </c>
      <c r="AB15">
        <f>BAWANA!AE15+BAWANA!AF15</f>
        <v>-0.6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-6.0000000000000009</v>
      </c>
      <c r="E16">
        <f>BAWANA!AM16</f>
        <v>0</v>
      </c>
      <c r="F16">
        <f t="shared" si="4"/>
        <v>256</v>
      </c>
      <c r="G16">
        <f t="shared" si="5"/>
        <v>-6.0000000000000009</v>
      </c>
      <c r="H16" s="112"/>
      <c r="I16">
        <f>BRPL_EOD!AI16+BRPL_EOD!AJ16</f>
        <v>-2.33</v>
      </c>
      <c r="J16">
        <f>BYPL_EOD!AI16+BYPL_EOD!AJ16</f>
        <v>-1.35</v>
      </c>
      <c r="K16">
        <f>MES_EOD!AI16+MES_EOD!AJ16</f>
        <v>-0.14000000000000001</v>
      </c>
      <c r="L16">
        <f>NDMC_EOD!AI16+NDMC_EOD!AJ16</f>
        <v>-0.55000000000000004</v>
      </c>
      <c r="M16">
        <f>TPDDL_EOD!AI16+TPDDL_EOD!AJ16</f>
        <v>-1.63</v>
      </c>
      <c r="N16">
        <f t="shared" si="0"/>
        <v>-6</v>
      </c>
      <c r="O16" s="112">
        <f t="shared" si="1"/>
        <v>0</v>
      </c>
      <c r="P16">
        <v>-2.3300000000000005</v>
      </c>
      <c r="Q16">
        <v>-1.3500000000000003</v>
      </c>
      <c r="R16">
        <v>-0.14000000000000004</v>
      </c>
      <c r="S16">
        <v>-0.55000000000000016</v>
      </c>
      <c r="T16">
        <v>-1.6300000000000001</v>
      </c>
      <c r="U16" s="114">
        <f t="shared" si="2"/>
        <v>-6.0000000000000009</v>
      </c>
      <c r="V16" s="112">
        <f t="shared" si="3"/>
        <v>0</v>
      </c>
      <c r="Y16">
        <f>BAWANA!AW16+BAWANA!AX16</f>
        <v>-0.6</v>
      </c>
      <c r="Z16">
        <f>BAWANA!BD16+BAWANA!BE16</f>
        <v>-0.6</v>
      </c>
      <c r="AA16">
        <f>BAWANA!X16+BAWANA!Y16</f>
        <v>-0.6</v>
      </c>
      <c r="AB16">
        <f>BAWANA!AE16+BAWANA!AF16</f>
        <v>-0.6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-6.0000000000000009</v>
      </c>
      <c r="E17">
        <f>BAWANA!AM17</f>
        <v>0</v>
      </c>
      <c r="F17">
        <f t="shared" si="4"/>
        <v>256</v>
      </c>
      <c r="G17">
        <f t="shared" si="5"/>
        <v>-6.0000000000000009</v>
      </c>
      <c r="H17" s="112"/>
      <c r="I17">
        <f>BRPL_EOD!AI17+BRPL_EOD!AJ17</f>
        <v>-2.33</v>
      </c>
      <c r="J17">
        <f>BYPL_EOD!AI17+BYPL_EOD!AJ17</f>
        <v>-1.35</v>
      </c>
      <c r="K17">
        <f>MES_EOD!AI17+MES_EOD!AJ17</f>
        <v>-0.14000000000000001</v>
      </c>
      <c r="L17">
        <f>NDMC_EOD!AI17+NDMC_EOD!AJ17</f>
        <v>-0.55000000000000004</v>
      </c>
      <c r="M17">
        <f>TPDDL_EOD!AI17+TPDDL_EOD!AJ17</f>
        <v>-1.63</v>
      </c>
      <c r="N17">
        <f t="shared" si="0"/>
        <v>-6</v>
      </c>
      <c r="O17" s="112">
        <f t="shared" si="1"/>
        <v>0</v>
      </c>
      <c r="P17">
        <v>-2.3300000000000005</v>
      </c>
      <c r="Q17">
        <v>-1.3500000000000003</v>
      </c>
      <c r="R17">
        <v>-0.14000000000000004</v>
      </c>
      <c r="S17">
        <v>-0.55000000000000016</v>
      </c>
      <c r="T17">
        <v>-1.6300000000000001</v>
      </c>
      <c r="U17" s="114">
        <f t="shared" si="2"/>
        <v>-6.0000000000000009</v>
      </c>
      <c r="V17" s="112">
        <f t="shared" si="3"/>
        <v>0</v>
      </c>
      <c r="Y17">
        <f>BAWANA!AW17+BAWANA!AX17</f>
        <v>-0.6</v>
      </c>
      <c r="Z17">
        <f>BAWANA!BD17+BAWANA!BE17</f>
        <v>-0.6</v>
      </c>
      <c r="AA17">
        <f>BAWANA!X17+BAWANA!Y17</f>
        <v>-0.6</v>
      </c>
      <c r="AB17">
        <f>BAWANA!AE17+BAWANA!AF17</f>
        <v>-0.6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-6.0000000000000009</v>
      </c>
      <c r="E18">
        <f>BAWANA!AM18</f>
        <v>0</v>
      </c>
      <c r="F18">
        <f t="shared" si="4"/>
        <v>256</v>
      </c>
      <c r="G18">
        <f t="shared" si="5"/>
        <v>-6.0000000000000009</v>
      </c>
      <c r="H18" s="112"/>
      <c r="I18">
        <f>BRPL_EOD!AI18+BRPL_EOD!AJ18</f>
        <v>-2.33</v>
      </c>
      <c r="J18">
        <f>BYPL_EOD!AI18+BYPL_EOD!AJ18</f>
        <v>-1.35</v>
      </c>
      <c r="K18">
        <f>MES_EOD!AI18+MES_EOD!AJ18</f>
        <v>-0.14000000000000001</v>
      </c>
      <c r="L18">
        <f>NDMC_EOD!AI18+NDMC_EOD!AJ18</f>
        <v>-0.55000000000000004</v>
      </c>
      <c r="M18">
        <f>TPDDL_EOD!AI18+TPDDL_EOD!AJ18</f>
        <v>-1.63</v>
      </c>
      <c r="N18">
        <f t="shared" si="0"/>
        <v>-6</v>
      </c>
      <c r="O18" s="112">
        <f t="shared" si="1"/>
        <v>0</v>
      </c>
      <c r="P18">
        <v>-2.3300000000000005</v>
      </c>
      <c r="Q18">
        <v>-1.3500000000000003</v>
      </c>
      <c r="R18">
        <v>-0.14000000000000004</v>
      </c>
      <c r="S18">
        <v>-0.55000000000000016</v>
      </c>
      <c r="T18">
        <v>-1.6300000000000001</v>
      </c>
      <c r="U18" s="114">
        <f t="shared" si="2"/>
        <v>-6.0000000000000009</v>
      </c>
      <c r="V18" s="112">
        <f t="shared" si="3"/>
        <v>0</v>
      </c>
      <c r="Y18">
        <f>BAWANA!AW18+BAWANA!AX18</f>
        <v>-0.6</v>
      </c>
      <c r="Z18">
        <f>BAWANA!BD18+BAWANA!BE18</f>
        <v>-0.6</v>
      </c>
      <c r="AA18">
        <f>BAWANA!X18+BAWANA!Y18</f>
        <v>-0.6</v>
      </c>
      <c r="AB18">
        <f>BAWANA!AE18+BAWANA!AF18</f>
        <v>-0.6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-6.0000000000000009</v>
      </c>
      <c r="E19">
        <f>BAWANA!AM19</f>
        <v>0</v>
      </c>
      <c r="F19">
        <f t="shared" si="4"/>
        <v>256</v>
      </c>
      <c r="G19">
        <f t="shared" si="5"/>
        <v>-6.0000000000000009</v>
      </c>
      <c r="H19" s="112"/>
      <c r="I19">
        <f>BRPL_EOD!AI19+BRPL_EOD!AJ19</f>
        <v>-2.33</v>
      </c>
      <c r="J19">
        <f>BYPL_EOD!AI19+BYPL_EOD!AJ19</f>
        <v>-1.35</v>
      </c>
      <c r="K19">
        <f>MES_EOD!AI19+MES_EOD!AJ19</f>
        <v>-0.14000000000000001</v>
      </c>
      <c r="L19">
        <f>NDMC_EOD!AI19+NDMC_EOD!AJ19</f>
        <v>-0.55000000000000004</v>
      </c>
      <c r="M19">
        <f>TPDDL_EOD!AI19+TPDDL_EOD!AJ19</f>
        <v>-1.63</v>
      </c>
      <c r="N19">
        <f t="shared" si="0"/>
        <v>-6</v>
      </c>
      <c r="O19" s="112">
        <f t="shared" si="1"/>
        <v>0</v>
      </c>
      <c r="P19">
        <v>-2.3300000000000005</v>
      </c>
      <c r="Q19">
        <v>-1.3500000000000003</v>
      </c>
      <c r="R19">
        <v>-0.14000000000000004</v>
      </c>
      <c r="S19">
        <v>-0.55000000000000016</v>
      </c>
      <c r="T19">
        <v>-1.6300000000000001</v>
      </c>
      <c r="U19" s="114">
        <f t="shared" si="2"/>
        <v>-6.0000000000000009</v>
      </c>
      <c r="V19" s="112">
        <f t="shared" si="3"/>
        <v>0</v>
      </c>
      <c r="Y19">
        <f>BAWANA!AW19+BAWANA!AX19</f>
        <v>-0.6</v>
      </c>
      <c r="Z19">
        <f>BAWANA!BD19+BAWANA!BE19</f>
        <v>-0.6</v>
      </c>
      <c r="AA19">
        <f>BAWANA!X19+BAWANA!Y19</f>
        <v>-0.6</v>
      </c>
      <c r="AB19">
        <f>BAWANA!AE19+BAWANA!AF19</f>
        <v>-0.6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-6.0000000000000009</v>
      </c>
      <c r="E20">
        <f>BAWANA!AM20</f>
        <v>0</v>
      </c>
      <c r="F20">
        <f t="shared" si="4"/>
        <v>256</v>
      </c>
      <c r="G20">
        <f t="shared" si="5"/>
        <v>-6.0000000000000009</v>
      </c>
      <c r="H20" s="112"/>
      <c r="I20">
        <f>BRPL_EOD!AI20+BRPL_EOD!AJ20</f>
        <v>-2.33</v>
      </c>
      <c r="J20">
        <f>BYPL_EOD!AI20+BYPL_EOD!AJ20</f>
        <v>-1.35</v>
      </c>
      <c r="K20">
        <f>MES_EOD!AI20+MES_EOD!AJ20</f>
        <v>-0.14000000000000001</v>
      </c>
      <c r="L20">
        <f>NDMC_EOD!AI20+NDMC_EOD!AJ20</f>
        <v>-0.55000000000000004</v>
      </c>
      <c r="M20">
        <f>TPDDL_EOD!AI20+TPDDL_EOD!AJ20</f>
        <v>-1.63</v>
      </c>
      <c r="N20">
        <f t="shared" si="0"/>
        <v>-6</v>
      </c>
      <c r="O20" s="112">
        <f t="shared" si="1"/>
        <v>0</v>
      </c>
      <c r="P20">
        <v>-2.3300000000000005</v>
      </c>
      <c r="Q20">
        <v>-1.3500000000000003</v>
      </c>
      <c r="R20">
        <v>-0.14000000000000004</v>
      </c>
      <c r="S20">
        <v>-0.55000000000000016</v>
      </c>
      <c r="T20">
        <v>-1.6300000000000001</v>
      </c>
      <c r="U20" s="114">
        <f t="shared" si="2"/>
        <v>-6.0000000000000009</v>
      </c>
      <c r="V20" s="112">
        <f t="shared" si="3"/>
        <v>0</v>
      </c>
      <c r="Y20">
        <f>BAWANA!AW20+BAWANA!AX20</f>
        <v>-0.6</v>
      </c>
      <c r="Z20">
        <f>BAWANA!BD20+BAWANA!BE20</f>
        <v>-0.6</v>
      </c>
      <c r="AA20">
        <f>BAWANA!X20+BAWANA!Y20</f>
        <v>-0.6</v>
      </c>
      <c r="AB20">
        <f>BAWANA!AE20+BAWANA!AF20</f>
        <v>-0.6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-6.0000000000000009</v>
      </c>
      <c r="E21">
        <f>BAWANA!AM21</f>
        <v>0</v>
      </c>
      <c r="F21">
        <f t="shared" si="4"/>
        <v>256</v>
      </c>
      <c r="G21">
        <f t="shared" si="5"/>
        <v>-6.0000000000000009</v>
      </c>
      <c r="H21" s="112"/>
      <c r="I21">
        <f>BRPL_EOD!AI21+BRPL_EOD!AJ21</f>
        <v>-2.33</v>
      </c>
      <c r="J21">
        <f>BYPL_EOD!AI21+BYPL_EOD!AJ21</f>
        <v>-1.35</v>
      </c>
      <c r="K21">
        <f>MES_EOD!AI21+MES_EOD!AJ21</f>
        <v>-0.14000000000000001</v>
      </c>
      <c r="L21">
        <f>NDMC_EOD!AI21+NDMC_EOD!AJ21</f>
        <v>-0.55000000000000004</v>
      </c>
      <c r="M21">
        <f>TPDDL_EOD!AI21+TPDDL_EOD!AJ21</f>
        <v>-1.63</v>
      </c>
      <c r="N21">
        <f t="shared" si="0"/>
        <v>-6</v>
      </c>
      <c r="O21" s="112">
        <f t="shared" si="1"/>
        <v>0</v>
      </c>
      <c r="P21">
        <v>-2.3300000000000005</v>
      </c>
      <c r="Q21">
        <v>-1.3500000000000003</v>
      </c>
      <c r="R21">
        <v>-0.14000000000000004</v>
      </c>
      <c r="S21">
        <v>-0.55000000000000016</v>
      </c>
      <c r="T21">
        <v>-1.6300000000000001</v>
      </c>
      <c r="U21" s="114">
        <f t="shared" si="2"/>
        <v>-6.0000000000000009</v>
      </c>
      <c r="V21" s="112">
        <f t="shared" si="3"/>
        <v>0</v>
      </c>
      <c r="Y21">
        <f>BAWANA!AW21+BAWANA!AX21</f>
        <v>-0.6</v>
      </c>
      <c r="Z21">
        <f>BAWANA!BD21+BAWANA!BE21</f>
        <v>-0.6</v>
      </c>
      <c r="AA21">
        <f>BAWANA!X21+BAWANA!Y21</f>
        <v>-0.6</v>
      </c>
      <c r="AB21">
        <f>BAWANA!AE21+BAWANA!AF21</f>
        <v>-0.6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-6.0000000000000009</v>
      </c>
      <c r="E22">
        <f>BAWANA!AM22</f>
        <v>0</v>
      </c>
      <c r="F22">
        <f t="shared" si="4"/>
        <v>256</v>
      </c>
      <c r="G22">
        <f t="shared" si="5"/>
        <v>-6.0000000000000009</v>
      </c>
      <c r="H22" s="112"/>
      <c r="I22">
        <f>BRPL_EOD!AI22+BRPL_EOD!AJ22</f>
        <v>-2.33</v>
      </c>
      <c r="J22">
        <f>BYPL_EOD!AI22+BYPL_EOD!AJ22</f>
        <v>-1.35</v>
      </c>
      <c r="K22">
        <f>MES_EOD!AI22+MES_EOD!AJ22</f>
        <v>-0.14000000000000001</v>
      </c>
      <c r="L22">
        <f>NDMC_EOD!AI22+NDMC_EOD!AJ22</f>
        <v>-0.55000000000000004</v>
      </c>
      <c r="M22">
        <f>TPDDL_EOD!AI22+TPDDL_EOD!AJ22</f>
        <v>-1.63</v>
      </c>
      <c r="N22">
        <f t="shared" si="0"/>
        <v>-6</v>
      </c>
      <c r="O22" s="112">
        <f t="shared" si="1"/>
        <v>0</v>
      </c>
      <c r="P22">
        <v>-2.3300000000000005</v>
      </c>
      <c r="Q22">
        <v>-1.3500000000000003</v>
      </c>
      <c r="R22">
        <v>-0.14000000000000004</v>
      </c>
      <c r="S22">
        <v>-0.55000000000000016</v>
      </c>
      <c r="T22">
        <v>-1.6300000000000001</v>
      </c>
      <c r="U22" s="114">
        <f t="shared" si="2"/>
        <v>-6.0000000000000009</v>
      </c>
      <c r="V22" s="112">
        <f t="shared" si="3"/>
        <v>0</v>
      </c>
      <c r="Y22">
        <f>BAWANA!AW22+BAWANA!AX22</f>
        <v>-0.6</v>
      </c>
      <c r="Z22">
        <f>BAWANA!BD22+BAWANA!BE22</f>
        <v>-0.6</v>
      </c>
      <c r="AA22">
        <f>BAWANA!X22+BAWANA!Y22</f>
        <v>-0.6</v>
      </c>
      <c r="AB22">
        <f>BAWANA!AE22+BAWANA!AF22</f>
        <v>-0.6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-6.0000000000000009</v>
      </c>
      <c r="E23">
        <f>BAWANA!AM23</f>
        <v>0</v>
      </c>
      <c r="F23">
        <f t="shared" si="4"/>
        <v>256</v>
      </c>
      <c r="G23">
        <f t="shared" si="5"/>
        <v>-6.0000000000000009</v>
      </c>
      <c r="H23" s="112"/>
      <c r="I23">
        <f>BRPL_EOD!AI23+BRPL_EOD!AJ23</f>
        <v>-2.33</v>
      </c>
      <c r="J23">
        <f>BYPL_EOD!AI23+BYPL_EOD!AJ23</f>
        <v>-1.35</v>
      </c>
      <c r="K23">
        <f>MES_EOD!AI23+MES_EOD!AJ23</f>
        <v>-0.14000000000000001</v>
      </c>
      <c r="L23">
        <f>NDMC_EOD!AI23+NDMC_EOD!AJ23</f>
        <v>-0.55000000000000004</v>
      </c>
      <c r="M23">
        <f>TPDDL_EOD!AI23+TPDDL_EOD!AJ23</f>
        <v>-1.63</v>
      </c>
      <c r="N23">
        <f t="shared" si="0"/>
        <v>-6</v>
      </c>
      <c r="O23" s="112">
        <f t="shared" si="1"/>
        <v>0</v>
      </c>
      <c r="P23">
        <v>-2.3300000000000005</v>
      </c>
      <c r="Q23">
        <v>-1.3500000000000003</v>
      </c>
      <c r="R23">
        <v>-0.14000000000000004</v>
      </c>
      <c r="S23">
        <v>-0.55000000000000016</v>
      </c>
      <c r="T23">
        <v>-1.6300000000000001</v>
      </c>
      <c r="U23" s="114">
        <f t="shared" si="2"/>
        <v>-6.0000000000000009</v>
      </c>
      <c r="V23" s="112">
        <f t="shared" si="3"/>
        <v>0</v>
      </c>
      <c r="Y23">
        <f>BAWANA!AW23+BAWANA!AX23</f>
        <v>-0.6</v>
      </c>
      <c r="Z23">
        <f>BAWANA!BD23+BAWANA!BE23</f>
        <v>-0.6</v>
      </c>
      <c r="AA23">
        <f>BAWANA!X23+BAWANA!Y23</f>
        <v>-0.6</v>
      </c>
      <c r="AB23">
        <f>BAWANA!AE23+BAWANA!AF23</f>
        <v>-0.6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-6.0000000000000009</v>
      </c>
      <c r="E24">
        <f>BAWANA!AM24</f>
        <v>0</v>
      </c>
      <c r="F24">
        <f t="shared" si="4"/>
        <v>256</v>
      </c>
      <c r="G24">
        <f t="shared" si="5"/>
        <v>-6.0000000000000009</v>
      </c>
      <c r="H24" s="112"/>
      <c r="I24">
        <f>BRPL_EOD!AI24+BRPL_EOD!AJ24</f>
        <v>-2.33</v>
      </c>
      <c r="J24">
        <f>BYPL_EOD!AI24+BYPL_EOD!AJ24</f>
        <v>-1.35</v>
      </c>
      <c r="K24">
        <f>MES_EOD!AI24+MES_EOD!AJ24</f>
        <v>-0.14000000000000001</v>
      </c>
      <c r="L24">
        <f>NDMC_EOD!AI24+NDMC_EOD!AJ24</f>
        <v>-0.55000000000000004</v>
      </c>
      <c r="M24">
        <f>TPDDL_EOD!AI24+TPDDL_EOD!AJ24</f>
        <v>-1.63</v>
      </c>
      <c r="N24">
        <f t="shared" si="0"/>
        <v>-6</v>
      </c>
      <c r="O24" s="112">
        <f t="shared" si="1"/>
        <v>0</v>
      </c>
      <c r="P24">
        <v>-2.3300000000000005</v>
      </c>
      <c r="Q24">
        <v>-1.3500000000000003</v>
      </c>
      <c r="R24">
        <v>-0.14000000000000004</v>
      </c>
      <c r="S24">
        <v>-0.55000000000000016</v>
      </c>
      <c r="T24">
        <v>-1.6300000000000001</v>
      </c>
      <c r="U24" s="114">
        <f t="shared" si="2"/>
        <v>-6.0000000000000009</v>
      </c>
      <c r="V24" s="112">
        <f t="shared" si="3"/>
        <v>0</v>
      </c>
      <c r="Y24">
        <f>BAWANA!AW24+BAWANA!AX24</f>
        <v>-0.6</v>
      </c>
      <c r="Z24">
        <f>BAWANA!BD24+BAWANA!BE24</f>
        <v>-0.6</v>
      </c>
      <c r="AA24">
        <f>BAWANA!X24+BAWANA!Y24</f>
        <v>-0.6</v>
      </c>
      <c r="AB24">
        <f>BAWANA!AE24+BAWANA!AF24</f>
        <v>-0.6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-6.0000000000000009</v>
      </c>
      <c r="E25">
        <f>BAWANA!AM25</f>
        <v>0</v>
      </c>
      <c r="F25">
        <f t="shared" si="4"/>
        <v>256</v>
      </c>
      <c r="G25">
        <f t="shared" si="5"/>
        <v>-6.0000000000000009</v>
      </c>
      <c r="H25" s="112"/>
      <c r="I25">
        <f>BRPL_EOD!AI25+BRPL_EOD!AJ25</f>
        <v>-2.33</v>
      </c>
      <c r="J25">
        <f>BYPL_EOD!AI25+BYPL_EOD!AJ25</f>
        <v>-1.35</v>
      </c>
      <c r="K25">
        <f>MES_EOD!AI25+MES_EOD!AJ25</f>
        <v>-0.14000000000000001</v>
      </c>
      <c r="L25">
        <f>NDMC_EOD!AI25+NDMC_EOD!AJ25</f>
        <v>-0.55000000000000004</v>
      </c>
      <c r="M25">
        <f>TPDDL_EOD!AI25+TPDDL_EOD!AJ25</f>
        <v>-1.63</v>
      </c>
      <c r="N25">
        <f t="shared" si="0"/>
        <v>-6</v>
      </c>
      <c r="O25" s="112">
        <f t="shared" si="1"/>
        <v>0</v>
      </c>
      <c r="P25">
        <v>-2.3300000000000005</v>
      </c>
      <c r="Q25">
        <v>-1.3500000000000003</v>
      </c>
      <c r="R25">
        <v>-0.14000000000000004</v>
      </c>
      <c r="S25">
        <v>-0.55000000000000016</v>
      </c>
      <c r="T25">
        <v>-1.6300000000000001</v>
      </c>
      <c r="U25" s="114">
        <f t="shared" si="2"/>
        <v>-6.0000000000000009</v>
      </c>
      <c r="V25" s="112">
        <f t="shared" si="3"/>
        <v>0</v>
      </c>
      <c r="Y25">
        <f>BAWANA!AW25+BAWANA!AX25</f>
        <v>-0.6</v>
      </c>
      <c r="Z25">
        <f>BAWANA!BD25+BAWANA!BE25</f>
        <v>-0.6</v>
      </c>
      <c r="AA25">
        <f>BAWANA!X25+BAWANA!Y25</f>
        <v>-0.6</v>
      </c>
      <c r="AB25">
        <f>BAWANA!AE25+BAWANA!AF25</f>
        <v>-0.6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-6.0000000000000009</v>
      </c>
      <c r="E26">
        <f>BAWANA!AM26</f>
        <v>0</v>
      </c>
      <c r="F26">
        <f t="shared" si="4"/>
        <v>256</v>
      </c>
      <c r="G26">
        <f t="shared" si="5"/>
        <v>-6.0000000000000009</v>
      </c>
      <c r="H26" s="112"/>
      <c r="I26">
        <f>BRPL_EOD!AI26+BRPL_EOD!AJ26</f>
        <v>-2.33</v>
      </c>
      <c r="J26">
        <f>BYPL_EOD!AI26+BYPL_EOD!AJ26</f>
        <v>-1.35</v>
      </c>
      <c r="K26">
        <f>MES_EOD!AI26+MES_EOD!AJ26</f>
        <v>-0.14000000000000001</v>
      </c>
      <c r="L26">
        <f>NDMC_EOD!AI26+NDMC_EOD!AJ26</f>
        <v>-0.55000000000000004</v>
      </c>
      <c r="M26">
        <f>TPDDL_EOD!AI26+TPDDL_EOD!AJ26</f>
        <v>-1.63</v>
      </c>
      <c r="N26">
        <f t="shared" si="0"/>
        <v>-6</v>
      </c>
      <c r="O26" s="112">
        <f t="shared" si="1"/>
        <v>0</v>
      </c>
      <c r="P26">
        <v>-2.3300000000000005</v>
      </c>
      <c r="Q26">
        <v>-1.3500000000000003</v>
      </c>
      <c r="R26">
        <v>-0.14000000000000004</v>
      </c>
      <c r="S26">
        <v>-0.55000000000000016</v>
      </c>
      <c r="T26">
        <v>-1.6300000000000001</v>
      </c>
      <c r="U26" s="114">
        <f t="shared" si="2"/>
        <v>-6.0000000000000009</v>
      </c>
      <c r="V26" s="112">
        <f t="shared" si="3"/>
        <v>0</v>
      </c>
      <c r="Y26">
        <f>BAWANA!AW26+BAWANA!AX26</f>
        <v>-0.6</v>
      </c>
      <c r="Z26">
        <f>BAWANA!BD26+BAWANA!BE26</f>
        <v>-0.6</v>
      </c>
      <c r="AA26">
        <f>BAWANA!X26+BAWANA!Y26</f>
        <v>-0.6</v>
      </c>
      <c r="AB26">
        <f>BAWANA!AE26+BAWANA!AF26</f>
        <v>-0.6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-6.0000000000000009</v>
      </c>
      <c r="E27">
        <f>BAWANA!AM27</f>
        <v>0</v>
      </c>
      <c r="F27">
        <f t="shared" si="4"/>
        <v>256</v>
      </c>
      <c r="G27">
        <f t="shared" si="5"/>
        <v>-6.0000000000000009</v>
      </c>
      <c r="H27" s="112"/>
      <c r="I27">
        <f>BRPL_EOD!AI27+BRPL_EOD!AJ27</f>
        <v>-2.33</v>
      </c>
      <c r="J27">
        <f>BYPL_EOD!AI27+BYPL_EOD!AJ27</f>
        <v>-1.35</v>
      </c>
      <c r="K27">
        <f>MES_EOD!AI27+MES_EOD!AJ27</f>
        <v>-0.14000000000000001</v>
      </c>
      <c r="L27">
        <f>NDMC_EOD!AI27+NDMC_EOD!AJ27</f>
        <v>-0.55000000000000004</v>
      </c>
      <c r="M27">
        <f>TPDDL_EOD!AI27+TPDDL_EOD!AJ27</f>
        <v>-1.63</v>
      </c>
      <c r="N27">
        <f t="shared" si="0"/>
        <v>-6</v>
      </c>
      <c r="O27" s="112">
        <f t="shared" si="1"/>
        <v>0</v>
      </c>
      <c r="P27">
        <v>-2.3300000000000005</v>
      </c>
      <c r="Q27">
        <v>-1.3500000000000003</v>
      </c>
      <c r="R27">
        <v>-0.14000000000000004</v>
      </c>
      <c r="S27">
        <v>-0.55000000000000016</v>
      </c>
      <c r="T27">
        <v>-1.6300000000000001</v>
      </c>
      <c r="U27" s="114">
        <f t="shared" si="2"/>
        <v>-6.0000000000000009</v>
      </c>
      <c r="V27" s="112">
        <f t="shared" si="3"/>
        <v>0</v>
      </c>
      <c r="Y27">
        <f>BAWANA!AW27+BAWANA!AX27</f>
        <v>-0.6</v>
      </c>
      <c r="Z27">
        <f>BAWANA!BD27+BAWANA!BE27</f>
        <v>-0.6</v>
      </c>
      <c r="AA27">
        <f>BAWANA!X27+BAWANA!Y27</f>
        <v>-0.6</v>
      </c>
      <c r="AB27">
        <f>BAWANA!AE27+BAWANA!AF27</f>
        <v>-0.6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-6.0000000000000009</v>
      </c>
      <c r="E28">
        <f>BAWANA!AM28</f>
        <v>0</v>
      </c>
      <c r="F28">
        <f t="shared" si="4"/>
        <v>256</v>
      </c>
      <c r="G28">
        <f t="shared" si="5"/>
        <v>-6.0000000000000009</v>
      </c>
      <c r="H28" s="112"/>
      <c r="I28">
        <f>BRPL_EOD!AI28+BRPL_EOD!AJ28</f>
        <v>-2.33</v>
      </c>
      <c r="J28">
        <f>BYPL_EOD!AI28+BYPL_EOD!AJ28</f>
        <v>-1.35</v>
      </c>
      <c r="K28">
        <f>MES_EOD!AI28+MES_EOD!AJ28</f>
        <v>-0.14000000000000001</v>
      </c>
      <c r="L28">
        <f>NDMC_EOD!AI28+NDMC_EOD!AJ28</f>
        <v>-0.55000000000000004</v>
      </c>
      <c r="M28">
        <f>TPDDL_EOD!AI28+TPDDL_EOD!AJ28</f>
        <v>-1.63</v>
      </c>
      <c r="N28">
        <f t="shared" si="0"/>
        <v>-6</v>
      </c>
      <c r="O28" s="112">
        <f t="shared" si="1"/>
        <v>0</v>
      </c>
      <c r="P28">
        <v>-2.3300000000000005</v>
      </c>
      <c r="Q28">
        <v>-1.3500000000000003</v>
      </c>
      <c r="R28">
        <v>-0.14000000000000004</v>
      </c>
      <c r="S28">
        <v>-0.55000000000000016</v>
      </c>
      <c r="T28">
        <v>-1.6300000000000001</v>
      </c>
      <c r="U28" s="114">
        <f t="shared" si="2"/>
        <v>-6.0000000000000009</v>
      </c>
      <c r="V28" s="112">
        <f t="shared" si="3"/>
        <v>0</v>
      </c>
      <c r="Y28">
        <f>BAWANA!AW28+BAWANA!AX28</f>
        <v>-0.6</v>
      </c>
      <c r="Z28">
        <f>BAWANA!BD28+BAWANA!BE28</f>
        <v>-0.6</v>
      </c>
      <c r="AA28">
        <f>BAWANA!X28+BAWANA!Y28</f>
        <v>-0.6</v>
      </c>
      <c r="AB28">
        <f>BAWANA!AE28+BAWANA!AF28</f>
        <v>-0.6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-6.0000000000000009</v>
      </c>
      <c r="E29">
        <f>BAWANA!AM29</f>
        <v>0</v>
      </c>
      <c r="F29">
        <f t="shared" si="4"/>
        <v>256</v>
      </c>
      <c r="G29">
        <f t="shared" si="5"/>
        <v>-6.0000000000000009</v>
      </c>
      <c r="H29" s="112"/>
      <c r="I29">
        <f>BRPL_EOD!AI29+BRPL_EOD!AJ29</f>
        <v>-2.33</v>
      </c>
      <c r="J29">
        <f>BYPL_EOD!AI29+BYPL_EOD!AJ29</f>
        <v>-1.35</v>
      </c>
      <c r="K29">
        <f>MES_EOD!AI29+MES_EOD!AJ29</f>
        <v>-0.14000000000000001</v>
      </c>
      <c r="L29">
        <f>NDMC_EOD!AI29+NDMC_EOD!AJ29</f>
        <v>-0.55000000000000004</v>
      </c>
      <c r="M29">
        <f>TPDDL_EOD!AI29+TPDDL_EOD!AJ29</f>
        <v>-1.63</v>
      </c>
      <c r="N29">
        <f t="shared" si="0"/>
        <v>-6</v>
      </c>
      <c r="O29" s="112">
        <f t="shared" si="1"/>
        <v>0</v>
      </c>
      <c r="P29">
        <v>-2.3300000000000005</v>
      </c>
      <c r="Q29">
        <v>-1.3500000000000003</v>
      </c>
      <c r="R29">
        <v>-0.14000000000000004</v>
      </c>
      <c r="S29">
        <v>-0.55000000000000016</v>
      </c>
      <c r="T29">
        <v>-1.6300000000000001</v>
      </c>
      <c r="U29" s="114">
        <f t="shared" si="2"/>
        <v>-6.0000000000000009</v>
      </c>
      <c r="V29" s="112">
        <f t="shared" si="3"/>
        <v>0</v>
      </c>
      <c r="Y29">
        <f>BAWANA!AW29+BAWANA!AX29</f>
        <v>-0.6</v>
      </c>
      <c r="Z29">
        <f>BAWANA!BD29+BAWANA!BE29</f>
        <v>-0.6</v>
      </c>
      <c r="AA29">
        <f>BAWANA!X29+BAWANA!Y29</f>
        <v>-0.6</v>
      </c>
      <c r="AB29">
        <f>BAWANA!AE29+BAWANA!AF29</f>
        <v>-0.6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-6.0000000000000009</v>
      </c>
      <c r="E30">
        <f>BAWANA!AM30</f>
        <v>0</v>
      </c>
      <c r="F30">
        <f t="shared" si="4"/>
        <v>256</v>
      </c>
      <c r="G30">
        <f t="shared" si="5"/>
        <v>-6.0000000000000009</v>
      </c>
      <c r="H30" s="112"/>
      <c r="I30">
        <f>BRPL_EOD!AI30+BRPL_EOD!AJ30</f>
        <v>-2.33</v>
      </c>
      <c r="J30">
        <f>BYPL_EOD!AI30+BYPL_EOD!AJ30</f>
        <v>-1.35</v>
      </c>
      <c r="K30">
        <f>MES_EOD!AI30+MES_EOD!AJ30</f>
        <v>-0.14000000000000001</v>
      </c>
      <c r="L30">
        <f>NDMC_EOD!AI30+NDMC_EOD!AJ30</f>
        <v>-0.55000000000000004</v>
      </c>
      <c r="M30">
        <f>TPDDL_EOD!AI30+TPDDL_EOD!AJ30</f>
        <v>-1.63</v>
      </c>
      <c r="N30">
        <f t="shared" si="0"/>
        <v>-6</v>
      </c>
      <c r="O30" s="112">
        <f t="shared" si="1"/>
        <v>0</v>
      </c>
      <c r="P30">
        <v>-2.3300000000000005</v>
      </c>
      <c r="Q30">
        <v>-1.3500000000000003</v>
      </c>
      <c r="R30">
        <v>-0.14000000000000004</v>
      </c>
      <c r="S30">
        <v>-0.55000000000000016</v>
      </c>
      <c r="T30">
        <v>-1.6300000000000001</v>
      </c>
      <c r="U30" s="114">
        <f t="shared" si="2"/>
        <v>-6.0000000000000009</v>
      </c>
      <c r="V30" s="112">
        <f t="shared" si="3"/>
        <v>0</v>
      </c>
      <c r="Y30">
        <f>BAWANA!AW30+BAWANA!AX30</f>
        <v>-0.6</v>
      </c>
      <c r="Z30">
        <f>BAWANA!BD30+BAWANA!BE30</f>
        <v>-0.6</v>
      </c>
      <c r="AA30">
        <f>BAWANA!X30+BAWANA!Y30</f>
        <v>-0.6</v>
      </c>
      <c r="AB30">
        <f>BAWANA!AE30+BAWANA!AF30</f>
        <v>-0.6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-6.0000000000000009</v>
      </c>
      <c r="E31">
        <f>BAWANA!AM31</f>
        <v>0</v>
      </c>
      <c r="F31">
        <f t="shared" si="4"/>
        <v>256</v>
      </c>
      <c r="G31">
        <f t="shared" si="5"/>
        <v>-6.0000000000000009</v>
      </c>
      <c r="H31" s="112"/>
      <c r="I31">
        <f>BRPL_EOD!AI31+BRPL_EOD!AJ31</f>
        <v>-2.33</v>
      </c>
      <c r="J31">
        <f>BYPL_EOD!AI31+BYPL_EOD!AJ31</f>
        <v>-1.35</v>
      </c>
      <c r="K31">
        <f>MES_EOD!AI31+MES_EOD!AJ31</f>
        <v>-0.14000000000000001</v>
      </c>
      <c r="L31">
        <f>NDMC_EOD!AI31+NDMC_EOD!AJ31</f>
        <v>-0.55000000000000004</v>
      </c>
      <c r="M31">
        <f>TPDDL_EOD!AI31+TPDDL_EOD!AJ31</f>
        <v>-1.63</v>
      </c>
      <c r="N31">
        <f t="shared" si="0"/>
        <v>-6</v>
      </c>
      <c r="O31" s="112">
        <f t="shared" si="1"/>
        <v>0</v>
      </c>
      <c r="P31">
        <v>-2.3300000000000005</v>
      </c>
      <c r="Q31">
        <v>-1.3500000000000003</v>
      </c>
      <c r="R31">
        <v>-0.14000000000000004</v>
      </c>
      <c r="S31">
        <v>-0.55000000000000016</v>
      </c>
      <c r="T31">
        <v>-1.6300000000000001</v>
      </c>
      <c r="U31" s="114">
        <f t="shared" si="2"/>
        <v>-6.0000000000000009</v>
      </c>
      <c r="V31" s="112">
        <f t="shared" si="3"/>
        <v>0</v>
      </c>
      <c r="Y31">
        <f>BAWANA!AW31+BAWANA!AX31</f>
        <v>-0.6</v>
      </c>
      <c r="Z31">
        <f>BAWANA!BD31+BAWANA!BE31</f>
        <v>-0.6</v>
      </c>
      <c r="AA31">
        <f>BAWANA!X31+BAWANA!Y31</f>
        <v>-0.6</v>
      </c>
      <c r="AB31">
        <f>BAWANA!AE31+BAWANA!AF31</f>
        <v>-0.6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-6.0000000000000009</v>
      </c>
      <c r="E32">
        <f>BAWANA!AM32</f>
        <v>0</v>
      </c>
      <c r="F32">
        <f t="shared" si="4"/>
        <v>256</v>
      </c>
      <c r="G32">
        <f t="shared" si="5"/>
        <v>-6.0000000000000009</v>
      </c>
      <c r="H32" s="112"/>
      <c r="I32">
        <f>BRPL_EOD!AI32+BRPL_EOD!AJ32</f>
        <v>-2.33</v>
      </c>
      <c r="J32">
        <f>BYPL_EOD!AI32+BYPL_EOD!AJ32</f>
        <v>-1.35</v>
      </c>
      <c r="K32">
        <f>MES_EOD!AI32+MES_EOD!AJ32</f>
        <v>-0.14000000000000001</v>
      </c>
      <c r="L32">
        <f>NDMC_EOD!AI32+NDMC_EOD!AJ32</f>
        <v>-0.55000000000000004</v>
      </c>
      <c r="M32">
        <f>TPDDL_EOD!AI32+TPDDL_EOD!AJ32</f>
        <v>-1.63</v>
      </c>
      <c r="N32">
        <f t="shared" si="0"/>
        <v>-6</v>
      </c>
      <c r="O32" s="112">
        <f t="shared" si="1"/>
        <v>0</v>
      </c>
      <c r="P32">
        <v>-2.3300000000000005</v>
      </c>
      <c r="Q32">
        <v>-1.3500000000000003</v>
      </c>
      <c r="R32">
        <v>-0.14000000000000004</v>
      </c>
      <c r="S32">
        <v>-0.55000000000000016</v>
      </c>
      <c r="T32">
        <v>-1.6300000000000001</v>
      </c>
      <c r="U32" s="114">
        <f t="shared" si="2"/>
        <v>-6.0000000000000009</v>
      </c>
      <c r="V32" s="112">
        <f t="shared" si="3"/>
        <v>0</v>
      </c>
      <c r="Y32">
        <f>BAWANA!AW32+BAWANA!AX32</f>
        <v>-0.6</v>
      </c>
      <c r="Z32">
        <f>BAWANA!BD32+BAWANA!BE32</f>
        <v>-0.6</v>
      </c>
      <c r="AA32">
        <f>BAWANA!X32+BAWANA!Y32</f>
        <v>-0.6</v>
      </c>
      <c r="AB32">
        <f>BAWANA!AE32+BAWANA!AF32</f>
        <v>-0.6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-6.0000000000000009</v>
      </c>
      <c r="E33">
        <f>BAWANA!AM33</f>
        <v>0</v>
      </c>
      <c r="F33">
        <f t="shared" si="4"/>
        <v>256</v>
      </c>
      <c r="G33">
        <f t="shared" si="5"/>
        <v>-6.0000000000000009</v>
      </c>
      <c r="H33" s="112"/>
      <c r="I33">
        <f>BRPL_EOD!AI33+BRPL_EOD!AJ33</f>
        <v>-2.33</v>
      </c>
      <c r="J33">
        <f>BYPL_EOD!AI33+BYPL_EOD!AJ33</f>
        <v>-1.35</v>
      </c>
      <c r="K33">
        <f>MES_EOD!AI33+MES_EOD!AJ33</f>
        <v>-0.14000000000000001</v>
      </c>
      <c r="L33">
        <f>NDMC_EOD!AI33+NDMC_EOD!AJ33</f>
        <v>-0.55000000000000004</v>
      </c>
      <c r="M33">
        <f>TPDDL_EOD!AI33+TPDDL_EOD!AJ33</f>
        <v>-1.63</v>
      </c>
      <c r="N33">
        <f t="shared" si="0"/>
        <v>-6</v>
      </c>
      <c r="O33" s="112">
        <f t="shared" si="1"/>
        <v>0</v>
      </c>
      <c r="P33">
        <v>-2.3300000000000005</v>
      </c>
      <c r="Q33">
        <v>-1.3500000000000003</v>
      </c>
      <c r="R33">
        <v>-0.14000000000000004</v>
      </c>
      <c r="S33">
        <v>-0.55000000000000016</v>
      </c>
      <c r="T33">
        <v>-1.6300000000000001</v>
      </c>
      <c r="U33" s="114">
        <f t="shared" si="2"/>
        <v>-6.0000000000000009</v>
      </c>
      <c r="V33" s="112">
        <f t="shared" si="3"/>
        <v>0</v>
      </c>
      <c r="Y33">
        <f>BAWANA!AW33+BAWANA!AX33</f>
        <v>-0.6</v>
      </c>
      <c r="Z33">
        <f>BAWANA!BD33+BAWANA!BE33</f>
        <v>-0.6</v>
      </c>
      <c r="AA33">
        <f>BAWANA!X33+BAWANA!Y33</f>
        <v>-0.6</v>
      </c>
      <c r="AB33">
        <f>BAWANA!AE33+BAWANA!AF33</f>
        <v>-0.6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-6.0000000000000009</v>
      </c>
      <c r="E34">
        <f>BAWANA!AM34</f>
        <v>0</v>
      </c>
      <c r="F34">
        <f t="shared" si="4"/>
        <v>256</v>
      </c>
      <c r="G34">
        <f t="shared" si="5"/>
        <v>-6.0000000000000009</v>
      </c>
      <c r="H34" s="112"/>
      <c r="I34">
        <f>BRPL_EOD!AI34+BRPL_EOD!AJ34</f>
        <v>-2.33</v>
      </c>
      <c r="J34">
        <f>BYPL_EOD!AI34+BYPL_EOD!AJ34</f>
        <v>-1.35</v>
      </c>
      <c r="K34">
        <f>MES_EOD!AI34+MES_EOD!AJ34</f>
        <v>-0.14000000000000001</v>
      </c>
      <c r="L34">
        <f>NDMC_EOD!AI34+NDMC_EOD!AJ34</f>
        <v>-0.55000000000000004</v>
      </c>
      <c r="M34">
        <f>TPDDL_EOD!AI34+TPDDL_EOD!AJ34</f>
        <v>-1.63</v>
      </c>
      <c r="N34">
        <f t="shared" si="0"/>
        <v>-6</v>
      </c>
      <c r="O34" s="112">
        <f t="shared" si="1"/>
        <v>0</v>
      </c>
      <c r="P34">
        <v>-2.3300000000000005</v>
      </c>
      <c r="Q34">
        <v>-1.3500000000000003</v>
      </c>
      <c r="R34">
        <v>-0.14000000000000004</v>
      </c>
      <c r="S34">
        <v>-0.55000000000000016</v>
      </c>
      <c r="T34">
        <v>-1.6300000000000001</v>
      </c>
      <c r="U34" s="114">
        <f t="shared" si="2"/>
        <v>-6.0000000000000009</v>
      </c>
      <c r="V34" s="112">
        <f t="shared" si="3"/>
        <v>0</v>
      </c>
      <c r="Y34">
        <f>BAWANA!AW34+BAWANA!AX34</f>
        <v>-0.6</v>
      </c>
      <c r="Z34">
        <f>BAWANA!BD34+BAWANA!BE34</f>
        <v>-0.6</v>
      </c>
      <c r="AA34">
        <f>BAWANA!X34+BAWANA!Y34</f>
        <v>-0.6</v>
      </c>
      <c r="AB34">
        <f>BAWANA!AE34+BAWANA!AF34</f>
        <v>-0.6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-6.0000000000000009</v>
      </c>
      <c r="E35">
        <f>BAWANA!AM35</f>
        <v>0</v>
      </c>
      <c r="F35">
        <f t="shared" si="4"/>
        <v>256</v>
      </c>
      <c r="G35">
        <f t="shared" si="5"/>
        <v>-6.0000000000000009</v>
      </c>
      <c r="H35" s="112"/>
      <c r="I35">
        <f>BRPL_EOD!AI35+BRPL_EOD!AJ35</f>
        <v>-2.33</v>
      </c>
      <c r="J35">
        <f>BYPL_EOD!AI35+BYPL_EOD!AJ35</f>
        <v>-1.35</v>
      </c>
      <c r="K35">
        <f>MES_EOD!AI35+MES_EOD!AJ35</f>
        <v>-0.14000000000000001</v>
      </c>
      <c r="L35">
        <f>NDMC_EOD!AI35+NDMC_EOD!AJ35</f>
        <v>-0.55000000000000004</v>
      </c>
      <c r="M35">
        <f>TPDDL_EOD!AI35+TPDDL_EOD!AJ35</f>
        <v>-1.63</v>
      </c>
      <c r="N35">
        <f t="shared" si="0"/>
        <v>-6</v>
      </c>
      <c r="O35" s="112">
        <f t="shared" si="1"/>
        <v>0</v>
      </c>
      <c r="P35">
        <v>-2.3300000000000005</v>
      </c>
      <c r="Q35">
        <v>-1.3500000000000003</v>
      </c>
      <c r="R35">
        <v>-0.14000000000000004</v>
      </c>
      <c r="S35">
        <v>-0.55000000000000016</v>
      </c>
      <c r="T35">
        <v>-1.6300000000000001</v>
      </c>
      <c r="U35" s="114">
        <f t="shared" si="2"/>
        <v>-6.0000000000000009</v>
      </c>
      <c r="V35" s="112">
        <f t="shared" si="3"/>
        <v>0</v>
      </c>
      <c r="Y35">
        <f>BAWANA!AW35+BAWANA!AX35</f>
        <v>-0.6</v>
      </c>
      <c r="Z35">
        <f>BAWANA!BD35+BAWANA!BE35</f>
        <v>-0.6</v>
      </c>
      <c r="AA35">
        <f>BAWANA!X35+BAWANA!Y35</f>
        <v>-0.6</v>
      </c>
      <c r="AB35">
        <f>BAWANA!AE35+BAWANA!AF35</f>
        <v>-0.6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-6.0000000000000009</v>
      </c>
      <c r="E36">
        <f>BAWANA!AM36</f>
        <v>0</v>
      </c>
      <c r="F36">
        <f t="shared" si="4"/>
        <v>256</v>
      </c>
      <c r="G36">
        <f t="shared" si="5"/>
        <v>-6.0000000000000009</v>
      </c>
      <c r="H36" s="112"/>
      <c r="I36">
        <f>BRPL_EOD!AI36+BRPL_EOD!AJ36</f>
        <v>-2.33</v>
      </c>
      <c r="J36">
        <f>BYPL_EOD!AI36+BYPL_EOD!AJ36</f>
        <v>-1.35</v>
      </c>
      <c r="K36">
        <f>MES_EOD!AI36+MES_EOD!AJ36</f>
        <v>-0.14000000000000001</v>
      </c>
      <c r="L36">
        <f>NDMC_EOD!AI36+NDMC_EOD!AJ36</f>
        <v>-0.55000000000000004</v>
      </c>
      <c r="M36">
        <f>TPDDL_EOD!AI36+TPDDL_EOD!AJ36</f>
        <v>-1.63</v>
      </c>
      <c r="N36">
        <f t="shared" si="0"/>
        <v>-6</v>
      </c>
      <c r="O36" s="112">
        <f t="shared" si="1"/>
        <v>0</v>
      </c>
      <c r="P36">
        <v>-2.3300000000000005</v>
      </c>
      <c r="Q36">
        <v>-1.3500000000000003</v>
      </c>
      <c r="R36">
        <v>-0.14000000000000004</v>
      </c>
      <c r="S36">
        <v>-0.55000000000000016</v>
      </c>
      <c r="T36">
        <v>-1.6300000000000001</v>
      </c>
      <c r="U36" s="114">
        <f t="shared" si="2"/>
        <v>-6.0000000000000009</v>
      </c>
      <c r="V36" s="112">
        <f t="shared" si="3"/>
        <v>0</v>
      </c>
      <c r="Y36">
        <f>BAWANA!AW36+BAWANA!AX36</f>
        <v>-0.6</v>
      </c>
      <c r="Z36">
        <f>BAWANA!BD36+BAWANA!BE36</f>
        <v>-0.6</v>
      </c>
      <c r="AA36">
        <f>BAWANA!X36+BAWANA!Y36</f>
        <v>-0.6</v>
      </c>
      <c r="AB36">
        <f>BAWANA!AE36+BAWANA!AF36</f>
        <v>-0.6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-6.0000000000000009</v>
      </c>
      <c r="E37">
        <f>BAWANA!AM37</f>
        <v>0</v>
      </c>
      <c r="F37">
        <f t="shared" si="4"/>
        <v>256</v>
      </c>
      <c r="G37">
        <f t="shared" si="5"/>
        <v>-6.0000000000000009</v>
      </c>
      <c r="H37" s="112"/>
      <c r="I37">
        <f>BRPL_EOD!AI37+BRPL_EOD!AJ37</f>
        <v>-2.33</v>
      </c>
      <c r="J37">
        <f>BYPL_EOD!AI37+BYPL_EOD!AJ37</f>
        <v>-1.35</v>
      </c>
      <c r="K37">
        <f>MES_EOD!AI37+MES_EOD!AJ37</f>
        <v>-0.14000000000000001</v>
      </c>
      <c r="L37">
        <f>NDMC_EOD!AI37+NDMC_EOD!AJ37</f>
        <v>-0.55000000000000004</v>
      </c>
      <c r="M37">
        <f>TPDDL_EOD!AI37+TPDDL_EOD!AJ37</f>
        <v>-1.63</v>
      </c>
      <c r="N37">
        <f t="shared" si="0"/>
        <v>-6</v>
      </c>
      <c r="O37" s="112">
        <f t="shared" si="1"/>
        <v>0</v>
      </c>
      <c r="P37">
        <v>-2.3300000000000005</v>
      </c>
      <c r="Q37">
        <v>-1.3500000000000003</v>
      </c>
      <c r="R37">
        <v>-0.14000000000000004</v>
      </c>
      <c r="S37">
        <v>-0.55000000000000016</v>
      </c>
      <c r="T37">
        <v>-1.6300000000000001</v>
      </c>
      <c r="U37" s="114">
        <f t="shared" si="2"/>
        <v>-6.0000000000000009</v>
      </c>
      <c r="V37" s="112">
        <f t="shared" si="3"/>
        <v>0</v>
      </c>
      <c r="Y37">
        <f>BAWANA!AW37+BAWANA!AX37</f>
        <v>-0.6</v>
      </c>
      <c r="Z37">
        <f>BAWANA!BD37+BAWANA!BE37</f>
        <v>-0.6</v>
      </c>
      <c r="AA37">
        <f>BAWANA!X37+BAWANA!Y37</f>
        <v>-0.6</v>
      </c>
      <c r="AB37">
        <f>BAWANA!AE37+BAWANA!AF37</f>
        <v>-0.6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-6.0000000000000009</v>
      </c>
      <c r="E38">
        <f>BAWANA!AM38</f>
        <v>0</v>
      </c>
      <c r="F38">
        <f t="shared" si="4"/>
        <v>256</v>
      </c>
      <c r="G38">
        <f t="shared" si="5"/>
        <v>-6.0000000000000009</v>
      </c>
      <c r="H38" s="112"/>
      <c r="I38">
        <f>BRPL_EOD!AI38+BRPL_EOD!AJ38</f>
        <v>-2.33</v>
      </c>
      <c r="J38">
        <f>BYPL_EOD!AI38+BYPL_EOD!AJ38</f>
        <v>-1.35</v>
      </c>
      <c r="K38">
        <f>MES_EOD!AI38+MES_EOD!AJ38</f>
        <v>-0.14000000000000001</v>
      </c>
      <c r="L38">
        <f>NDMC_EOD!AI38+NDMC_EOD!AJ38</f>
        <v>-0.55000000000000004</v>
      </c>
      <c r="M38">
        <f>TPDDL_EOD!AI38+TPDDL_EOD!AJ38</f>
        <v>-1.63</v>
      </c>
      <c r="N38">
        <f t="shared" si="0"/>
        <v>-6</v>
      </c>
      <c r="O38" s="112">
        <f t="shared" si="1"/>
        <v>0</v>
      </c>
      <c r="P38">
        <v>-2.3300000000000005</v>
      </c>
      <c r="Q38">
        <v>-1.3500000000000003</v>
      </c>
      <c r="R38">
        <v>-0.14000000000000004</v>
      </c>
      <c r="S38">
        <v>-0.55000000000000016</v>
      </c>
      <c r="T38">
        <v>-1.6300000000000001</v>
      </c>
      <c r="U38" s="114">
        <f t="shared" si="2"/>
        <v>-6.0000000000000009</v>
      </c>
      <c r="V38" s="112">
        <f t="shared" si="3"/>
        <v>0</v>
      </c>
      <c r="Y38">
        <f>BAWANA!AW38+BAWANA!AX38</f>
        <v>-0.6</v>
      </c>
      <c r="Z38">
        <f>BAWANA!BD38+BAWANA!BE38</f>
        <v>-0.6</v>
      </c>
      <c r="AA38">
        <f>BAWANA!X38+BAWANA!Y38</f>
        <v>-0.6</v>
      </c>
      <c r="AB38">
        <f>BAWANA!AE38+BAWANA!AF38</f>
        <v>-0.6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-6.0000000000000009</v>
      </c>
      <c r="E39">
        <f>BAWANA!AM39</f>
        <v>0</v>
      </c>
      <c r="F39">
        <f t="shared" si="4"/>
        <v>256</v>
      </c>
      <c r="G39">
        <f t="shared" si="5"/>
        <v>-6.0000000000000009</v>
      </c>
      <c r="H39" s="112"/>
      <c r="I39">
        <f>BRPL_EOD!AI39+BRPL_EOD!AJ39</f>
        <v>-2.33</v>
      </c>
      <c r="J39">
        <f>BYPL_EOD!AI39+BYPL_EOD!AJ39</f>
        <v>-1.35</v>
      </c>
      <c r="K39">
        <f>MES_EOD!AI39+MES_EOD!AJ39</f>
        <v>-0.14000000000000001</v>
      </c>
      <c r="L39">
        <f>NDMC_EOD!AI39+NDMC_EOD!AJ39</f>
        <v>-0.55000000000000004</v>
      </c>
      <c r="M39">
        <f>TPDDL_EOD!AI39+TPDDL_EOD!AJ39</f>
        <v>-1.63</v>
      </c>
      <c r="N39">
        <f t="shared" si="0"/>
        <v>-6</v>
      </c>
      <c r="O39" s="112">
        <f t="shared" si="1"/>
        <v>0</v>
      </c>
      <c r="P39">
        <v>-2.3300000000000005</v>
      </c>
      <c r="Q39">
        <v>-1.3500000000000003</v>
      </c>
      <c r="R39">
        <v>-0.14000000000000004</v>
      </c>
      <c r="S39">
        <v>-0.55000000000000016</v>
      </c>
      <c r="T39">
        <v>-1.6300000000000001</v>
      </c>
      <c r="U39" s="114">
        <f t="shared" si="2"/>
        <v>-6.0000000000000009</v>
      </c>
      <c r="V39" s="112">
        <f t="shared" si="3"/>
        <v>0</v>
      </c>
      <c r="Y39">
        <f>BAWANA!AW39+BAWANA!AX39</f>
        <v>-0.6</v>
      </c>
      <c r="Z39">
        <f>BAWANA!BD39+BAWANA!BE39</f>
        <v>-0.6</v>
      </c>
      <c r="AA39">
        <f>BAWANA!X39+BAWANA!Y39</f>
        <v>-0.6</v>
      </c>
      <c r="AB39">
        <f>BAWANA!AE39+BAWANA!AF39</f>
        <v>-0.6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-6.0000000000000009</v>
      </c>
      <c r="E40">
        <f>BAWANA!AM40</f>
        <v>0</v>
      </c>
      <c r="F40">
        <f t="shared" si="4"/>
        <v>256</v>
      </c>
      <c r="G40">
        <f t="shared" si="5"/>
        <v>-6.0000000000000009</v>
      </c>
      <c r="H40" s="112"/>
      <c r="I40">
        <f>BRPL_EOD!AI40+BRPL_EOD!AJ40</f>
        <v>-2.33</v>
      </c>
      <c r="J40">
        <f>BYPL_EOD!AI40+BYPL_EOD!AJ40</f>
        <v>-1.35</v>
      </c>
      <c r="K40">
        <f>MES_EOD!AI40+MES_EOD!AJ40</f>
        <v>-0.14000000000000001</v>
      </c>
      <c r="L40">
        <f>NDMC_EOD!AI40+NDMC_EOD!AJ40</f>
        <v>-0.55000000000000004</v>
      </c>
      <c r="M40">
        <f>TPDDL_EOD!AI40+TPDDL_EOD!AJ40</f>
        <v>-1.63</v>
      </c>
      <c r="N40">
        <f t="shared" si="0"/>
        <v>-6</v>
      </c>
      <c r="O40" s="112">
        <f t="shared" si="1"/>
        <v>0</v>
      </c>
      <c r="P40">
        <v>-2.3300000000000005</v>
      </c>
      <c r="Q40">
        <v>-1.3500000000000003</v>
      </c>
      <c r="R40">
        <v>-0.14000000000000004</v>
      </c>
      <c r="S40">
        <v>-0.55000000000000016</v>
      </c>
      <c r="T40">
        <v>-1.6300000000000001</v>
      </c>
      <c r="U40" s="114">
        <f t="shared" si="2"/>
        <v>-6.0000000000000009</v>
      </c>
      <c r="V40" s="112">
        <f t="shared" si="3"/>
        <v>0</v>
      </c>
      <c r="Y40">
        <f>BAWANA!AW40+BAWANA!AX40</f>
        <v>-0.6</v>
      </c>
      <c r="Z40">
        <f>BAWANA!BD40+BAWANA!BE40</f>
        <v>-0.6</v>
      </c>
      <c r="AA40">
        <f>BAWANA!X40+BAWANA!Y40</f>
        <v>-0.6</v>
      </c>
      <c r="AB40">
        <f>BAWANA!AE40+BAWANA!AF40</f>
        <v>-0.6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-6.0000000000000009</v>
      </c>
      <c r="E41">
        <f>BAWANA!AM41</f>
        <v>0</v>
      </c>
      <c r="F41">
        <f t="shared" si="4"/>
        <v>256</v>
      </c>
      <c r="G41">
        <f t="shared" si="5"/>
        <v>-6.0000000000000009</v>
      </c>
      <c r="H41" s="112"/>
      <c r="I41">
        <f>BRPL_EOD!AI41+BRPL_EOD!AJ41</f>
        <v>-2.33</v>
      </c>
      <c r="J41">
        <f>BYPL_EOD!AI41+BYPL_EOD!AJ41</f>
        <v>-1.35</v>
      </c>
      <c r="K41">
        <f>MES_EOD!AI41+MES_EOD!AJ41</f>
        <v>-0.14000000000000001</v>
      </c>
      <c r="L41">
        <f>NDMC_EOD!AI41+NDMC_EOD!AJ41</f>
        <v>-0.55000000000000004</v>
      </c>
      <c r="M41">
        <f>TPDDL_EOD!AI41+TPDDL_EOD!AJ41</f>
        <v>-1.63</v>
      </c>
      <c r="N41">
        <f t="shared" si="0"/>
        <v>-6</v>
      </c>
      <c r="O41" s="112">
        <f t="shared" si="1"/>
        <v>0</v>
      </c>
      <c r="P41">
        <v>-2.3300000000000005</v>
      </c>
      <c r="Q41">
        <v>-1.3500000000000003</v>
      </c>
      <c r="R41">
        <v>-0.14000000000000004</v>
      </c>
      <c r="S41">
        <v>-0.55000000000000016</v>
      </c>
      <c r="T41">
        <v>-1.6300000000000001</v>
      </c>
      <c r="U41" s="114">
        <f t="shared" si="2"/>
        <v>-6.0000000000000009</v>
      </c>
      <c r="V41" s="112">
        <f t="shared" si="3"/>
        <v>0</v>
      </c>
      <c r="Y41">
        <f>BAWANA!AW41+BAWANA!AX41</f>
        <v>-0.6</v>
      </c>
      <c r="Z41">
        <f>BAWANA!BD41+BAWANA!BE41</f>
        <v>-0.6</v>
      </c>
      <c r="AA41">
        <f>BAWANA!X41+BAWANA!Y41</f>
        <v>-0.6</v>
      </c>
      <c r="AB41">
        <f>BAWANA!AE41+BAWANA!AF41</f>
        <v>-0.6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-6.0000000000000009</v>
      </c>
      <c r="E42">
        <f>BAWANA!AM42</f>
        <v>0</v>
      </c>
      <c r="F42">
        <f t="shared" si="4"/>
        <v>256</v>
      </c>
      <c r="G42">
        <f t="shared" si="5"/>
        <v>-6.0000000000000009</v>
      </c>
      <c r="H42" s="112"/>
      <c r="I42">
        <f>BRPL_EOD!AI42+BRPL_EOD!AJ42</f>
        <v>-2.33</v>
      </c>
      <c r="J42">
        <f>BYPL_EOD!AI42+BYPL_EOD!AJ42</f>
        <v>-1.35</v>
      </c>
      <c r="K42">
        <f>MES_EOD!AI42+MES_EOD!AJ42</f>
        <v>-0.14000000000000001</v>
      </c>
      <c r="L42">
        <f>NDMC_EOD!AI42+NDMC_EOD!AJ42</f>
        <v>-0.55000000000000004</v>
      </c>
      <c r="M42">
        <f>TPDDL_EOD!AI42+TPDDL_EOD!AJ42</f>
        <v>-1.63</v>
      </c>
      <c r="N42">
        <f t="shared" si="0"/>
        <v>-6</v>
      </c>
      <c r="O42" s="112">
        <f t="shared" si="1"/>
        <v>0</v>
      </c>
      <c r="P42">
        <v>-2.3300000000000005</v>
      </c>
      <c r="Q42">
        <v>-1.3500000000000003</v>
      </c>
      <c r="R42">
        <v>-0.14000000000000004</v>
      </c>
      <c r="S42">
        <v>-0.55000000000000016</v>
      </c>
      <c r="T42">
        <v>-1.6300000000000001</v>
      </c>
      <c r="U42" s="114">
        <f t="shared" si="2"/>
        <v>-6.0000000000000009</v>
      </c>
      <c r="V42" s="112">
        <f t="shared" si="3"/>
        <v>0</v>
      </c>
      <c r="Y42">
        <f>BAWANA!AW42+BAWANA!AX42</f>
        <v>-0.6</v>
      </c>
      <c r="Z42">
        <f>BAWANA!BD42+BAWANA!BE42</f>
        <v>-0.6</v>
      </c>
      <c r="AA42">
        <f>BAWANA!X42+BAWANA!Y42</f>
        <v>-0.6</v>
      </c>
      <c r="AB42">
        <f>BAWANA!AE42+BAWANA!AF42</f>
        <v>-0.6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-6.0000000000000009</v>
      </c>
      <c r="E43">
        <f>BAWANA!AM43</f>
        <v>0</v>
      </c>
      <c r="F43">
        <f t="shared" si="4"/>
        <v>256</v>
      </c>
      <c r="G43">
        <f t="shared" si="5"/>
        <v>-6.0000000000000009</v>
      </c>
      <c r="H43" s="112"/>
      <c r="I43">
        <f>BRPL_EOD!AI43+BRPL_EOD!AJ43</f>
        <v>-2.33</v>
      </c>
      <c r="J43">
        <f>BYPL_EOD!AI43+BYPL_EOD!AJ43</f>
        <v>-1.35</v>
      </c>
      <c r="K43">
        <f>MES_EOD!AI43+MES_EOD!AJ43</f>
        <v>-0.14000000000000001</v>
      </c>
      <c r="L43">
        <f>NDMC_EOD!AI43+NDMC_EOD!AJ43</f>
        <v>-0.55000000000000004</v>
      </c>
      <c r="M43">
        <f>TPDDL_EOD!AI43+TPDDL_EOD!AJ43</f>
        <v>-1.63</v>
      </c>
      <c r="N43">
        <f t="shared" si="0"/>
        <v>-6</v>
      </c>
      <c r="O43" s="112">
        <f t="shared" si="1"/>
        <v>0</v>
      </c>
      <c r="P43">
        <v>-2.3300000000000005</v>
      </c>
      <c r="Q43">
        <v>-1.3500000000000003</v>
      </c>
      <c r="R43">
        <v>-0.14000000000000004</v>
      </c>
      <c r="S43">
        <v>-0.55000000000000016</v>
      </c>
      <c r="T43">
        <v>-1.6300000000000001</v>
      </c>
      <c r="U43" s="114">
        <f t="shared" si="2"/>
        <v>-6.0000000000000009</v>
      </c>
      <c r="V43" s="112">
        <f t="shared" si="3"/>
        <v>0</v>
      </c>
      <c r="Y43">
        <f>BAWANA!AW43+BAWANA!AX43</f>
        <v>-0.6</v>
      </c>
      <c r="Z43">
        <f>BAWANA!BD43+BAWANA!BE43</f>
        <v>-0.6</v>
      </c>
      <c r="AA43">
        <f>BAWANA!X43+BAWANA!Y43</f>
        <v>-0.6</v>
      </c>
      <c r="AB43">
        <f>BAWANA!AE43+BAWANA!AF43</f>
        <v>-0.6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-6.0000000000000009</v>
      </c>
      <c r="E44">
        <f>BAWANA!AM44</f>
        <v>0</v>
      </c>
      <c r="F44">
        <f t="shared" si="4"/>
        <v>256</v>
      </c>
      <c r="G44">
        <f t="shared" si="5"/>
        <v>-6.0000000000000009</v>
      </c>
      <c r="H44" s="112"/>
      <c r="I44">
        <f>BRPL_EOD!AI44+BRPL_EOD!AJ44</f>
        <v>-2.33</v>
      </c>
      <c r="J44">
        <f>BYPL_EOD!AI44+BYPL_EOD!AJ44</f>
        <v>-1.35</v>
      </c>
      <c r="K44">
        <f>MES_EOD!AI44+MES_EOD!AJ44</f>
        <v>-0.14000000000000001</v>
      </c>
      <c r="L44">
        <f>NDMC_EOD!AI44+NDMC_EOD!AJ44</f>
        <v>-0.55000000000000004</v>
      </c>
      <c r="M44">
        <f>TPDDL_EOD!AI44+TPDDL_EOD!AJ44</f>
        <v>-1.63</v>
      </c>
      <c r="N44">
        <f t="shared" si="0"/>
        <v>-6</v>
      </c>
      <c r="O44" s="112">
        <f t="shared" si="1"/>
        <v>0</v>
      </c>
      <c r="P44">
        <v>-2.3300000000000005</v>
      </c>
      <c r="Q44">
        <v>-1.3500000000000003</v>
      </c>
      <c r="R44">
        <v>-0.14000000000000004</v>
      </c>
      <c r="S44">
        <v>-0.55000000000000016</v>
      </c>
      <c r="T44">
        <v>-1.6300000000000001</v>
      </c>
      <c r="U44" s="114">
        <f t="shared" si="2"/>
        <v>-6.0000000000000009</v>
      </c>
      <c r="V44" s="112">
        <f t="shared" si="3"/>
        <v>0</v>
      </c>
      <c r="Y44">
        <f>BAWANA!AW44+BAWANA!AX44</f>
        <v>-0.6</v>
      </c>
      <c r="Z44">
        <f>BAWANA!BD44+BAWANA!BE44</f>
        <v>-0.6</v>
      </c>
      <c r="AA44">
        <f>BAWANA!X44+BAWANA!Y44</f>
        <v>-0.6</v>
      </c>
      <c r="AB44">
        <f>BAWANA!AE44+BAWANA!AF44</f>
        <v>-0.6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-6.0000000000000009</v>
      </c>
      <c r="E45">
        <f>BAWANA!AM45</f>
        <v>0</v>
      </c>
      <c r="F45">
        <f t="shared" si="4"/>
        <v>256</v>
      </c>
      <c r="G45">
        <f t="shared" si="5"/>
        <v>-6.0000000000000009</v>
      </c>
      <c r="H45" s="112"/>
      <c r="I45">
        <f>BRPL_EOD!AI45+BRPL_EOD!AJ45</f>
        <v>-2.33</v>
      </c>
      <c r="J45">
        <f>BYPL_EOD!AI45+BYPL_EOD!AJ45</f>
        <v>-1.35</v>
      </c>
      <c r="K45">
        <f>MES_EOD!AI45+MES_EOD!AJ45</f>
        <v>-0.14000000000000001</v>
      </c>
      <c r="L45">
        <f>NDMC_EOD!AI45+NDMC_EOD!AJ45</f>
        <v>-0.55000000000000004</v>
      </c>
      <c r="M45">
        <f>TPDDL_EOD!AI45+TPDDL_EOD!AJ45</f>
        <v>-1.63</v>
      </c>
      <c r="N45">
        <f t="shared" si="0"/>
        <v>-6</v>
      </c>
      <c r="O45" s="112">
        <f t="shared" si="1"/>
        <v>0</v>
      </c>
      <c r="P45">
        <v>-2.3300000000000005</v>
      </c>
      <c r="Q45">
        <v>-1.3500000000000003</v>
      </c>
      <c r="R45">
        <v>-0.14000000000000004</v>
      </c>
      <c r="S45">
        <v>-0.55000000000000016</v>
      </c>
      <c r="T45">
        <v>-1.6300000000000001</v>
      </c>
      <c r="U45" s="114">
        <f t="shared" si="2"/>
        <v>-6.0000000000000009</v>
      </c>
      <c r="V45" s="112">
        <f t="shared" si="3"/>
        <v>0</v>
      </c>
      <c r="Y45">
        <f>BAWANA!AW45+BAWANA!AX45</f>
        <v>-0.6</v>
      </c>
      <c r="Z45">
        <f>BAWANA!BD45+BAWANA!BE45</f>
        <v>-0.6</v>
      </c>
      <c r="AA45">
        <f>BAWANA!X45+BAWANA!Y45</f>
        <v>-0.6</v>
      </c>
      <c r="AB45">
        <f>BAWANA!AE45+BAWANA!AF45</f>
        <v>-0.6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-6.0000000000000009</v>
      </c>
      <c r="E46">
        <f>BAWANA!AM46</f>
        <v>0</v>
      </c>
      <c r="F46">
        <f t="shared" si="4"/>
        <v>256</v>
      </c>
      <c r="G46">
        <f t="shared" si="5"/>
        <v>-6.0000000000000009</v>
      </c>
      <c r="H46" s="112"/>
      <c r="I46">
        <f>BRPL_EOD!AI46+BRPL_EOD!AJ46</f>
        <v>-2.33</v>
      </c>
      <c r="J46">
        <f>BYPL_EOD!AI46+BYPL_EOD!AJ46</f>
        <v>-1.35</v>
      </c>
      <c r="K46">
        <f>MES_EOD!AI46+MES_EOD!AJ46</f>
        <v>-0.14000000000000001</v>
      </c>
      <c r="L46">
        <f>NDMC_EOD!AI46+NDMC_EOD!AJ46</f>
        <v>-0.55000000000000004</v>
      </c>
      <c r="M46">
        <f>TPDDL_EOD!AI46+TPDDL_EOD!AJ46</f>
        <v>-1.63</v>
      </c>
      <c r="N46">
        <f t="shared" si="0"/>
        <v>-6</v>
      </c>
      <c r="O46" s="112">
        <f t="shared" si="1"/>
        <v>0</v>
      </c>
      <c r="P46">
        <v>-2.3300000000000005</v>
      </c>
      <c r="Q46">
        <v>-1.3500000000000003</v>
      </c>
      <c r="R46">
        <v>-0.14000000000000004</v>
      </c>
      <c r="S46">
        <v>-0.55000000000000016</v>
      </c>
      <c r="T46">
        <v>-1.6300000000000001</v>
      </c>
      <c r="U46" s="114">
        <f t="shared" si="2"/>
        <v>-6.0000000000000009</v>
      </c>
      <c r="V46" s="112">
        <f t="shared" si="3"/>
        <v>0</v>
      </c>
      <c r="Y46">
        <f>BAWANA!AW46+BAWANA!AX46</f>
        <v>-0.6</v>
      </c>
      <c r="Z46">
        <f>BAWANA!BD46+BAWANA!BE46</f>
        <v>-0.6</v>
      </c>
      <c r="AA46">
        <f>BAWANA!X46+BAWANA!Y46</f>
        <v>-0.6</v>
      </c>
      <c r="AB46">
        <f>BAWANA!AE46+BAWANA!AF46</f>
        <v>-0.6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-6.0000000000000009</v>
      </c>
      <c r="E47">
        <f>BAWANA!AM47</f>
        <v>0</v>
      </c>
      <c r="F47">
        <f t="shared" si="4"/>
        <v>256</v>
      </c>
      <c r="G47">
        <f t="shared" si="5"/>
        <v>-6.0000000000000009</v>
      </c>
      <c r="H47" s="112"/>
      <c r="I47">
        <f>BRPL_EOD!AI47+BRPL_EOD!AJ47</f>
        <v>-2.33</v>
      </c>
      <c r="J47">
        <f>BYPL_EOD!AI47+BYPL_EOD!AJ47</f>
        <v>-1.35</v>
      </c>
      <c r="K47">
        <f>MES_EOD!AI47+MES_EOD!AJ47</f>
        <v>-0.14000000000000001</v>
      </c>
      <c r="L47">
        <f>NDMC_EOD!AI47+NDMC_EOD!AJ47</f>
        <v>-0.55000000000000004</v>
      </c>
      <c r="M47">
        <f>TPDDL_EOD!AI47+TPDDL_EOD!AJ47</f>
        <v>-1.63</v>
      </c>
      <c r="N47">
        <f t="shared" si="0"/>
        <v>-6</v>
      </c>
      <c r="O47" s="112">
        <f t="shared" si="1"/>
        <v>0</v>
      </c>
      <c r="P47">
        <v>-2.3300000000000005</v>
      </c>
      <c r="Q47">
        <v>-1.3500000000000003</v>
      </c>
      <c r="R47">
        <v>-0.14000000000000004</v>
      </c>
      <c r="S47">
        <v>-0.55000000000000016</v>
      </c>
      <c r="T47">
        <v>-1.6300000000000001</v>
      </c>
      <c r="U47" s="114">
        <f t="shared" si="2"/>
        <v>-6.0000000000000009</v>
      </c>
      <c r="V47" s="112">
        <f t="shared" si="3"/>
        <v>0</v>
      </c>
      <c r="Y47">
        <f>BAWANA!AW47+BAWANA!AX47</f>
        <v>-0.6</v>
      </c>
      <c r="Z47">
        <f>BAWANA!BD47+BAWANA!BE47</f>
        <v>-0.6</v>
      </c>
      <c r="AA47">
        <f>BAWANA!X47+BAWANA!Y47</f>
        <v>-0.6</v>
      </c>
      <c r="AB47">
        <f>BAWANA!AE47+BAWANA!AF47</f>
        <v>-0.6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-6.0000000000000009</v>
      </c>
      <c r="E48">
        <f>BAWANA!AM48</f>
        <v>0</v>
      </c>
      <c r="F48">
        <f t="shared" si="4"/>
        <v>256</v>
      </c>
      <c r="G48">
        <f t="shared" si="5"/>
        <v>-6.0000000000000009</v>
      </c>
      <c r="H48" s="112"/>
      <c r="I48">
        <f>BRPL_EOD!AI48+BRPL_EOD!AJ48</f>
        <v>-2.33</v>
      </c>
      <c r="J48">
        <f>BYPL_EOD!AI48+BYPL_EOD!AJ48</f>
        <v>-1.35</v>
      </c>
      <c r="K48">
        <f>MES_EOD!AI48+MES_EOD!AJ48</f>
        <v>-0.14000000000000001</v>
      </c>
      <c r="L48">
        <f>NDMC_EOD!AI48+NDMC_EOD!AJ48</f>
        <v>-0.55000000000000004</v>
      </c>
      <c r="M48">
        <f>TPDDL_EOD!AI48+TPDDL_EOD!AJ48</f>
        <v>-1.63</v>
      </c>
      <c r="N48">
        <f t="shared" si="0"/>
        <v>-6</v>
      </c>
      <c r="O48" s="112">
        <f t="shared" si="1"/>
        <v>0</v>
      </c>
      <c r="P48">
        <v>-2.3300000000000005</v>
      </c>
      <c r="Q48">
        <v>-1.3500000000000003</v>
      </c>
      <c r="R48">
        <v>-0.14000000000000004</v>
      </c>
      <c r="S48">
        <v>-0.55000000000000016</v>
      </c>
      <c r="T48">
        <v>-1.6300000000000001</v>
      </c>
      <c r="U48" s="114">
        <f t="shared" si="2"/>
        <v>-6.0000000000000009</v>
      </c>
      <c r="V48" s="112">
        <f t="shared" si="3"/>
        <v>0</v>
      </c>
      <c r="Y48">
        <f>BAWANA!AW48+BAWANA!AX48</f>
        <v>-0.6</v>
      </c>
      <c r="Z48">
        <f>BAWANA!BD48+BAWANA!BE48</f>
        <v>-0.6</v>
      </c>
      <c r="AA48">
        <f>BAWANA!X48+BAWANA!Y48</f>
        <v>-0.6</v>
      </c>
      <c r="AB48">
        <f>BAWANA!AE48+BAWANA!AF48</f>
        <v>-0.6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-6.0000000000000009</v>
      </c>
      <c r="E49">
        <f>BAWANA!AM49</f>
        <v>0</v>
      </c>
      <c r="F49">
        <f t="shared" si="4"/>
        <v>256</v>
      </c>
      <c r="G49">
        <f t="shared" si="5"/>
        <v>-6.0000000000000009</v>
      </c>
      <c r="H49" s="112"/>
      <c r="I49">
        <f>BRPL_EOD!AI49+BRPL_EOD!AJ49</f>
        <v>-2.33</v>
      </c>
      <c r="J49">
        <f>BYPL_EOD!AI49+BYPL_EOD!AJ49</f>
        <v>-1.35</v>
      </c>
      <c r="K49">
        <f>MES_EOD!AI49+MES_EOD!AJ49</f>
        <v>-0.14000000000000001</v>
      </c>
      <c r="L49">
        <f>NDMC_EOD!AI49+NDMC_EOD!AJ49</f>
        <v>-0.55000000000000004</v>
      </c>
      <c r="M49">
        <f>TPDDL_EOD!AI49+TPDDL_EOD!AJ49</f>
        <v>-1.63</v>
      </c>
      <c r="N49">
        <f t="shared" si="0"/>
        <v>-6</v>
      </c>
      <c r="O49" s="112">
        <f t="shared" si="1"/>
        <v>0</v>
      </c>
      <c r="P49">
        <v>-2.3300000000000005</v>
      </c>
      <c r="Q49">
        <v>-1.3500000000000003</v>
      </c>
      <c r="R49">
        <v>-0.14000000000000004</v>
      </c>
      <c r="S49">
        <v>-0.55000000000000016</v>
      </c>
      <c r="T49">
        <v>-1.6300000000000001</v>
      </c>
      <c r="U49" s="114">
        <f t="shared" si="2"/>
        <v>-6.0000000000000009</v>
      </c>
      <c r="V49" s="112">
        <f t="shared" si="3"/>
        <v>0</v>
      </c>
      <c r="Y49">
        <f>BAWANA!AW49+BAWANA!AX49</f>
        <v>-0.6</v>
      </c>
      <c r="Z49">
        <f>BAWANA!BD49+BAWANA!BE49</f>
        <v>-0.6</v>
      </c>
      <c r="AA49">
        <f>BAWANA!X49+BAWANA!Y49</f>
        <v>-0.6</v>
      </c>
      <c r="AB49">
        <f>BAWANA!AE49+BAWANA!AF49</f>
        <v>-0.6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-6.0000000000000009</v>
      </c>
      <c r="E50">
        <f>BAWANA!AM50</f>
        <v>0</v>
      </c>
      <c r="F50">
        <f t="shared" si="4"/>
        <v>256</v>
      </c>
      <c r="G50">
        <f t="shared" si="5"/>
        <v>-6.0000000000000009</v>
      </c>
      <c r="H50" s="112"/>
      <c r="I50">
        <f>BRPL_EOD!AI50+BRPL_EOD!AJ50</f>
        <v>-2.33</v>
      </c>
      <c r="J50">
        <f>BYPL_EOD!AI50+BYPL_EOD!AJ50</f>
        <v>-1.35</v>
      </c>
      <c r="K50">
        <f>MES_EOD!AI50+MES_EOD!AJ50</f>
        <v>-0.14000000000000001</v>
      </c>
      <c r="L50">
        <f>NDMC_EOD!AI50+NDMC_EOD!AJ50</f>
        <v>-0.55000000000000004</v>
      </c>
      <c r="M50">
        <f>TPDDL_EOD!AI50+TPDDL_EOD!AJ50</f>
        <v>-1.63</v>
      </c>
      <c r="N50">
        <f t="shared" si="0"/>
        <v>-6</v>
      </c>
      <c r="O50" s="112">
        <f t="shared" si="1"/>
        <v>0</v>
      </c>
      <c r="P50">
        <v>-2.3300000000000005</v>
      </c>
      <c r="Q50">
        <v>-1.3500000000000003</v>
      </c>
      <c r="R50">
        <v>-0.14000000000000004</v>
      </c>
      <c r="S50">
        <v>-0.55000000000000016</v>
      </c>
      <c r="T50">
        <v>-1.6300000000000001</v>
      </c>
      <c r="U50" s="114">
        <f t="shared" si="2"/>
        <v>-6.0000000000000009</v>
      </c>
      <c r="V50" s="112">
        <f t="shared" si="3"/>
        <v>0</v>
      </c>
      <c r="Y50">
        <f>BAWANA!AW50+BAWANA!AX50</f>
        <v>-0.6</v>
      </c>
      <c r="Z50">
        <f>BAWANA!BD50+BAWANA!BE50</f>
        <v>-0.6</v>
      </c>
      <c r="AA50">
        <f>BAWANA!X50+BAWANA!Y50</f>
        <v>-0.6</v>
      </c>
      <c r="AB50">
        <f>BAWANA!AE50+BAWANA!AF50</f>
        <v>-0.6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-6.0000000000000009</v>
      </c>
      <c r="E51">
        <f>BAWANA!AM51</f>
        <v>0</v>
      </c>
      <c r="F51">
        <f t="shared" si="4"/>
        <v>256</v>
      </c>
      <c r="G51">
        <f t="shared" si="5"/>
        <v>-6.0000000000000009</v>
      </c>
      <c r="H51" s="112"/>
      <c r="I51">
        <f>BRPL_EOD!AI51+BRPL_EOD!AJ51</f>
        <v>-2.33</v>
      </c>
      <c r="J51">
        <f>BYPL_EOD!AI51+BYPL_EOD!AJ51</f>
        <v>-1.35</v>
      </c>
      <c r="K51">
        <f>MES_EOD!AI51+MES_EOD!AJ51</f>
        <v>-0.14000000000000001</v>
      </c>
      <c r="L51">
        <f>NDMC_EOD!AI51+NDMC_EOD!AJ51</f>
        <v>-0.55000000000000004</v>
      </c>
      <c r="M51">
        <f>TPDDL_EOD!AI51+TPDDL_EOD!AJ51</f>
        <v>-1.63</v>
      </c>
      <c r="N51">
        <f t="shared" si="0"/>
        <v>-6</v>
      </c>
      <c r="O51" s="112">
        <f t="shared" si="1"/>
        <v>0</v>
      </c>
      <c r="P51">
        <v>-2.3300000000000005</v>
      </c>
      <c r="Q51">
        <v>-1.3500000000000003</v>
      </c>
      <c r="R51">
        <v>-0.14000000000000004</v>
      </c>
      <c r="S51">
        <v>-0.55000000000000016</v>
      </c>
      <c r="T51">
        <v>-1.6300000000000001</v>
      </c>
      <c r="U51" s="114">
        <f t="shared" si="2"/>
        <v>-6.0000000000000009</v>
      </c>
      <c r="V51" s="112">
        <f t="shared" si="3"/>
        <v>0</v>
      </c>
      <c r="Y51">
        <f>BAWANA!AW51+BAWANA!AX51</f>
        <v>-0.6</v>
      </c>
      <c r="Z51">
        <f>BAWANA!BD51+BAWANA!BE51</f>
        <v>-0.6</v>
      </c>
      <c r="AA51">
        <f>BAWANA!X51+BAWANA!Y51</f>
        <v>-0.6</v>
      </c>
      <c r="AB51">
        <f>BAWANA!AE51+BAWANA!AF51</f>
        <v>-0.6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-6.0000000000000009</v>
      </c>
      <c r="E52">
        <f>BAWANA!AM52</f>
        <v>0</v>
      </c>
      <c r="F52">
        <f t="shared" si="4"/>
        <v>256</v>
      </c>
      <c r="G52">
        <f t="shared" si="5"/>
        <v>-6.0000000000000009</v>
      </c>
      <c r="H52" s="112"/>
      <c r="I52">
        <f>BRPL_EOD!AI52+BRPL_EOD!AJ52</f>
        <v>-2.33</v>
      </c>
      <c r="J52">
        <f>BYPL_EOD!AI52+BYPL_EOD!AJ52</f>
        <v>-1.35</v>
      </c>
      <c r="K52">
        <f>MES_EOD!AI52+MES_EOD!AJ52</f>
        <v>-0.14000000000000001</v>
      </c>
      <c r="L52">
        <f>NDMC_EOD!AI52+NDMC_EOD!AJ52</f>
        <v>-0.55000000000000004</v>
      </c>
      <c r="M52">
        <f>TPDDL_EOD!AI52+TPDDL_EOD!AJ52</f>
        <v>-1.63</v>
      </c>
      <c r="N52">
        <f t="shared" si="0"/>
        <v>-6</v>
      </c>
      <c r="O52" s="112">
        <f t="shared" si="1"/>
        <v>0</v>
      </c>
      <c r="P52">
        <v>-2.3300000000000005</v>
      </c>
      <c r="Q52">
        <v>-1.3500000000000003</v>
      </c>
      <c r="R52">
        <v>-0.14000000000000004</v>
      </c>
      <c r="S52">
        <v>-0.55000000000000016</v>
      </c>
      <c r="T52">
        <v>-1.6300000000000001</v>
      </c>
      <c r="U52" s="114">
        <f t="shared" si="2"/>
        <v>-6.0000000000000009</v>
      </c>
      <c r="V52" s="112">
        <f t="shared" si="3"/>
        <v>0</v>
      </c>
      <c r="Y52">
        <f>BAWANA!AW52+BAWANA!AX52</f>
        <v>-0.6</v>
      </c>
      <c r="Z52">
        <f>BAWANA!BD52+BAWANA!BE52</f>
        <v>-0.6</v>
      </c>
      <c r="AA52">
        <f>BAWANA!X52+BAWANA!Y52</f>
        <v>-0.6</v>
      </c>
      <c r="AB52">
        <f>BAWANA!AE52+BAWANA!AF52</f>
        <v>-0.6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-6.0000000000000009</v>
      </c>
      <c r="E53">
        <f>BAWANA!AM53</f>
        <v>0</v>
      </c>
      <c r="F53">
        <f t="shared" si="4"/>
        <v>256</v>
      </c>
      <c r="G53">
        <f t="shared" si="5"/>
        <v>-6.0000000000000009</v>
      </c>
      <c r="H53" s="112"/>
      <c r="I53">
        <f>BRPL_EOD!AI53+BRPL_EOD!AJ53</f>
        <v>-2.33</v>
      </c>
      <c r="J53">
        <f>BYPL_EOD!AI53+BYPL_EOD!AJ53</f>
        <v>-1.35</v>
      </c>
      <c r="K53">
        <f>MES_EOD!AI53+MES_EOD!AJ53</f>
        <v>-0.14000000000000001</v>
      </c>
      <c r="L53">
        <f>NDMC_EOD!AI53+NDMC_EOD!AJ53</f>
        <v>-0.55000000000000004</v>
      </c>
      <c r="M53">
        <f>TPDDL_EOD!AI53+TPDDL_EOD!AJ53</f>
        <v>-1.63</v>
      </c>
      <c r="N53">
        <f t="shared" si="0"/>
        <v>-6</v>
      </c>
      <c r="O53" s="112">
        <f t="shared" si="1"/>
        <v>0</v>
      </c>
      <c r="P53">
        <v>-2.3300000000000005</v>
      </c>
      <c r="Q53">
        <v>-1.3500000000000003</v>
      </c>
      <c r="R53">
        <v>-0.14000000000000004</v>
      </c>
      <c r="S53">
        <v>-0.55000000000000016</v>
      </c>
      <c r="T53">
        <v>-1.6300000000000001</v>
      </c>
      <c r="U53" s="114">
        <f t="shared" si="2"/>
        <v>-6.0000000000000009</v>
      </c>
      <c r="V53" s="112">
        <f t="shared" si="3"/>
        <v>0</v>
      </c>
      <c r="Y53">
        <f>BAWANA!AW53+BAWANA!AX53</f>
        <v>-0.6</v>
      </c>
      <c r="Z53">
        <f>BAWANA!BD53+BAWANA!BE53</f>
        <v>-0.6</v>
      </c>
      <c r="AA53">
        <f>BAWANA!X53+BAWANA!Y53</f>
        <v>-0.6</v>
      </c>
      <c r="AB53">
        <f>BAWANA!AE53+BAWANA!AF53</f>
        <v>-0.6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-6.0000000000000009</v>
      </c>
      <c r="E54">
        <f>BAWANA!AM54</f>
        <v>0</v>
      </c>
      <c r="F54">
        <f t="shared" si="4"/>
        <v>256</v>
      </c>
      <c r="G54">
        <f t="shared" si="5"/>
        <v>-6.0000000000000009</v>
      </c>
      <c r="H54" s="112"/>
      <c r="I54">
        <f>BRPL_EOD!AI54+BRPL_EOD!AJ54</f>
        <v>-2.33</v>
      </c>
      <c r="J54">
        <f>BYPL_EOD!AI54+BYPL_EOD!AJ54</f>
        <v>-1.35</v>
      </c>
      <c r="K54">
        <f>MES_EOD!AI54+MES_EOD!AJ54</f>
        <v>-0.14000000000000001</v>
      </c>
      <c r="L54">
        <f>NDMC_EOD!AI54+NDMC_EOD!AJ54</f>
        <v>-0.55000000000000004</v>
      </c>
      <c r="M54">
        <f>TPDDL_EOD!AI54+TPDDL_EOD!AJ54</f>
        <v>-1.63</v>
      </c>
      <c r="N54">
        <f t="shared" si="0"/>
        <v>-6</v>
      </c>
      <c r="O54" s="112">
        <f t="shared" si="1"/>
        <v>0</v>
      </c>
      <c r="P54">
        <v>-2.3300000000000005</v>
      </c>
      <c r="Q54">
        <v>-1.3500000000000003</v>
      </c>
      <c r="R54">
        <v>-0.14000000000000004</v>
      </c>
      <c r="S54">
        <v>-0.55000000000000016</v>
      </c>
      <c r="T54">
        <v>-1.6300000000000001</v>
      </c>
      <c r="U54" s="114">
        <f t="shared" si="2"/>
        <v>-6.0000000000000009</v>
      </c>
      <c r="V54" s="112">
        <f t="shared" si="3"/>
        <v>0</v>
      </c>
      <c r="Y54">
        <f>BAWANA!AW54+BAWANA!AX54</f>
        <v>-0.6</v>
      </c>
      <c r="Z54">
        <f>BAWANA!BD54+BAWANA!BE54</f>
        <v>-0.6</v>
      </c>
      <c r="AA54">
        <f>BAWANA!X54+BAWANA!Y54</f>
        <v>-0.6</v>
      </c>
      <c r="AB54">
        <f>BAWANA!AE54+BAWANA!AF54</f>
        <v>-0.6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-6.0000000000000009</v>
      </c>
      <c r="E55">
        <f>BAWANA!AM55</f>
        <v>0</v>
      </c>
      <c r="F55">
        <f t="shared" si="4"/>
        <v>256</v>
      </c>
      <c r="G55">
        <f t="shared" si="5"/>
        <v>-6.0000000000000009</v>
      </c>
      <c r="H55" s="112"/>
      <c r="I55">
        <f>BRPL_EOD!AI55+BRPL_EOD!AJ55</f>
        <v>-2.33</v>
      </c>
      <c r="J55">
        <f>BYPL_EOD!AI55+BYPL_EOD!AJ55</f>
        <v>-1.35</v>
      </c>
      <c r="K55">
        <f>MES_EOD!AI55+MES_EOD!AJ55</f>
        <v>-0.14000000000000001</v>
      </c>
      <c r="L55">
        <f>NDMC_EOD!AI55+NDMC_EOD!AJ55</f>
        <v>-0.55000000000000004</v>
      </c>
      <c r="M55">
        <f>TPDDL_EOD!AI55+TPDDL_EOD!AJ55</f>
        <v>-1.63</v>
      </c>
      <c r="N55">
        <f t="shared" si="0"/>
        <v>-6</v>
      </c>
      <c r="O55" s="112">
        <f t="shared" si="1"/>
        <v>0</v>
      </c>
      <c r="P55">
        <v>-2.3300000000000005</v>
      </c>
      <c r="Q55">
        <v>-1.3500000000000003</v>
      </c>
      <c r="R55">
        <v>-0.14000000000000004</v>
      </c>
      <c r="S55">
        <v>-0.55000000000000016</v>
      </c>
      <c r="T55">
        <v>-1.6300000000000001</v>
      </c>
      <c r="U55" s="114">
        <f t="shared" si="2"/>
        <v>-6.0000000000000009</v>
      </c>
      <c r="V55" s="112">
        <f t="shared" si="3"/>
        <v>0</v>
      </c>
      <c r="Y55">
        <f>BAWANA!AW55+BAWANA!AX55</f>
        <v>-0.6</v>
      </c>
      <c r="Z55">
        <f>BAWANA!BD55+BAWANA!BE55</f>
        <v>-0.6</v>
      </c>
      <c r="AA55">
        <f>BAWANA!X55+BAWANA!Y55</f>
        <v>-0.6</v>
      </c>
      <c r="AB55">
        <f>BAWANA!AE55+BAWANA!AF55</f>
        <v>-0.6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-6.0000000000000009</v>
      </c>
      <c r="E56">
        <f>BAWANA!AM56</f>
        <v>0</v>
      </c>
      <c r="F56">
        <f t="shared" si="4"/>
        <v>256</v>
      </c>
      <c r="G56">
        <f t="shared" si="5"/>
        <v>-6.0000000000000009</v>
      </c>
      <c r="H56" s="112"/>
      <c r="I56">
        <f>BRPL_EOD!AI56+BRPL_EOD!AJ56</f>
        <v>-2.33</v>
      </c>
      <c r="J56">
        <f>BYPL_EOD!AI56+BYPL_EOD!AJ56</f>
        <v>-1.35</v>
      </c>
      <c r="K56">
        <f>MES_EOD!AI56+MES_EOD!AJ56</f>
        <v>-0.14000000000000001</v>
      </c>
      <c r="L56">
        <f>NDMC_EOD!AI56+NDMC_EOD!AJ56</f>
        <v>-0.55000000000000004</v>
      </c>
      <c r="M56">
        <f>TPDDL_EOD!AI56+TPDDL_EOD!AJ56</f>
        <v>-1.63</v>
      </c>
      <c r="N56">
        <f t="shared" si="0"/>
        <v>-6</v>
      </c>
      <c r="O56" s="112">
        <f t="shared" si="1"/>
        <v>0</v>
      </c>
      <c r="P56">
        <v>-2.3300000000000005</v>
      </c>
      <c r="Q56">
        <v>-1.3500000000000003</v>
      </c>
      <c r="R56">
        <v>-0.14000000000000004</v>
      </c>
      <c r="S56">
        <v>-0.55000000000000016</v>
      </c>
      <c r="T56">
        <v>-1.6300000000000001</v>
      </c>
      <c r="U56" s="114">
        <f t="shared" si="2"/>
        <v>-6.0000000000000009</v>
      </c>
      <c r="V56" s="112">
        <f t="shared" si="3"/>
        <v>0</v>
      </c>
      <c r="Y56">
        <f>BAWANA!AW56+BAWANA!AX56</f>
        <v>-0.6</v>
      </c>
      <c r="Z56">
        <f>BAWANA!BD56+BAWANA!BE56</f>
        <v>-0.6</v>
      </c>
      <c r="AA56">
        <f>BAWANA!X56+BAWANA!Y56</f>
        <v>-0.6</v>
      </c>
      <c r="AB56">
        <f>BAWANA!AE56+BAWANA!AF56</f>
        <v>-0.6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-6.0000000000000009</v>
      </c>
      <c r="E57">
        <f>BAWANA!AM57</f>
        <v>0</v>
      </c>
      <c r="F57">
        <f t="shared" si="4"/>
        <v>256</v>
      </c>
      <c r="G57">
        <f t="shared" si="5"/>
        <v>-6.0000000000000009</v>
      </c>
      <c r="H57" s="112"/>
      <c r="I57">
        <f>BRPL_EOD!AI57+BRPL_EOD!AJ57</f>
        <v>-2.33</v>
      </c>
      <c r="J57">
        <f>BYPL_EOD!AI57+BYPL_EOD!AJ57</f>
        <v>-1.35</v>
      </c>
      <c r="K57">
        <f>MES_EOD!AI57+MES_EOD!AJ57</f>
        <v>-0.14000000000000001</v>
      </c>
      <c r="L57">
        <f>NDMC_EOD!AI57+NDMC_EOD!AJ57</f>
        <v>-0.55000000000000004</v>
      </c>
      <c r="M57">
        <f>TPDDL_EOD!AI57+TPDDL_EOD!AJ57</f>
        <v>-1.63</v>
      </c>
      <c r="N57">
        <f t="shared" si="0"/>
        <v>-6</v>
      </c>
      <c r="O57" s="112">
        <f t="shared" si="1"/>
        <v>0</v>
      </c>
      <c r="P57">
        <v>-2.3300000000000005</v>
      </c>
      <c r="Q57">
        <v>-1.3500000000000003</v>
      </c>
      <c r="R57">
        <v>-0.14000000000000004</v>
      </c>
      <c r="S57">
        <v>-0.55000000000000016</v>
      </c>
      <c r="T57">
        <v>-1.6300000000000001</v>
      </c>
      <c r="U57" s="114">
        <f t="shared" si="2"/>
        <v>-6.0000000000000009</v>
      </c>
      <c r="V57" s="112">
        <f t="shared" si="3"/>
        <v>0</v>
      </c>
      <c r="Y57">
        <f>BAWANA!AW57+BAWANA!AX57</f>
        <v>-0.6</v>
      </c>
      <c r="Z57">
        <f>BAWANA!BD57+BAWANA!BE57</f>
        <v>-0.6</v>
      </c>
      <c r="AA57">
        <f>BAWANA!X57+BAWANA!Y57</f>
        <v>-0.6</v>
      </c>
      <c r="AB57">
        <f>BAWANA!AE57+BAWANA!AF57</f>
        <v>-0.6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-6.0000000000000009</v>
      </c>
      <c r="E58">
        <f>BAWANA!AM58</f>
        <v>0</v>
      </c>
      <c r="F58">
        <f t="shared" si="4"/>
        <v>256</v>
      </c>
      <c r="G58">
        <f t="shared" si="5"/>
        <v>-6.0000000000000009</v>
      </c>
      <c r="H58" s="112"/>
      <c r="I58">
        <f>BRPL_EOD!AI58+BRPL_EOD!AJ58</f>
        <v>-2.33</v>
      </c>
      <c r="J58">
        <f>BYPL_EOD!AI58+BYPL_EOD!AJ58</f>
        <v>-1.35</v>
      </c>
      <c r="K58">
        <f>MES_EOD!AI58+MES_EOD!AJ58</f>
        <v>-0.14000000000000001</v>
      </c>
      <c r="L58">
        <f>NDMC_EOD!AI58+NDMC_EOD!AJ58</f>
        <v>-0.55000000000000004</v>
      </c>
      <c r="M58">
        <f>TPDDL_EOD!AI58+TPDDL_EOD!AJ58</f>
        <v>-1.63</v>
      </c>
      <c r="N58">
        <f t="shared" si="0"/>
        <v>-6</v>
      </c>
      <c r="O58" s="112">
        <f t="shared" si="1"/>
        <v>0</v>
      </c>
      <c r="P58">
        <v>-2.3300000000000005</v>
      </c>
      <c r="Q58">
        <v>-1.3500000000000003</v>
      </c>
      <c r="R58">
        <v>-0.14000000000000004</v>
      </c>
      <c r="S58">
        <v>-0.55000000000000016</v>
      </c>
      <c r="T58">
        <v>-1.6300000000000001</v>
      </c>
      <c r="U58" s="114">
        <f t="shared" si="2"/>
        <v>-6.0000000000000009</v>
      </c>
      <c r="V58" s="112">
        <f t="shared" si="3"/>
        <v>0</v>
      </c>
      <c r="Y58">
        <f>BAWANA!AW58+BAWANA!AX58</f>
        <v>-0.6</v>
      </c>
      <c r="Z58">
        <f>BAWANA!BD58+BAWANA!BE58</f>
        <v>-0.6</v>
      </c>
      <c r="AA58">
        <f>BAWANA!X58+BAWANA!Y58</f>
        <v>-0.6</v>
      </c>
      <c r="AB58">
        <f>BAWANA!AE58+BAWANA!AF58</f>
        <v>-0.6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-6.0000000000000009</v>
      </c>
      <c r="E59">
        <f>BAWANA!AM59</f>
        <v>0</v>
      </c>
      <c r="F59">
        <f t="shared" si="4"/>
        <v>256</v>
      </c>
      <c r="G59">
        <f t="shared" si="5"/>
        <v>-6.0000000000000009</v>
      </c>
      <c r="H59" s="112"/>
      <c r="I59">
        <f>BRPL_EOD!AI59+BRPL_EOD!AJ59</f>
        <v>-2.33</v>
      </c>
      <c r="J59">
        <f>BYPL_EOD!AI59+BYPL_EOD!AJ59</f>
        <v>-1.35</v>
      </c>
      <c r="K59">
        <f>MES_EOD!AI59+MES_EOD!AJ59</f>
        <v>-0.14000000000000001</v>
      </c>
      <c r="L59">
        <f>NDMC_EOD!AI59+NDMC_EOD!AJ59</f>
        <v>-0.55000000000000004</v>
      </c>
      <c r="M59">
        <f>TPDDL_EOD!AI59+TPDDL_EOD!AJ59</f>
        <v>-1.63</v>
      </c>
      <c r="N59">
        <f t="shared" si="0"/>
        <v>-6</v>
      </c>
      <c r="O59" s="112">
        <f t="shared" si="1"/>
        <v>0</v>
      </c>
      <c r="P59">
        <v>-2.3300000000000005</v>
      </c>
      <c r="Q59">
        <v>-1.3500000000000003</v>
      </c>
      <c r="R59">
        <v>-0.14000000000000004</v>
      </c>
      <c r="S59">
        <v>-0.55000000000000016</v>
      </c>
      <c r="T59">
        <v>-1.6300000000000001</v>
      </c>
      <c r="U59" s="114">
        <f t="shared" si="2"/>
        <v>-6.0000000000000009</v>
      </c>
      <c r="V59" s="112">
        <f t="shared" si="3"/>
        <v>0</v>
      </c>
      <c r="Y59">
        <f>BAWANA!AW59+BAWANA!AX59</f>
        <v>-0.6</v>
      </c>
      <c r="Z59">
        <f>BAWANA!BD59+BAWANA!BE59</f>
        <v>-0.6</v>
      </c>
      <c r="AA59">
        <f>BAWANA!X59+BAWANA!Y59</f>
        <v>-0.6</v>
      </c>
      <c r="AB59">
        <f>BAWANA!AE59+BAWANA!AF59</f>
        <v>-0.6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-6.0000000000000009</v>
      </c>
      <c r="E60">
        <f>BAWANA!AM60</f>
        <v>0</v>
      </c>
      <c r="F60">
        <f t="shared" si="4"/>
        <v>256</v>
      </c>
      <c r="G60">
        <f t="shared" si="5"/>
        <v>-6.0000000000000009</v>
      </c>
      <c r="H60" s="112"/>
      <c r="I60">
        <f>BRPL_EOD!AI60+BRPL_EOD!AJ60</f>
        <v>-2.33</v>
      </c>
      <c r="J60">
        <f>BYPL_EOD!AI60+BYPL_EOD!AJ60</f>
        <v>-1.35</v>
      </c>
      <c r="K60">
        <f>MES_EOD!AI60+MES_EOD!AJ60</f>
        <v>-0.14000000000000001</v>
      </c>
      <c r="L60">
        <f>NDMC_EOD!AI60+NDMC_EOD!AJ60</f>
        <v>-0.55000000000000004</v>
      </c>
      <c r="M60">
        <f>TPDDL_EOD!AI60+TPDDL_EOD!AJ60</f>
        <v>-1.63</v>
      </c>
      <c r="N60">
        <f t="shared" si="0"/>
        <v>-6</v>
      </c>
      <c r="O60" s="112">
        <f t="shared" si="1"/>
        <v>0</v>
      </c>
      <c r="P60">
        <v>-2.3300000000000005</v>
      </c>
      <c r="Q60">
        <v>-1.3500000000000003</v>
      </c>
      <c r="R60">
        <v>-0.14000000000000004</v>
      </c>
      <c r="S60">
        <v>-0.55000000000000016</v>
      </c>
      <c r="T60">
        <v>-1.6300000000000001</v>
      </c>
      <c r="U60" s="114">
        <f t="shared" si="2"/>
        <v>-6.0000000000000009</v>
      </c>
      <c r="V60" s="112">
        <f t="shared" si="3"/>
        <v>0</v>
      </c>
      <c r="Y60">
        <f>BAWANA!AW60+BAWANA!AX60</f>
        <v>-0.6</v>
      </c>
      <c r="Z60">
        <f>BAWANA!BD60+BAWANA!BE60</f>
        <v>-0.6</v>
      </c>
      <c r="AA60">
        <f>BAWANA!X60+BAWANA!Y60</f>
        <v>-0.6</v>
      </c>
      <c r="AB60">
        <f>BAWANA!AE60+BAWANA!AF60</f>
        <v>-0.6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-6.0000000000000009</v>
      </c>
      <c r="E61">
        <f>BAWANA!AM61</f>
        <v>0</v>
      </c>
      <c r="F61">
        <f t="shared" si="4"/>
        <v>256</v>
      </c>
      <c r="G61">
        <f t="shared" si="5"/>
        <v>-6.0000000000000009</v>
      </c>
      <c r="H61" s="112"/>
      <c r="I61">
        <f>BRPL_EOD!AI61+BRPL_EOD!AJ61</f>
        <v>-2.33</v>
      </c>
      <c r="J61">
        <f>BYPL_EOD!AI61+BYPL_EOD!AJ61</f>
        <v>-1.35</v>
      </c>
      <c r="K61">
        <f>MES_EOD!AI61+MES_EOD!AJ61</f>
        <v>-0.14000000000000001</v>
      </c>
      <c r="L61">
        <f>NDMC_EOD!AI61+NDMC_EOD!AJ61</f>
        <v>-0.55000000000000004</v>
      </c>
      <c r="M61">
        <f>TPDDL_EOD!AI61+TPDDL_EOD!AJ61</f>
        <v>-1.63</v>
      </c>
      <c r="N61">
        <f t="shared" si="0"/>
        <v>-6</v>
      </c>
      <c r="O61" s="112">
        <f t="shared" si="1"/>
        <v>0</v>
      </c>
      <c r="P61">
        <v>-2.3300000000000005</v>
      </c>
      <c r="Q61">
        <v>-1.3500000000000003</v>
      </c>
      <c r="R61">
        <v>-0.14000000000000004</v>
      </c>
      <c r="S61">
        <v>-0.55000000000000016</v>
      </c>
      <c r="T61">
        <v>-1.6300000000000001</v>
      </c>
      <c r="U61" s="114">
        <f t="shared" si="2"/>
        <v>-6.0000000000000009</v>
      </c>
      <c r="V61" s="112">
        <f t="shared" si="3"/>
        <v>0</v>
      </c>
      <c r="Y61">
        <f>BAWANA!AW61+BAWANA!AX61</f>
        <v>-0.6</v>
      </c>
      <c r="Z61">
        <f>BAWANA!BD61+BAWANA!BE61</f>
        <v>-0.6</v>
      </c>
      <c r="AA61">
        <f>BAWANA!X61+BAWANA!Y61</f>
        <v>-0.6</v>
      </c>
      <c r="AB61">
        <f>BAWANA!AE61+BAWANA!AF61</f>
        <v>-0.6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-6.0000000000000009</v>
      </c>
      <c r="E62">
        <f>BAWANA!AM62</f>
        <v>0</v>
      </c>
      <c r="F62">
        <f t="shared" si="4"/>
        <v>256</v>
      </c>
      <c r="G62">
        <f t="shared" si="5"/>
        <v>-6.0000000000000009</v>
      </c>
      <c r="H62" s="112"/>
      <c r="I62">
        <f>BRPL_EOD!AI62+BRPL_EOD!AJ62</f>
        <v>-2.33</v>
      </c>
      <c r="J62">
        <f>BYPL_EOD!AI62+BYPL_EOD!AJ62</f>
        <v>-1.35</v>
      </c>
      <c r="K62">
        <f>MES_EOD!AI62+MES_EOD!AJ62</f>
        <v>-0.14000000000000001</v>
      </c>
      <c r="L62">
        <f>NDMC_EOD!AI62+NDMC_EOD!AJ62</f>
        <v>-0.55000000000000004</v>
      </c>
      <c r="M62">
        <f>TPDDL_EOD!AI62+TPDDL_EOD!AJ62</f>
        <v>-1.63</v>
      </c>
      <c r="N62">
        <f t="shared" si="0"/>
        <v>-6</v>
      </c>
      <c r="O62" s="112">
        <f t="shared" si="1"/>
        <v>0</v>
      </c>
      <c r="P62">
        <v>-2.3300000000000005</v>
      </c>
      <c r="Q62">
        <v>-1.3500000000000003</v>
      </c>
      <c r="R62">
        <v>-0.14000000000000004</v>
      </c>
      <c r="S62">
        <v>-0.55000000000000016</v>
      </c>
      <c r="T62">
        <v>-1.6300000000000001</v>
      </c>
      <c r="U62" s="114">
        <f t="shared" si="2"/>
        <v>-6.0000000000000009</v>
      </c>
      <c r="V62" s="112">
        <f t="shared" si="3"/>
        <v>0</v>
      </c>
      <c r="Y62">
        <f>BAWANA!AW62+BAWANA!AX62</f>
        <v>-0.6</v>
      </c>
      <c r="Z62">
        <f>BAWANA!BD62+BAWANA!BE62</f>
        <v>-0.6</v>
      </c>
      <c r="AA62">
        <f>BAWANA!X62+BAWANA!Y62</f>
        <v>-0.6</v>
      </c>
      <c r="AB62">
        <f>BAWANA!AE62+BAWANA!AF62</f>
        <v>-0.6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-6.0000000000000009</v>
      </c>
      <c r="E63">
        <f>BAWANA!AM63</f>
        <v>0</v>
      </c>
      <c r="F63">
        <f t="shared" si="4"/>
        <v>256</v>
      </c>
      <c r="G63">
        <f t="shared" si="5"/>
        <v>-6.0000000000000009</v>
      </c>
      <c r="H63" s="112"/>
      <c r="I63">
        <f>BRPL_EOD!AI63+BRPL_EOD!AJ63</f>
        <v>-2.33</v>
      </c>
      <c r="J63">
        <f>BYPL_EOD!AI63+BYPL_EOD!AJ63</f>
        <v>-1.35</v>
      </c>
      <c r="K63">
        <f>MES_EOD!AI63+MES_EOD!AJ63</f>
        <v>-0.14000000000000001</v>
      </c>
      <c r="L63">
        <f>NDMC_EOD!AI63+NDMC_EOD!AJ63</f>
        <v>-0.55000000000000004</v>
      </c>
      <c r="M63">
        <f>TPDDL_EOD!AI63+TPDDL_EOD!AJ63</f>
        <v>-1.63</v>
      </c>
      <c r="N63">
        <f t="shared" si="0"/>
        <v>-6</v>
      </c>
      <c r="O63" s="112">
        <f t="shared" si="1"/>
        <v>0</v>
      </c>
      <c r="P63">
        <v>-2.3300000000000005</v>
      </c>
      <c r="Q63">
        <v>-1.3500000000000003</v>
      </c>
      <c r="R63">
        <v>-0.14000000000000004</v>
      </c>
      <c r="S63">
        <v>-0.55000000000000016</v>
      </c>
      <c r="T63">
        <v>-1.6300000000000001</v>
      </c>
      <c r="U63" s="114">
        <f t="shared" si="2"/>
        <v>-6.0000000000000009</v>
      </c>
      <c r="V63" s="112">
        <f t="shared" si="3"/>
        <v>0</v>
      </c>
      <c r="Y63">
        <f>BAWANA!AW63+BAWANA!AX63</f>
        <v>-0.6</v>
      </c>
      <c r="Z63">
        <f>BAWANA!BD63+BAWANA!BE63</f>
        <v>-0.6</v>
      </c>
      <c r="AA63">
        <f>BAWANA!X63+BAWANA!Y63</f>
        <v>-0.6</v>
      </c>
      <c r="AB63">
        <f>BAWANA!AE63+BAWANA!AF63</f>
        <v>-0.6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-6.0000000000000009</v>
      </c>
      <c r="E64">
        <f>BAWANA!AM64</f>
        <v>0</v>
      </c>
      <c r="F64">
        <f t="shared" si="4"/>
        <v>256</v>
      </c>
      <c r="G64">
        <f t="shared" si="5"/>
        <v>-6.0000000000000009</v>
      </c>
      <c r="H64" s="112"/>
      <c r="I64">
        <f>BRPL_EOD!AI64+BRPL_EOD!AJ64</f>
        <v>-2.33</v>
      </c>
      <c r="J64">
        <f>BYPL_EOD!AI64+BYPL_EOD!AJ64</f>
        <v>-1.35</v>
      </c>
      <c r="K64">
        <f>MES_EOD!AI64+MES_EOD!AJ64</f>
        <v>-0.14000000000000001</v>
      </c>
      <c r="L64">
        <f>NDMC_EOD!AI64+NDMC_EOD!AJ64</f>
        <v>-0.55000000000000004</v>
      </c>
      <c r="M64">
        <f>TPDDL_EOD!AI64+TPDDL_EOD!AJ64</f>
        <v>-1.63</v>
      </c>
      <c r="N64">
        <f t="shared" si="0"/>
        <v>-6</v>
      </c>
      <c r="O64" s="112">
        <f t="shared" si="1"/>
        <v>0</v>
      </c>
      <c r="P64">
        <v>-2.3300000000000005</v>
      </c>
      <c r="Q64">
        <v>-1.3500000000000003</v>
      </c>
      <c r="R64">
        <v>-0.14000000000000004</v>
      </c>
      <c r="S64">
        <v>-0.55000000000000016</v>
      </c>
      <c r="T64">
        <v>-1.6300000000000001</v>
      </c>
      <c r="U64" s="114">
        <f t="shared" si="2"/>
        <v>-6.0000000000000009</v>
      </c>
      <c r="V64" s="112">
        <f t="shared" si="3"/>
        <v>0</v>
      </c>
      <c r="Y64">
        <f>BAWANA!AW64+BAWANA!AX64</f>
        <v>-0.6</v>
      </c>
      <c r="Z64">
        <f>BAWANA!BD64+BAWANA!BE64</f>
        <v>-0.6</v>
      </c>
      <c r="AA64">
        <f>BAWANA!X64+BAWANA!Y64</f>
        <v>-0.6</v>
      </c>
      <c r="AB64">
        <f>BAWANA!AE64+BAWANA!AF64</f>
        <v>-0.6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-6.0000000000000009</v>
      </c>
      <c r="E65">
        <f>BAWANA!AM65</f>
        <v>0</v>
      </c>
      <c r="F65">
        <f t="shared" si="4"/>
        <v>256</v>
      </c>
      <c r="G65">
        <f t="shared" si="5"/>
        <v>-6.0000000000000009</v>
      </c>
      <c r="H65" s="112"/>
      <c r="I65">
        <f>BRPL_EOD!AI65+BRPL_EOD!AJ65</f>
        <v>-2.33</v>
      </c>
      <c r="J65">
        <f>BYPL_EOD!AI65+BYPL_EOD!AJ65</f>
        <v>-1.35</v>
      </c>
      <c r="K65">
        <f>MES_EOD!AI65+MES_EOD!AJ65</f>
        <v>-0.14000000000000001</v>
      </c>
      <c r="L65">
        <f>NDMC_EOD!AI65+NDMC_EOD!AJ65</f>
        <v>-0.55000000000000004</v>
      </c>
      <c r="M65">
        <f>TPDDL_EOD!AI65+TPDDL_EOD!AJ65</f>
        <v>-1.63</v>
      </c>
      <c r="N65">
        <f t="shared" si="0"/>
        <v>-6</v>
      </c>
      <c r="O65" s="112">
        <f t="shared" si="1"/>
        <v>0</v>
      </c>
      <c r="P65">
        <v>-2.3300000000000005</v>
      </c>
      <c r="Q65">
        <v>-1.3500000000000003</v>
      </c>
      <c r="R65">
        <v>-0.14000000000000004</v>
      </c>
      <c r="S65">
        <v>-0.55000000000000016</v>
      </c>
      <c r="T65">
        <v>-1.6300000000000001</v>
      </c>
      <c r="U65" s="114">
        <f t="shared" si="2"/>
        <v>-6.0000000000000009</v>
      </c>
      <c r="V65" s="112">
        <f t="shared" si="3"/>
        <v>0</v>
      </c>
      <c r="Y65">
        <f>BAWANA!AW65+BAWANA!AX65</f>
        <v>-0.6</v>
      </c>
      <c r="Z65">
        <f>BAWANA!BD65+BAWANA!BE65</f>
        <v>-0.6</v>
      </c>
      <c r="AA65">
        <f>BAWANA!X65+BAWANA!Y65</f>
        <v>-0.6</v>
      </c>
      <c r="AB65">
        <f>BAWANA!AE65+BAWANA!AF65</f>
        <v>-0.6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-6.0000000000000009</v>
      </c>
      <c r="E66">
        <f>BAWANA!AM66</f>
        <v>0</v>
      </c>
      <c r="F66">
        <f t="shared" si="4"/>
        <v>256</v>
      </c>
      <c r="G66">
        <f t="shared" si="5"/>
        <v>-6.0000000000000009</v>
      </c>
      <c r="H66" s="112"/>
      <c r="I66">
        <f>BRPL_EOD!AI66+BRPL_EOD!AJ66</f>
        <v>-2.33</v>
      </c>
      <c r="J66">
        <f>BYPL_EOD!AI66+BYPL_EOD!AJ66</f>
        <v>-1.35</v>
      </c>
      <c r="K66">
        <f>MES_EOD!AI66+MES_EOD!AJ66</f>
        <v>-0.14000000000000001</v>
      </c>
      <c r="L66">
        <f>NDMC_EOD!AI66+NDMC_EOD!AJ66</f>
        <v>-0.55000000000000004</v>
      </c>
      <c r="M66">
        <f>TPDDL_EOD!AI66+TPDDL_EOD!AJ66</f>
        <v>-1.63</v>
      </c>
      <c r="N66">
        <f t="shared" si="0"/>
        <v>-6</v>
      </c>
      <c r="O66" s="112">
        <f t="shared" si="1"/>
        <v>0</v>
      </c>
      <c r="P66">
        <v>-2.3300000000000005</v>
      </c>
      <c r="Q66">
        <v>-1.3500000000000003</v>
      </c>
      <c r="R66">
        <v>-0.14000000000000004</v>
      </c>
      <c r="S66">
        <v>-0.55000000000000016</v>
      </c>
      <c r="T66">
        <v>-1.6300000000000001</v>
      </c>
      <c r="U66" s="114">
        <f t="shared" si="2"/>
        <v>-6.0000000000000009</v>
      </c>
      <c r="V66" s="112">
        <f t="shared" si="3"/>
        <v>0</v>
      </c>
      <c r="Y66">
        <f>BAWANA!AW66+BAWANA!AX66</f>
        <v>-0.6</v>
      </c>
      <c r="Z66">
        <f>BAWANA!BD66+BAWANA!BE66</f>
        <v>-0.6</v>
      </c>
      <c r="AA66">
        <f>BAWANA!X66+BAWANA!Y66</f>
        <v>-0.6</v>
      </c>
      <c r="AB66">
        <f>BAWANA!AE66+BAWANA!AF66</f>
        <v>-0.6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-6.0000000000000009</v>
      </c>
      <c r="E67">
        <f>BAWANA!AM67</f>
        <v>0</v>
      </c>
      <c r="F67">
        <f t="shared" si="4"/>
        <v>256</v>
      </c>
      <c r="G67">
        <f t="shared" si="5"/>
        <v>-6.0000000000000009</v>
      </c>
      <c r="H67" s="112"/>
      <c r="I67">
        <f>BRPL_EOD!AI67+BRPL_EOD!AJ67</f>
        <v>-2.33</v>
      </c>
      <c r="J67">
        <f>BYPL_EOD!AI67+BYPL_EOD!AJ67</f>
        <v>-1.35</v>
      </c>
      <c r="K67">
        <f>MES_EOD!AI67+MES_EOD!AJ67</f>
        <v>-0.14000000000000001</v>
      </c>
      <c r="L67">
        <f>NDMC_EOD!AI67+NDMC_EOD!AJ67</f>
        <v>-0.55000000000000004</v>
      </c>
      <c r="M67">
        <f>TPDDL_EOD!AI67+TPDDL_EOD!AJ67</f>
        <v>-1.63</v>
      </c>
      <c r="N67">
        <f t="shared" ref="N67:N98" si="7">SUM(I67:M67)</f>
        <v>-6</v>
      </c>
      <c r="O67" s="112">
        <f t="shared" ref="O67:O98" si="8">G67-N67</f>
        <v>0</v>
      </c>
      <c r="P67">
        <v>-2.3300000000000005</v>
      </c>
      <c r="Q67">
        <v>-1.3500000000000003</v>
      </c>
      <c r="R67">
        <v>-0.14000000000000004</v>
      </c>
      <c r="S67">
        <v>-0.55000000000000016</v>
      </c>
      <c r="T67">
        <v>-1.6300000000000001</v>
      </c>
      <c r="U67" s="114">
        <f t="shared" ref="U67:U98" si="9">SUM(P67:T67)</f>
        <v>-6.0000000000000009</v>
      </c>
      <c r="V67" s="112">
        <f t="shared" ref="V67:V99" si="10">G67-U67</f>
        <v>0</v>
      </c>
      <c r="Y67">
        <f>BAWANA!AW67+BAWANA!AX67</f>
        <v>-0.6</v>
      </c>
      <c r="Z67">
        <f>BAWANA!BD67+BAWANA!BE67</f>
        <v>-0.6</v>
      </c>
      <c r="AA67">
        <f>BAWANA!X67+BAWANA!Y67</f>
        <v>-0.6</v>
      </c>
      <c r="AB67">
        <f>BAWANA!AE67+BAWANA!AF67</f>
        <v>-0.6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-6.0000000000000009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-6.0000000000000009</v>
      </c>
      <c r="H68" s="112"/>
      <c r="I68">
        <f>BRPL_EOD!AI68+BRPL_EOD!AJ68</f>
        <v>-2.33</v>
      </c>
      <c r="J68">
        <f>BYPL_EOD!AI68+BYPL_EOD!AJ68</f>
        <v>-1.35</v>
      </c>
      <c r="K68">
        <f>MES_EOD!AI68+MES_EOD!AJ68</f>
        <v>-0.14000000000000001</v>
      </c>
      <c r="L68">
        <f>NDMC_EOD!AI68+NDMC_EOD!AJ68</f>
        <v>-0.55000000000000004</v>
      </c>
      <c r="M68">
        <f>TPDDL_EOD!AI68+TPDDL_EOD!AJ68</f>
        <v>-1.63</v>
      </c>
      <c r="N68">
        <f t="shared" si="7"/>
        <v>-6</v>
      </c>
      <c r="O68" s="112">
        <f t="shared" si="8"/>
        <v>0</v>
      </c>
      <c r="P68">
        <v>-2.3300000000000005</v>
      </c>
      <c r="Q68">
        <v>-1.3500000000000003</v>
      </c>
      <c r="R68">
        <v>-0.14000000000000004</v>
      </c>
      <c r="S68">
        <v>-0.55000000000000016</v>
      </c>
      <c r="T68">
        <v>-1.6300000000000001</v>
      </c>
      <c r="U68" s="114">
        <f t="shared" si="9"/>
        <v>-6.0000000000000009</v>
      </c>
      <c r="V68" s="112">
        <f t="shared" si="10"/>
        <v>0</v>
      </c>
      <c r="Y68">
        <f>BAWANA!AW68+BAWANA!AX68</f>
        <v>-0.6</v>
      </c>
      <c r="Z68">
        <f>BAWANA!BD68+BAWANA!BE68</f>
        <v>-0.6</v>
      </c>
      <c r="AA68">
        <f>BAWANA!X68+BAWANA!Y68</f>
        <v>-0.6</v>
      </c>
      <c r="AB68">
        <f>BAWANA!AE68+BAWANA!AF68</f>
        <v>-0.6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-6.0000000000000009</v>
      </c>
      <c r="E69">
        <f>BAWANA!AM69</f>
        <v>0</v>
      </c>
      <c r="F69">
        <f t="shared" si="11"/>
        <v>256</v>
      </c>
      <c r="G69">
        <f t="shared" si="12"/>
        <v>-6.0000000000000009</v>
      </c>
      <c r="H69" s="112"/>
      <c r="I69">
        <f>BRPL_EOD!AI69+BRPL_EOD!AJ69</f>
        <v>-2.33</v>
      </c>
      <c r="J69">
        <f>BYPL_EOD!AI69+BYPL_EOD!AJ69</f>
        <v>-1.35</v>
      </c>
      <c r="K69">
        <f>MES_EOD!AI69+MES_EOD!AJ69</f>
        <v>-0.14000000000000001</v>
      </c>
      <c r="L69">
        <f>NDMC_EOD!AI69+NDMC_EOD!AJ69</f>
        <v>-0.55000000000000004</v>
      </c>
      <c r="M69">
        <f>TPDDL_EOD!AI69+TPDDL_EOD!AJ69</f>
        <v>-1.63</v>
      </c>
      <c r="N69">
        <f t="shared" si="7"/>
        <v>-6</v>
      </c>
      <c r="O69" s="112">
        <f t="shared" si="8"/>
        <v>0</v>
      </c>
      <c r="P69">
        <v>-2.3300000000000005</v>
      </c>
      <c r="Q69">
        <v>-1.3500000000000003</v>
      </c>
      <c r="R69">
        <v>-0.14000000000000004</v>
      </c>
      <c r="S69">
        <v>-0.55000000000000016</v>
      </c>
      <c r="T69">
        <v>-1.6300000000000001</v>
      </c>
      <c r="U69" s="114">
        <f t="shared" si="9"/>
        <v>-6.0000000000000009</v>
      </c>
      <c r="V69" s="112">
        <f t="shared" si="10"/>
        <v>0</v>
      </c>
      <c r="Y69">
        <f>BAWANA!AW69+BAWANA!AX69</f>
        <v>-0.6</v>
      </c>
      <c r="Z69">
        <f>BAWANA!BD69+BAWANA!BE69</f>
        <v>-0.6</v>
      </c>
      <c r="AA69">
        <f>BAWANA!X69+BAWANA!Y69</f>
        <v>-0.6</v>
      </c>
      <c r="AB69">
        <f>BAWANA!AE69+BAWANA!AF69</f>
        <v>-0.6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-6.0000000000000009</v>
      </c>
      <c r="E70">
        <f>BAWANA!AM70</f>
        <v>0</v>
      </c>
      <c r="F70">
        <f t="shared" si="11"/>
        <v>256</v>
      </c>
      <c r="G70">
        <f t="shared" si="12"/>
        <v>-6.0000000000000009</v>
      </c>
      <c r="H70" s="112"/>
      <c r="I70">
        <f>BRPL_EOD!AI70+BRPL_EOD!AJ70</f>
        <v>-2.33</v>
      </c>
      <c r="J70">
        <f>BYPL_EOD!AI70+BYPL_EOD!AJ70</f>
        <v>-1.35</v>
      </c>
      <c r="K70">
        <f>MES_EOD!AI70+MES_EOD!AJ70</f>
        <v>-0.14000000000000001</v>
      </c>
      <c r="L70">
        <f>NDMC_EOD!AI70+NDMC_EOD!AJ70</f>
        <v>-0.55000000000000004</v>
      </c>
      <c r="M70">
        <f>TPDDL_EOD!AI70+TPDDL_EOD!AJ70</f>
        <v>-1.63</v>
      </c>
      <c r="N70">
        <f t="shared" si="7"/>
        <v>-6</v>
      </c>
      <c r="O70" s="112">
        <f t="shared" si="8"/>
        <v>0</v>
      </c>
      <c r="P70">
        <v>-2.3300000000000005</v>
      </c>
      <c r="Q70">
        <v>-1.3500000000000003</v>
      </c>
      <c r="R70">
        <v>-0.14000000000000004</v>
      </c>
      <c r="S70">
        <v>-0.55000000000000016</v>
      </c>
      <c r="T70">
        <v>-1.6300000000000001</v>
      </c>
      <c r="U70" s="114">
        <f t="shared" si="9"/>
        <v>-6.0000000000000009</v>
      </c>
      <c r="V70" s="112">
        <f t="shared" si="10"/>
        <v>0</v>
      </c>
      <c r="Y70">
        <f>BAWANA!AW70+BAWANA!AX70</f>
        <v>-0.6</v>
      </c>
      <c r="Z70">
        <f>BAWANA!BD70+BAWANA!BE70</f>
        <v>-0.6</v>
      </c>
      <c r="AA70">
        <f>BAWANA!X70+BAWANA!Y70</f>
        <v>-0.6</v>
      </c>
      <c r="AB70">
        <f>BAWANA!AE70+BAWANA!AF70</f>
        <v>-0.6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-6.0000000000000009</v>
      </c>
      <c r="E71">
        <f>BAWANA!AM71</f>
        <v>0</v>
      </c>
      <c r="F71">
        <f t="shared" si="11"/>
        <v>256</v>
      </c>
      <c r="G71">
        <f t="shared" si="12"/>
        <v>-6.0000000000000009</v>
      </c>
      <c r="H71" s="112"/>
      <c r="I71">
        <f>BRPL_EOD!AI71+BRPL_EOD!AJ71</f>
        <v>-2.33</v>
      </c>
      <c r="J71">
        <f>BYPL_EOD!AI71+BYPL_EOD!AJ71</f>
        <v>-1.35</v>
      </c>
      <c r="K71">
        <f>MES_EOD!AI71+MES_EOD!AJ71</f>
        <v>-0.14000000000000001</v>
      </c>
      <c r="L71">
        <f>NDMC_EOD!AI71+NDMC_EOD!AJ71</f>
        <v>-0.55000000000000004</v>
      </c>
      <c r="M71">
        <f>TPDDL_EOD!AI71+TPDDL_EOD!AJ71</f>
        <v>-1.63</v>
      </c>
      <c r="N71">
        <f t="shared" si="7"/>
        <v>-6</v>
      </c>
      <c r="O71" s="112">
        <f t="shared" si="8"/>
        <v>0</v>
      </c>
      <c r="P71">
        <v>-2.3300000000000005</v>
      </c>
      <c r="Q71">
        <v>-1.3500000000000003</v>
      </c>
      <c r="R71">
        <v>-0.14000000000000004</v>
      </c>
      <c r="S71">
        <v>-0.55000000000000016</v>
      </c>
      <c r="T71">
        <v>-1.6300000000000001</v>
      </c>
      <c r="U71" s="114">
        <f t="shared" si="9"/>
        <v>-6.0000000000000009</v>
      </c>
      <c r="V71" s="112">
        <f t="shared" si="10"/>
        <v>0</v>
      </c>
      <c r="Y71">
        <f>BAWANA!AW71+BAWANA!AX71</f>
        <v>-0.6</v>
      </c>
      <c r="Z71">
        <f>BAWANA!BD71+BAWANA!BE71</f>
        <v>-0.6</v>
      </c>
      <c r="AA71">
        <f>BAWANA!X71+BAWANA!Y71</f>
        <v>-0.6</v>
      </c>
      <c r="AB71">
        <f>BAWANA!AE71+BAWANA!AF71</f>
        <v>-0.6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-6.0000000000000009</v>
      </c>
      <c r="E72">
        <f>BAWANA!AM72</f>
        <v>0</v>
      </c>
      <c r="F72">
        <f t="shared" si="11"/>
        <v>256</v>
      </c>
      <c r="G72">
        <f t="shared" si="12"/>
        <v>-6.0000000000000009</v>
      </c>
      <c r="H72" s="112"/>
      <c r="I72">
        <f>BRPL_EOD!AI72+BRPL_EOD!AJ72</f>
        <v>-2.33</v>
      </c>
      <c r="J72">
        <f>BYPL_EOD!AI72+BYPL_EOD!AJ72</f>
        <v>-1.35</v>
      </c>
      <c r="K72">
        <f>MES_EOD!AI72+MES_EOD!AJ72</f>
        <v>-0.14000000000000001</v>
      </c>
      <c r="L72">
        <f>NDMC_EOD!AI72+NDMC_EOD!AJ72</f>
        <v>-0.55000000000000004</v>
      </c>
      <c r="M72">
        <f>TPDDL_EOD!AI72+TPDDL_EOD!AJ72</f>
        <v>-1.63</v>
      </c>
      <c r="N72">
        <f t="shared" si="7"/>
        <v>-6</v>
      </c>
      <c r="O72" s="112">
        <f t="shared" si="8"/>
        <v>0</v>
      </c>
      <c r="P72">
        <v>-2.3300000000000005</v>
      </c>
      <c r="Q72">
        <v>-1.3500000000000003</v>
      </c>
      <c r="R72">
        <v>-0.14000000000000004</v>
      </c>
      <c r="S72">
        <v>-0.55000000000000016</v>
      </c>
      <c r="T72">
        <v>-1.6300000000000001</v>
      </c>
      <c r="U72" s="114">
        <f t="shared" si="9"/>
        <v>-6.0000000000000009</v>
      </c>
      <c r="V72" s="112">
        <f t="shared" si="10"/>
        <v>0</v>
      </c>
      <c r="Y72">
        <f>BAWANA!AW72+BAWANA!AX72</f>
        <v>-0.6</v>
      </c>
      <c r="Z72">
        <f>BAWANA!BD72+BAWANA!BE72</f>
        <v>-0.6</v>
      </c>
      <c r="AA72">
        <f>BAWANA!X72+BAWANA!Y72</f>
        <v>-0.6</v>
      </c>
      <c r="AB72">
        <f>BAWANA!AE72+BAWANA!AF72</f>
        <v>-0.6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-6.0000000000000009</v>
      </c>
      <c r="E73">
        <f>BAWANA!AM73</f>
        <v>0</v>
      </c>
      <c r="F73">
        <f t="shared" si="11"/>
        <v>256</v>
      </c>
      <c r="G73">
        <f t="shared" si="12"/>
        <v>-6.0000000000000009</v>
      </c>
      <c r="H73" s="112"/>
      <c r="I73">
        <f>BRPL_EOD!AI73+BRPL_EOD!AJ73</f>
        <v>-2.33</v>
      </c>
      <c r="J73">
        <f>BYPL_EOD!AI73+BYPL_EOD!AJ73</f>
        <v>-1.35</v>
      </c>
      <c r="K73">
        <f>MES_EOD!AI73+MES_EOD!AJ73</f>
        <v>-0.14000000000000001</v>
      </c>
      <c r="L73">
        <f>NDMC_EOD!AI73+NDMC_EOD!AJ73</f>
        <v>-0.55000000000000004</v>
      </c>
      <c r="M73">
        <f>TPDDL_EOD!AI73+TPDDL_EOD!AJ73</f>
        <v>-1.63</v>
      </c>
      <c r="N73">
        <f t="shared" si="7"/>
        <v>-6</v>
      </c>
      <c r="O73" s="112">
        <f t="shared" si="8"/>
        <v>0</v>
      </c>
      <c r="P73">
        <v>-2.3300000000000005</v>
      </c>
      <c r="Q73">
        <v>-1.3500000000000003</v>
      </c>
      <c r="R73">
        <v>-0.14000000000000004</v>
      </c>
      <c r="S73">
        <v>-0.55000000000000016</v>
      </c>
      <c r="T73">
        <v>-1.6300000000000001</v>
      </c>
      <c r="U73" s="114">
        <f t="shared" si="9"/>
        <v>-6.0000000000000009</v>
      </c>
      <c r="V73" s="112">
        <f t="shared" si="10"/>
        <v>0</v>
      </c>
      <c r="Y73">
        <f>BAWANA!AW73+BAWANA!AX73</f>
        <v>-0.6</v>
      </c>
      <c r="Z73">
        <f>BAWANA!BD73+BAWANA!BE73</f>
        <v>-0.6</v>
      </c>
      <c r="AA73">
        <f>BAWANA!X73+BAWANA!Y73</f>
        <v>-0.6</v>
      </c>
      <c r="AB73">
        <f>BAWANA!AE73+BAWANA!AF73</f>
        <v>-0.6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-6.0000000000000009</v>
      </c>
      <c r="E74">
        <f>BAWANA!AM74</f>
        <v>0</v>
      </c>
      <c r="F74">
        <f t="shared" si="11"/>
        <v>256</v>
      </c>
      <c r="G74">
        <f t="shared" si="12"/>
        <v>-6.0000000000000009</v>
      </c>
      <c r="H74" s="112"/>
      <c r="I74">
        <f>BRPL_EOD!AI74+BRPL_EOD!AJ74</f>
        <v>-2.33</v>
      </c>
      <c r="J74">
        <f>BYPL_EOD!AI74+BYPL_EOD!AJ74</f>
        <v>-1.35</v>
      </c>
      <c r="K74">
        <f>MES_EOD!AI74+MES_EOD!AJ74</f>
        <v>-0.14000000000000001</v>
      </c>
      <c r="L74">
        <f>NDMC_EOD!AI74+NDMC_EOD!AJ74</f>
        <v>-0.55000000000000004</v>
      </c>
      <c r="M74">
        <f>TPDDL_EOD!AI74+TPDDL_EOD!AJ74</f>
        <v>-1.63</v>
      </c>
      <c r="N74">
        <f t="shared" si="7"/>
        <v>-6</v>
      </c>
      <c r="O74" s="112">
        <f t="shared" si="8"/>
        <v>0</v>
      </c>
      <c r="P74">
        <v>-2.3300000000000005</v>
      </c>
      <c r="Q74">
        <v>-1.3500000000000003</v>
      </c>
      <c r="R74">
        <v>-0.14000000000000004</v>
      </c>
      <c r="S74">
        <v>-0.55000000000000016</v>
      </c>
      <c r="T74">
        <v>-1.6300000000000001</v>
      </c>
      <c r="U74" s="114">
        <f t="shared" si="9"/>
        <v>-6.0000000000000009</v>
      </c>
      <c r="V74" s="112">
        <f t="shared" si="10"/>
        <v>0</v>
      </c>
      <c r="Y74">
        <f>BAWANA!AW74+BAWANA!AX74</f>
        <v>-0.6</v>
      </c>
      <c r="Z74">
        <f>BAWANA!BD74+BAWANA!BE74</f>
        <v>-0.6</v>
      </c>
      <c r="AA74">
        <f>BAWANA!X74+BAWANA!Y74</f>
        <v>-0.6</v>
      </c>
      <c r="AB74">
        <f>BAWANA!AE74+BAWANA!AF74</f>
        <v>-0.6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-6.0000000000000009</v>
      </c>
      <c r="E75">
        <f>BAWANA!AM75</f>
        <v>0</v>
      </c>
      <c r="F75">
        <f t="shared" si="11"/>
        <v>256</v>
      </c>
      <c r="G75">
        <f t="shared" si="12"/>
        <v>-6.0000000000000009</v>
      </c>
      <c r="H75" s="112"/>
      <c r="I75">
        <f>BRPL_EOD!AI75+BRPL_EOD!AJ75</f>
        <v>-2.33</v>
      </c>
      <c r="J75">
        <f>BYPL_EOD!AI75+BYPL_EOD!AJ75</f>
        <v>-1.35</v>
      </c>
      <c r="K75">
        <f>MES_EOD!AI75+MES_EOD!AJ75</f>
        <v>-0.14000000000000001</v>
      </c>
      <c r="L75">
        <f>NDMC_EOD!AI75+NDMC_EOD!AJ75</f>
        <v>-0.55000000000000004</v>
      </c>
      <c r="M75">
        <f>TPDDL_EOD!AI75+TPDDL_EOD!AJ75</f>
        <v>-1.63</v>
      </c>
      <c r="N75">
        <f t="shared" si="7"/>
        <v>-6</v>
      </c>
      <c r="O75" s="112">
        <f t="shared" si="8"/>
        <v>0</v>
      </c>
      <c r="P75">
        <v>-2.3300000000000005</v>
      </c>
      <c r="Q75">
        <v>-1.3500000000000003</v>
      </c>
      <c r="R75">
        <v>-0.14000000000000004</v>
      </c>
      <c r="S75">
        <v>-0.55000000000000016</v>
      </c>
      <c r="T75">
        <v>-1.6300000000000001</v>
      </c>
      <c r="U75" s="114">
        <f t="shared" si="9"/>
        <v>-6.0000000000000009</v>
      </c>
      <c r="V75" s="112">
        <f t="shared" si="10"/>
        <v>0</v>
      </c>
      <c r="Y75">
        <f>BAWANA!AW75+BAWANA!AX75</f>
        <v>-0.6</v>
      </c>
      <c r="Z75">
        <f>BAWANA!BD75+BAWANA!BE75</f>
        <v>-0.6</v>
      </c>
      <c r="AA75">
        <f>BAWANA!X75+BAWANA!Y75</f>
        <v>-0.6</v>
      </c>
      <c r="AB75">
        <f>BAWANA!AE75+BAWANA!AF75</f>
        <v>-0.6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-6.0000000000000009</v>
      </c>
      <c r="E76">
        <f>BAWANA!AM76</f>
        <v>0</v>
      </c>
      <c r="F76">
        <f t="shared" si="11"/>
        <v>256</v>
      </c>
      <c r="G76">
        <f t="shared" si="12"/>
        <v>-6.0000000000000009</v>
      </c>
      <c r="H76" s="112"/>
      <c r="I76">
        <f>BRPL_EOD!AI76+BRPL_EOD!AJ76</f>
        <v>-2.33</v>
      </c>
      <c r="J76">
        <f>BYPL_EOD!AI76+BYPL_EOD!AJ76</f>
        <v>-1.35</v>
      </c>
      <c r="K76">
        <f>MES_EOD!AI76+MES_EOD!AJ76</f>
        <v>-0.14000000000000001</v>
      </c>
      <c r="L76">
        <f>NDMC_EOD!AI76+NDMC_EOD!AJ76</f>
        <v>-0.55000000000000004</v>
      </c>
      <c r="M76">
        <f>TPDDL_EOD!AI76+TPDDL_EOD!AJ76</f>
        <v>-1.63</v>
      </c>
      <c r="N76">
        <f t="shared" si="7"/>
        <v>-6</v>
      </c>
      <c r="O76" s="112">
        <f t="shared" si="8"/>
        <v>0</v>
      </c>
      <c r="P76">
        <v>-2.3300000000000005</v>
      </c>
      <c r="Q76">
        <v>-1.3500000000000003</v>
      </c>
      <c r="R76">
        <v>-0.14000000000000004</v>
      </c>
      <c r="S76">
        <v>-0.55000000000000016</v>
      </c>
      <c r="T76">
        <v>-1.6300000000000001</v>
      </c>
      <c r="U76" s="114">
        <f t="shared" si="9"/>
        <v>-6.0000000000000009</v>
      </c>
      <c r="V76" s="112">
        <f t="shared" si="10"/>
        <v>0</v>
      </c>
      <c r="Y76">
        <f>BAWANA!AW76+BAWANA!AX76</f>
        <v>-0.6</v>
      </c>
      <c r="Z76">
        <f>BAWANA!BD76+BAWANA!BE76</f>
        <v>-0.6</v>
      </c>
      <c r="AA76">
        <f>BAWANA!X76+BAWANA!Y76</f>
        <v>-0.6</v>
      </c>
      <c r="AB76">
        <f>BAWANA!AE76+BAWANA!AF76</f>
        <v>-0.6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-6.0000000000000009</v>
      </c>
      <c r="E77">
        <f>BAWANA!AM77</f>
        <v>0</v>
      </c>
      <c r="F77">
        <f t="shared" si="11"/>
        <v>256</v>
      </c>
      <c r="G77">
        <f t="shared" si="12"/>
        <v>-6.0000000000000009</v>
      </c>
      <c r="H77" s="112"/>
      <c r="I77">
        <f>BRPL_EOD!AI77+BRPL_EOD!AJ77</f>
        <v>-2.33</v>
      </c>
      <c r="J77">
        <f>BYPL_EOD!AI77+BYPL_EOD!AJ77</f>
        <v>-1.35</v>
      </c>
      <c r="K77">
        <f>MES_EOD!AI77+MES_EOD!AJ77</f>
        <v>-0.14000000000000001</v>
      </c>
      <c r="L77">
        <f>NDMC_EOD!AI77+NDMC_EOD!AJ77</f>
        <v>-0.55000000000000004</v>
      </c>
      <c r="M77">
        <f>TPDDL_EOD!AI77+TPDDL_EOD!AJ77</f>
        <v>-1.63</v>
      </c>
      <c r="N77">
        <f t="shared" si="7"/>
        <v>-6</v>
      </c>
      <c r="O77" s="112">
        <f t="shared" si="8"/>
        <v>0</v>
      </c>
      <c r="P77">
        <v>-2.3300000000000005</v>
      </c>
      <c r="Q77">
        <v>-1.3500000000000003</v>
      </c>
      <c r="R77">
        <v>-0.14000000000000004</v>
      </c>
      <c r="S77">
        <v>-0.55000000000000016</v>
      </c>
      <c r="T77">
        <v>-1.6300000000000001</v>
      </c>
      <c r="U77" s="114">
        <f t="shared" si="9"/>
        <v>-6.0000000000000009</v>
      </c>
      <c r="V77" s="112">
        <f t="shared" si="10"/>
        <v>0</v>
      </c>
      <c r="Y77">
        <f>BAWANA!AW77+BAWANA!AX77</f>
        <v>-0.6</v>
      </c>
      <c r="Z77">
        <f>BAWANA!BD77+BAWANA!BE77</f>
        <v>-0.6</v>
      </c>
      <c r="AA77">
        <f>BAWANA!X77+BAWANA!Y77</f>
        <v>-0.6</v>
      </c>
      <c r="AB77">
        <f>BAWANA!AE77+BAWANA!AF77</f>
        <v>-0.6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-6.0000000000000009</v>
      </c>
      <c r="E78">
        <f>BAWANA!AM78</f>
        <v>0</v>
      </c>
      <c r="F78">
        <f t="shared" si="11"/>
        <v>256</v>
      </c>
      <c r="G78">
        <f t="shared" si="12"/>
        <v>-6.0000000000000009</v>
      </c>
      <c r="H78" s="112"/>
      <c r="I78">
        <f>BRPL_EOD!AI78+BRPL_EOD!AJ78</f>
        <v>-2.33</v>
      </c>
      <c r="J78">
        <f>BYPL_EOD!AI78+BYPL_EOD!AJ78</f>
        <v>-1.35</v>
      </c>
      <c r="K78">
        <f>MES_EOD!AI78+MES_EOD!AJ78</f>
        <v>-0.14000000000000001</v>
      </c>
      <c r="L78">
        <f>NDMC_EOD!AI78+NDMC_EOD!AJ78</f>
        <v>-0.55000000000000004</v>
      </c>
      <c r="M78">
        <f>TPDDL_EOD!AI78+TPDDL_EOD!AJ78</f>
        <v>-1.63</v>
      </c>
      <c r="N78">
        <f t="shared" si="7"/>
        <v>-6</v>
      </c>
      <c r="O78" s="112">
        <f t="shared" si="8"/>
        <v>0</v>
      </c>
      <c r="P78">
        <v>-2.3300000000000005</v>
      </c>
      <c r="Q78">
        <v>-1.3500000000000003</v>
      </c>
      <c r="R78">
        <v>-0.14000000000000004</v>
      </c>
      <c r="S78">
        <v>-0.55000000000000016</v>
      </c>
      <c r="T78">
        <v>-1.6300000000000001</v>
      </c>
      <c r="U78" s="114">
        <f t="shared" si="9"/>
        <v>-6.0000000000000009</v>
      </c>
      <c r="V78" s="112">
        <f t="shared" si="10"/>
        <v>0</v>
      </c>
      <c r="Y78">
        <f>BAWANA!AW78+BAWANA!AX78</f>
        <v>-0.6</v>
      </c>
      <c r="Z78">
        <f>BAWANA!BD78+BAWANA!BE78</f>
        <v>-0.6</v>
      </c>
      <c r="AA78">
        <f>BAWANA!X78+BAWANA!Y78</f>
        <v>-0.6</v>
      </c>
      <c r="AB78">
        <f>BAWANA!AE78+BAWANA!AF78</f>
        <v>-0.6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-6.0000000000000009</v>
      </c>
      <c r="E79">
        <f>BAWANA!AM79</f>
        <v>0</v>
      </c>
      <c r="F79">
        <f t="shared" si="11"/>
        <v>256</v>
      </c>
      <c r="G79">
        <f t="shared" si="12"/>
        <v>-6.0000000000000009</v>
      </c>
      <c r="H79" s="112"/>
      <c r="I79">
        <f>BRPL_EOD!AI79+BRPL_EOD!AJ79</f>
        <v>-2.33</v>
      </c>
      <c r="J79">
        <f>BYPL_EOD!AI79+BYPL_EOD!AJ79</f>
        <v>-1.35</v>
      </c>
      <c r="K79">
        <f>MES_EOD!AI79+MES_EOD!AJ79</f>
        <v>-0.14000000000000001</v>
      </c>
      <c r="L79">
        <f>NDMC_EOD!AI79+NDMC_EOD!AJ79</f>
        <v>-0.55000000000000004</v>
      </c>
      <c r="M79">
        <f>TPDDL_EOD!AI79+TPDDL_EOD!AJ79</f>
        <v>-1.63</v>
      </c>
      <c r="N79">
        <f t="shared" si="7"/>
        <v>-6</v>
      </c>
      <c r="O79" s="112">
        <f t="shared" si="8"/>
        <v>0</v>
      </c>
      <c r="P79">
        <v>-2.3300000000000005</v>
      </c>
      <c r="Q79">
        <v>-1.3500000000000003</v>
      </c>
      <c r="R79">
        <v>-0.14000000000000004</v>
      </c>
      <c r="S79">
        <v>-0.55000000000000016</v>
      </c>
      <c r="T79">
        <v>-1.6300000000000001</v>
      </c>
      <c r="U79" s="114">
        <f t="shared" si="9"/>
        <v>-6.0000000000000009</v>
      </c>
      <c r="V79" s="112">
        <f t="shared" si="10"/>
        <v>0</v>
      </c>
      <c r="Y79">
        <f>BAWANA!AW79+BAWANA!AX79</f>
        <v>-0.6</v>
      </c>
      <c r="Z79">
        <f>BAWANA!BD79+BAWANA!BE79</f>
        <v>-0.6</v>
      </c>
      <c r="AA79">
        <f>BAWANA!X79+BAWANA!Y79</f>
        <v>-0.6</v>
      </c>
      <c r="AB79">
        <f>BAWANA!AE79+BAWANA!AF79</f>
        <v>-0.6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-6.0000000000000009</v>
      </c>
      <c r="E80">
        <f>BAWANA!AM80</f>
        <v>0</v>
      </c>
      <c r="F80">
        <f t="shared" si="11"/>
        <v>256</v>
      </c>
      <c r="G80">
        <f t="shared" si="12"/>
        <v>-6.0000000000000009</v>
      </c>
      <c r="H80" s="112"/>
      <c r="I80">
        <f>BRPL_EOD!AI80+BRPL_EOD!AJ80</f>
        <v>-2.33</v>
      </c>
      <c r="J80">
        <f>BYPL_EOD!AI80+BYPL_EOD!AJ80</f>
        <v>-1.35</v>
      </c>
      <c r="K80">
        <f>MES_EOD!AI80+MES_EOD!AJ80</f>
        <v>-0.14000000000000001</v>
      </c>
      <c r="L80">
        <f>NDMC_EOD!AI80+NDMC_EOD!AJ80</f>
        <v>-0.55000000000000004</v>
      </c>
      <c r="M80">
        <f>TPDDL_EOD!AI80+TPDDL_EOD!AJ80</f>
        <v>-1.63</v>
      </c>
      <c r="N80">
        <f t="shared" si="7"/>
        <v>-6</v>
      </c>
      <c r="O80" s="112">
        <f t="shared" si="8"/>
        <v>0</v>
      </c>
      <c r="P80">
        <v>-2.3300000000000005</v>
      </c>
      <c r="Q80">
        <v>-1.3500000000000003</v>
      </c>
      <c r="R80">
        <v>-0.14000000000000004</v>
      </c>
      <c r="S80">
        <v>-0.55000000000000016</v>
      </c>
      <c r="T80">
        <v>-1.6300000000000001</v>
      </c>
      <c r="U80" s="114">
        <f t="shared" si="9"/>
        <v>-6.0000000000000009</v>
      </c>
      <c r="V80" s="112">
        <f t="shared" si="10"/>
        <v>0</v>
      </c>
      <c r="Y80">
        <f>BAWANA!AW80+BAWANA!AX80</f>
        <v>-0.6</v>
      </c>
      <c r="Z80">
        <f>BAWANA!BD80+BAWANA!BE80</f>
        <v>-0.6</v>
      </c>
      <c r="AA80">
        <f>BAWANA!X80+BAWANA!Y80</f>
        <v>-0.6</v>
      </c>
      <c r="AB80">
        <f>BAWANA!AE80+BAWANA!AF80</f>
        <v>-0.6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-6.0000000000000009</v>
      </c>
      <c r="E81">
        <f>BAWANA!AM81</f>
        <v>0</v>
      </c>
      <c r="F81">
        <f t="shared" si="11"/>
        <v>256</v>
      </c>
      <c r="G81">
        <f t="shared" si="12"/>
        <v>-6.0000000000000009</v>
      </c>
      <c r="H81" s="112"/>
      <c r="I81">
        <f>BRPL_EOD!AI81+BRPL_EOD!AJ81</f>
        <v>-2.33</v>
      </c>
      <c r="J81">
        <f>BYPL_EOD!AI81+BYPL_EOD!AJ81</f>
        <v>-1.35</v>
      </c>
      <c r="K81">
        <f>MES_EOD!AI81+MES_EOD!AJ81</f>
        <v>-0.14000000000000001</v>
      </c>
      <c r="L81">
        <f>NDMC_EOD!AI81+NDMC_EOD!AJ81</f>
        <v>-0.55000000000000004</v>
      </c>
      <c r="M81">
        <f>TPDDL_EOD!AI81+TPDDL_EOD!AJ81</f>
        <v>-1.63</v>
      </c>
      <c r="N81">
        <f t="shared" si="7"/>
        <v>-6</v>
      </c>
      <c r="O81" s="112">
        <f t="shared" si="8"/>
        <v>0</v>
      </c>
      <c r="P81">
        <v>-2.3300000000000005</v>
      </c>
      <c r="Q81">
        <v>-1.3500000000000003</v>
      </c>
      <c r="R81">
        <v>-0.14000000000000004</v>
      </c>
      <c r="S81">
        <v>-0.55000000000000016</v>
      </c>
      <c r="T81">
        <v>-1.6300000000000001</v>
      </c>
      <c r="U81" s="114">
        <f t="shared" si="9"/>
        <v>-6.0000000000000009</v>
      </c>
      <c r="V81" s="112">
        <f t="shared" si="10"/>
        <v>0</v>
      </c>
      <c r="Y81">
        <f>BAWANA!AW81+BAWANA!AX81</f>
        <v>-0.6</v>
      </c>
      <c r="Z81">
        <f>BAWANA!BD81+BAWANA!BE81</f>
        <v>-0.6</v>
      </c>
      <c r="AA81">
        <f>BAWANA!X81+BAWANA!Y81</f>
        <v>-0.6</v>
      </c>
      <c r="AB81">
        <f>BAWANA!AE81+BAWANA!AF81</f>
        <v>-0.6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-6.0000000000000009</v>
      </c>
      <c r="E82">
        <f>BAWANA!AM82</f>
        <v>0</v>
      </c>
      <c r="F82">
        <f t="shared" si="11"/>
        <v>256</v>
      </c>
      <c r="G82">
        <f t="shared" si="12"/>
        <v>-6.0000000000000009</v>
      </c>
      <c r="H82" s="112"/>
      <c r="I82">
        <f>BRPL_EOD!AI82+BRPL_EOD!AJ82</f>
        <v>-2.33</v>
      </c>
      <c r="J82">
        <f>BYPL_EOD!AI82+BYPL_EOD!AJ82</f>
        <v>-1.35</v>
      </c>
      <c r="K82">
        <f>MES_EOD!AI82+MES_EOD!AJ82</f>
        <v>-0.14000000000000001</v>
      </c>
      <c r="L82">
        <f>NDMC_EOD!AI82+NDMC_EOD!AJ82</f>
        <v>-0.55000000000000004</v>
      </c>
      <c r="M82">
        <f>TPDDL_EOD!AI82+TPDDL_EOD!AJ82</f>
        <v>-1.63</v>
      </c>
      <c r="N82">
        <f t="shared" si="7"/>
        <v>-6</v>
      </c>
      <c r="O82" s="112">
        <f t="shared" si="8"/>
        <v>0</v>
      </c>
      <c r="P82">
        <v>-2.3300000000000005</v>
      </c>
      <c r="Q82">
        <v>-1.3500000000000003</v>
      </c>
      <c r="R82">
        <v>-0.14000000000000004</v>
      </c>
      <c r="S82">
        <v>-0.55000000000000016</v>
      </c>
      <c r="T82">
        <v>-1.6300000000000001</v>
      </c>
      <c r="U82" s="114">
        <f t="shared" si="9"/>
        <v>-6.0000000000000009</v>
      </c>
      <c r="V82" s="112">
        <f t="shared" si="10"/>
        <v>0</v>
      </c>
      <c r="Y82">
        <f>BAWANA!AW82+BAWANA!AX82</f>
        <v>-0.6</v>
      </c>
      <c r="Z82">
        <f>BAWANA!BD82+BAWANA!BE82</f>
        <v>-0.6</v>
      </c>
      <c r="AA82">
        <f>BAWANA!X82+BAWANA!Y82</f>
        <v>-0.6</v>
      </c>
      <c r="AB82">
        <f>BAWANA!AE82+BAWANA!AF82</f>
        <v>-0.6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-6.0000000000000009</v>
      </c>
      <c r="E83">
        <f>BAWANA!AM83</f>
        <v>0</v>
      </c>
      <c r="F83">
        <f t="shared" si="11"/>
        <v>256</v>
      </c>
      <c r="G83">
        <f t="shared" si="12"/>
        <v>-6.0000000000000009</v>
      </c>
      <c r="H83" s="112"/>
      <c r="I83">
        <f>BRPL_EOD!AI83+BRPL_EOD!AJ83</f>
        <v>-2.33</v>
      </c>
      <c r="J83">
        <f>BYPL_EOD!AI83+BYPL_EOD!AJ83</f>
        <v>-1.35</v>
      </c>
      <c r="K83">
        <f>MES_EOD!AI83+MES_EOD!AJ83</f>
        <v>-0.14000000000000001</v>
      </c>
      <c r="L83">
        <f>NDMC_EOD!AI83+NDMC_EOD!AJ83</f>
        <v>-0.55000000000000004</v>
      </c>
      <c r="M83">
        <f>TPDDL_EOD!AI83+TPDDL_EOD!AJ83</f>
        <v>-1.63</v>
      </c>
      <c r="N83">
        <f t="shared" si="7"/>
        <v>-6</v>
      </c>
      <c r="O83" s="112">
        <f t="shared" si="8"/>
        <v>0</v>
      </c>
      <c r="P83">
        <v>-2.3300000000000005</v>
      </c>
      <c r="Q83">
        <v>-1.3500000000000003</v>
      </c>
      <c r="R83">
        <v>-0.14000000000000004</v>
      </c>
      <c r="S83">
        <v>-0.55000000000000016</v>
      </c>
      <c r="T83">
        <v>-1.6300000000000001</v>
      </c>
      <c r="U83" s="114">
        <f t="shared" si="9"/>
        <v>-6.0000000000000009</v>
      </c>
      <c r="V83" s="112">
        <f t="shared" si="10"/>
        <v>0</v>
      </c>
      <c r="Y83">
        <f>BAWANA!AW83+BAWANA!AX83</f>
        <v>-0.6</v>
      </c>
      <c r="Z83">
        <f>BAWANA!BD83+BAWANA!BE83</f>
        <v>-0.6</v>
      </c>
      <c r="AA83">
        <f>BAWANA!X83+BAWANA!Y83</f>
        <v>-0.6</v>
      </c>
      <c r="AB83">
        <f>BAWANA!AE83+BAWANA!AF83</f>
        <v>-0.6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-6.0000000000000009</v>
      </c>
      <c r="E84">
        <f>BAWANA!AM84</f>
        <v>0</v>
      </c>
      <c r="F84">
        <f t="shared" si="11"/>
        <v>256</v>
      </c>
      <c r="G84">
        <f t="shared" si="12"/>
        <v>-6.0000000000000009</v>
      </c>
      <c r="H84" s="112"/>
      <c r="I84">
        <f>BRPL_EOD!AI84+BRPL_EOD!AJ84</f>
        <v>-2.33</v>
      </c>
      <c r="J84">
        <f>BYPL_EOD!AI84+BYPL_EOD!AJ84</f>
        <v>-1.35</v>
      </c>
      <c r="K84">
        <f>MES_EOD!AI84+MES_EOD!AJ84</f>
        <v>-0.14000000000000001</v>
      </c>
      <c r="L84">
        <f>NDMC_EOD!AI84+NDMC_EOD!AJ84</f>
        <v>-0.55000000000000004</v>
      </c>
      <c r="M84">
        <f>TPDDL_EOD!AI84+TPDDL_EOD!AJ84</f>
        <v>-1.63</v>
      </c>
      <c r="N84">
        <f t="shared" si="7"/>
        <v>-6</v>
      </c>
      <c r="O84" s="112">
        <f t="shared" si="8"/>
        <v>0</v>
      </c>
      <c r="P84">
        <v>-2.3300000000000005</v>
      </c>
      <c r="Q84">
        <v>-1.3500000000000003</v>
      </c>
      <c r="R84">
        <v>-0.14000000000000004</v>
      </c>
      <c r="S84">
        <v>-0.55000000000000016</v>
      </c>
      <c r="T84">
        <v>-1.6300000000000001</v>
      </c>
      <c r="U84" s="114">
        <f t="shared" si="9"/>
        <v>-6.0000000000000009</v>
      </c>
      <c r="V84" s="112">
        <f t="shared" si="10"/>
        <v>0</v>
      </c>
      <c r="Y84">
        <f>BAWANA!AW84+BAWANA!AX84</f>
        <v>-0.6</v>
      </c>
      <c r="Z84">
        <f>BAWANA!BD84+BAWANA!BE84</f>
        <v>-0.6</v>
      </c>
      <c r="AA84">
        <f>BAWANA!X84+BAWANA!Y84</f>
        <v>-0.6</v>
      </c>
      <c r="AB84">
        <f>BAWANA!AE84+BAWANA!AF84</f>
        <v>-0.6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-6.0000000000000009</v>
      </c>
      <c r="E85">
        <f>BAWANA!AM85</f>
        <v>0</v>
      </c>
      <c r="F85">
        <f t="shared" si="11"/>
        <v>256</v>
      </c>
      <c r="G85">
        <f t="shared" si="12"/>
        <v>-6.0000000000000009</v>
      </c>
      <c r="H85" s="112"/>
      <c r="I85">
        <f>BRPL_EOD!AI85+BRPL_EOD!AJ85</f>
        <v>-2.33</v>
      </c>
      <c r="J85">
        <f>BYPL_EOD!AI85+BYPL_EOD!AJ85</f>
        <v>-1.35</v>
      </c>
      <c r="K85">
        <f>MES_EOD!AI85+MES_EOD!AJ85</f>
        <v>-0.14000000000000001</v>
      </c>
      <c r="L85">
        <f>NDMC_EOD!AI85+NDMC_EOD!AJ85</f>
        <v>-0.55000000000000004</v>
      </c>
      <c r="M85">
        <f>TPDDL_EOD!AI85+TPDDL_EOD!AJ85</f>
        <v>-1.63</v>
      </c>
      <c r="N85">
        <f t="shared" si="7"/>
        <v>-6</v>
      </c>
      <c r="O85" s="112">
        <f t="shared" si="8"/>
        <v>0</v>
      </c>
      <c r="P85">
        <v>-2.3300000000000005</v>
      </c>
      <c r="Q85">
        <v>-1.3500000000000003</v>
      </c>
      <c r="R85">
        <v>-0.14000000000000004</v>
      </c>
      <c r="S85">
        <v>-0.55000000000000016</v>
      </c>
      <c r="T85">
        <v>-1.6300000000000001</v>
      </c>
      <c r="U85" s="114">
        <f t="shared" si="9"/>
        <v>-6.0000000000000009</v>
      </c>
      <c r="V85" s="112">
        <f t="shared" si="10"/>
        <v>0</v>
      </c>
      <c r="Y85">
        <f>BAWANA!AW85+BAWANA!AX85</f>
        <v>-0.6</v>
      </c>
      <c r="Z85">
        <f>BAWANA!BD85+BAWANA!BE85</f>
        <v>-0.6</v>
      </c>
      <c r="AA85">
        <f>BAWANA!X85+BAWANA!Y85</f>
        <v>-0.6</v>
      </c>
      <c r="AB85">
        <f>BAWANA!AE85+BAWANA!AF85</f>
        <v>-0.6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-6.0000000000000009</v>
      </c>
      <c r="E86">
        <f>BAWANA!AM86</f>
        <v>0</v>
      </c>
      <c r="F86">
        <f t="shared" si="11"/>
        <v>256</v>
      </c>
      <c r="G86">
        <f t="shared" si="12"/>
        <v>-6.0000000000000009</v>
      </c>
      <c r="H86" s="112"/>
      <c r="I86">
        <f>BRPL_EOD!AI86+BRPL_EOD!AJ86</f>
        <v>-2.33</v>
      </c>
      <c r="J86">
        <f>BYPL_EOD!AI86+BYPL_EOD!AJ86</f>
        <v>-1.35</v>
      </c>
      <c r="K86">
        <f>MES_EOD!AI86+MES_EOD!AJ86</f>
        <v>-0.14000000000000001</v>
      </c>
      <c r="L86">
        <f>NDMC_EOD!AI86+NDMC_EOD!AJ86</f>
        <v>-0.55000000000000004</v>
      </c>
      <c r="M86">
        <f>TPDDL_EOD!AI86+TPDDL_EOD!AJ86</f>
        <v>-1.63</v>
      </c>
      <c r="N86">
        <f t="shared" si="7"/>
        <v>-6</v>
      </c>
      <c r="O86" s="112">
        <f t="shared" si="8"/>
        <v>0</v>
      </c>
      <c r="P86">
        <v>-2.3300000000000005</v>
      </c>
      <c r="Q86">
        <v>-1.3500000000000003</v>
      </c>
      <c r="R86">
        <v>-0.14000000000000004</v>
      </c>
      <c r="S86">
        <v>-0.55000000000000016</v>
      </c>
      <c r="T86">
        <v>-1.6300000000000001</v>
      </c>
      <c r="U86" s="114">
        <f t="shared" si="9"/>
        <v>-6.0000000000000009</v>
      </c>
      <c r="V86" s="112">
        <f t="shared" si="10"/>
        <v>0</v>
      </c>
      <c r="Y86">
        <f>BAWANA!AW86+BAWANA!AX86</f>
        <v>-0.6</v>
      </c>
      <c r="Z86">
        <f>BAWANA!BD86+BAWANA!BE86</f>
        <v>-0.6</v>
      </c>
      <c r="AA86">
        <f>BAWANA!X86+BAWANA!Y86</f>
        <v>-0.6</v>
      </c>
      <c r="AB86">
        <f>BAWANA!AE86+BAWANA!AF86</f>
        <v>-0.6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-6.0000000000000009</v>
      </c>
      <c r="E87">
        <f>BAWANA!AM87</f>
        <v>0</v>
      </c>
      <c r="F87">
        <f t="shared" si="11"/>
        <v>256</v>
      </c>
      <c r="G87">
        <f t="shared" si="12"/>
        <v>-6.0000000000000009</v>
      </c>
      <c r="H87" s="112"/>
      <c r="I87">
        <f>BRPL_EOD!AI87+BRPL_EOD!AJ87</f>
        <v>-2.33</v>
      </c>
      <c r="J87">
        <f>BYPL_EOD!AI87+BYPL_EOD!AJ87</f>
        <v>-1.35</v>
      </c>
      <c r="K87">
        <f>MES_EOD!AI87+MES_EOD!AJ87</f>
        <v>-0.14000000000000001</v>
      </c>
      <c r="L87">
        <f>NDMC_EOD!AI87+NDMC_EOD!AJ87</f>
        <v>-0.55000000000000004</v>
      </c>
      <c r="M87">
        <f>TPDDL_EOD!AI87+TPDDL_EOD!AJ87</f>
        <v>-1.63</v>
      </c>
      <c r="N87">
        <f t="shared" si="7"/>
        <v>-6</v>
      </c>
      <c r="O87" s="112">
        <f t="shared" si="8"/>
        <v>0</v>
      </c>
      <c r="P87">
        <v>-2.3300000000000005</v>
      </c>
      <c r="Q87">
        <v>-1.3500000000000003</v>
      </c>
      <c r="R87">
        <v>-0.14000000000000004</v>
      </c>
      <c r="S87">
        <v>-0.55000000000000016</v>
      </c>
      <c r="T87">
        <v>-1.6300000000000001</v>
      </c>
      <c r="U87" s="114">
        <f t="shared" si="9"/>
        <v>-6.0000000000000009</v>
      </c>
      <c r="V87" s="112">
        <f t="shared" si="10"/>
        <v>0</v>
      </c>
      <c r="Y87">
        <f>BAWANA!AW87+BAWANA!AX87</f>
        <v>-0.6</v>
      </c>
      <c r="Z87">
        <f>BAWANA!BD87+BAWANA!BE87</f>
        <v>-0.6</v>
      </c>
      <c r="AA87">
        <f>BAWANA!X87+BAWANA!Y87</f>
        <v>-0.6</v>
      </c>
      <c r="AB87">
        <f>BAWANA!AE87+BAWANA!AF87</f>
        <v>-0.6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-6.0000000000000009</v>
      </c>
      <c r="E88">
        <f>BAWANA!AM88</f>
        <v>0</v>
      </c>
      <c r="F88">
        <f t="shared" si="11"/>
        <v>256</v>
      </c>
      <c r="G88">
        <f t="shared" si="12"/>
        <v>-6.0000000000000009</v>
      </c>
      <c r="H88" s="112"/>
      <c r="I88">
        <f>BRPL_EOD!AI88+BRPL_EOD!AJ88</f>
        <v>-2.33</v>
      </c>
      <c r="J88">
        <f>BYPL_EOD!AI88+BYPL_EOD!AJ88</f>
        <v>-1.35</v>
      </c>
      <c r="K88">
        <f>MES_EOD!AI88+MES_EOD!AJ88</f>
        <v>-0.14000000000000001</v>
      </c>
      <c r="L88">
        <f>NDMC_EOD!AI88+NDMC_EOD!AJ88</f>
        <v>-0.55000000000000004</v>
      </c>
      <c r="M88">
        <f>TPDDL_EOD!AI88+TPDDL_EOD!AJ88</f>
        <v>-1.63</v>
      </c>
      <c r="N88">
        <f t="shared" si="7"/>
        <v>-6</v>
      </c>
      <c r="O88" s="112">
        <f t="shared" si="8"/>
        <v>0</v>
      </c>
      <c r="P88">
        <v>-2.3300000000000005</v>
      </c>
      <c r="Q88">
        <v>-1.3500000000000003</v>
      </c>
      <c r="R88">
        <v>-0.14000000000000004</v>
      </c>
      <c r="S88">
        <v>-0.55000000000000016</v>
      </c>
      <c r="T88">
        <v>-1.6300000000000001</v>
      </c>
      <c r="U88" s="114">
        <f t="shared" si="9"/>
        <v>-6.0000000000000009</v>
      </c>
      <c r="V88" s="112">
        <f t="shared" si="10"/>
        <v>0</v>
      </c>
      <c r="Y88">
        <f>BAWANA!AW88+BAWANA!AX88</f>
        <v>-0.6</v>
      </c>
      <c r="Z88">
        <f>BAWANA!BD88+BAWANA!BE88</f>
        <v>-0.6</v>
      </c>
      <c r="AA88">
        <f>BAWANA!X88+BAWANA!Y88</f>
        <v>-0.6</v>
      </c>
      <c r="AB88">
        <f>BAWANA!AE88+BAWANA!AF88</f>
        <v>-0.6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-6.0000000000000009</v>
      </c>
      <c r="E89">
        <f>BAWANA!AM89</f>
        <v>0</v>
      </c>
      <c r="F89">
        <f t="shared" si="11"/>
        <v>256</v>
      </c>
      <c r="G89">
        <f t="shared" si="12"/>
        <v>-6.0000000000000009</v>
      </c>
      <c r="H89" s="112"/>
      <c r="I89">
        <f>BRPL_EOD!AI89+BRPL_EOD!AJ89</f>
        <v>-2.33</v>
      </c>
      <c r="J89">
        <f>BYPL_EOD!AI89+BYPL_EOD!AJ89</f>
        <v>-1.35</v>
      </c>
      <c r="K89">
        <f>MES_EOD!AI89+MES_EOD!AJ89</f>
        <v>-0.14000000000000001</v>
      </c>
      <c r="L89">
        <f>NDMC_EOD!AI89+NDMC_EOD!AJ89</f>
        <v>-0.55000000000000004</v>
      </c>
      <c r="M89">
        <f>TPDDL_EOD!AI89+TPDDL_EOD!AJ89</f>
        <v>-1.63</v>
      </c>
      <c r="N89">
        <f t="shared" si="7"/>
        <v>-6</v>
      </c>
      <c r="O89" s="112">
        <f t="shared" si="8"/>
        <v>0</v>
      </c>
      <c r="P89">
        <v>-2.3300000000000005</v>
      </c>
      <c r="Q89">
        <v>-1.3500000000000003</v>
      </c>
      <c r="R89">
        <v>-0.14000000000000004</v>
      </c>
      <c r="S89">
        <v>-0.55000000000000016</v>
      </c>
      <c r="T89">
        <v>-1.6300000000000001</v>
      </c>
      <c r="U89" s="114">
        <f t="shared" si="9"/>
        <v>-6.0000000000000009</v>
      </c>
      <c r="V89" s="112">
        <f t="shared" si="10"/>
        <v>0</v>
      </c>
      <c r="Y89">
        <f>BAWANA!AW89+BAWANA!AX89</f>
        <v>-0.6</v>
      </c>
      <c r="Z89">
        <f>BAWANA!BD89+BAWANA!BE89</f>
        <v>-0.6</v>
      </c>
      <c r="AA89">
        <f>BAWANA!X89+BAWANA!Y89</f>
        <v>-0.6</v>
      </c>
      <c r="AB89">
        <f>BAWANA!AE89+BAWANA!AF89</f>
        <v>-0.6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-6.0000000000000009</v>
      </c>
      <c r="E90">
        <f>BAWANA!AM90</f>
        <v>0</v>
      </c>
      <c r="F90">
        <f t="shared" si="11"/>
        <v>256</v>
      </c>
      <c r="G90">
        <f t="shared" si="12"/>
        <v>-6.0000000000000009</v>
      </c>
      <c r="H90" s="112"/>
      <c r="I90">
        <f>BRPL_EOD!AI90+BRPL_EOD!AJ90</f>
        <v>-2.33</v>
      </c>
      <c r="J90">
        <f>BYPL_EOD!AI90+BYPL_EOD!AJ90</f>
        <v>-1.35</v>
      </c>
      <c r="K90">
        <f>MES_EOD!AI90+MES_EOD!AJ90</f>
        <v>-0.14000000000000001</v>
      </c>
      <c r="L90">
        <f>NDMC_EOD!AI90+NDMC_EOD!AJ90</f>
        <v>-0.55000000000000004</v>
      </c>
      <c r="M90">
        <f>TPDDL_EOD!AI90+TPDDL_EOD!AJ90</f>
        <v>-1.63</v>
      </c>
      <c r="N90">
        <f t="shared" si="7"/>
        <v>-6</v>
      </c>
      <c r="O90" s="112">
        <f t="shared" si="8"/>
        <v>0</v>
      </c>
      <c r="P90">
        <v>-2.3300000000000005</v>
      </c>
      <c r="Q90">
        <v>-1.3500000000000003</v>
      </c>
      <c r="R90">
        <v>-0.14000000000000004</v>
      </c>
      <c r="S90">
        <v>-0.55000000000000016</v>
      </c>
      <c r="T90">
        <v>-1.6300000000000001</v>
      </c>
      <c r="U90" s="114">
        <f t="shared" si="9"/>
        <v>-6.0000000000000009</v>
      </c>
      <c r="V90" s="112">
        <f t="shared" si="10"/>
        <v>0</v>
      </c>
      <c r="Y90">
        <f>BAWANA!AW90+BAWANA!AX90</f>
        <v>-0.6</v>
      </c>
      <c r="Z90">
        <f>BAWANA!BD90+BAWANA!BE90</f>
        <v>-0.6</v>
      </c>
      <c r="AA90">
        <f>BAWANA!X90+BAWANA!Y90</f>
        <v>-0.6</v>
      </c>
      <c r="AB90">
        <f>BAWANA!AE90+BAWANA!AF90</f>
        <v>-0.6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-6.0000000000000009</v>
      </c>
      <c r="E91">
        <f>BAWANA!AM91</f>
        <v>0</v>
      </c>
      <c r="F91">
        <f t="shared" si="11"/>
        <v>256</v>
      </c>
      <c r="G91">
        <f t="shared" si="12"/>
        <v>-6.0000000000000009</v>
      </c>
      <c r="H91" s="112"/>
      <c r="I91">
        <f>BRPL_EOD!AI91+BRPL_EOD!AJ91</f>
        <v>-2.33</v>
      </c>
      <c r="J91">
        <f>BYPL_EOD!AI91+BYPL_EOD!AJ91</f>
        <v>-1.35</v>
      </c>
      <c r="K91">
        <f>MES_EOD!AI91+MES_EOD!AJ91</f>
        <v>-0.14000000000000001</v>
      </c>
      <c r="L91">
        <f>NDMC_EOD!AI91+NDMC_EOD!AJ91</f>
        <v>-0.55000000000000004</v>
      </c>
      <c r="M91">
        <f>TPDDL_EOD!AI91+TPDDL_EOD!AJ91</f>
        <v>-1.63</v>
      </c>
      <c r="N91">
        <f t="shared" si="7"/>
        <v>-6</v>
      </c>
      <c r="O91" s="112">
        <f t="shared" si="8"/>
        <v>0</v>
      </c>
      <c r="P91">
        <v>-2.3300000000000005</v>
      </c>
      <c r="Q91">
        <v>-1.3500000000000003</v>
      </c>
      <c r="R91">
        <v>-0.14000000000000004</v>
      </c>
      <c r="S91">
        <v>-0.55000000000000016</v>
      </c>
      <c r="T91">
        <v>-1.6300000000000001</v>
      </c>
      <c r="U91" s="114">
        <f t="shared" si="9"/>
        <v>-6.0000000000000009</v>
      </c>
      <c r="V91" s="112">
        <f t="shared" si="10"/>
        <v>0</v>
      </c>
      <c r="Y91">
        <f>BAWANA!AW91+BAWANA!AX91</f>
        <v>-0.6</v>
      </c>
      <c r="Z91">
        <f>BAWANA!BD91+BAWANA!BE91</f>
        <v>-0.6</v>
      </c>
      <c r="AA91">
        <f>BAWANA!X91+BAWANA!Y91</f>
        <v>-0.6</v>
      </c>
      <c r="AB91">
        <f>BAWANA!AE91+BAWANA!AF91</f>
        <v>-0.6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-6.0000000000000009</v>
      </c>
      <c r="E92">
        <f>BAWANA!AM92</f>
        <v>0</v>
      </c>
      <c r="F92">
        <f t="shared" si="11"/>
        <v>256</v>
      </c>
      <c r="G92">
        <f t="shared" si="12"/>
        <v>-6.0000000000000009</v>
      </c>
      <c r="H92" s="112"/>
      <c r="I92">
        <f>BRPL_EOD!AI92+BRPL_EOD!AJ92</f>
        <v>-2.33</v>
      </c>
      <c r="J92">
        <f>BYPL_EOD!AI92+BYPL_EOD!AJ92</f>
        <v>-1.35</v>
      </c>
      <c r="K92">
        <f>MES_EOD!AI92+MES_EOD!AJ92</f>
        <v>-0.14000000000000001</v>
      </c>
      <c r="L92">
        <f>NDMC_EOD!AI92+NDMC_EOD!AJ92</f>
        <v>-0.55000000000000004</v>
      </c>
      <c r="M92">
        <f>TPDDL_EOD!AI92+TPDDL_EOD!AJ92</f>
        <v>-1.63</v>
      </c>
      <c r="N92">
        <f t="shared" si="7"/>
        <v>-6</v>
      </c>
      <c r="O92" s="112">
        <f t="shared" si="8"/>
        <v>0</v>
      </c>
      <c r="P92">
        <v>-2.3300000000000005</v>
      </c>
      <c r="Q92">
        <v>-1.3500000000000003</v>
      </c>
      <c r="R92">
        <v>-0.14000000000000004</v>
      </c>
      <c r="S92">
        <v>-0.55000000000000016</v>
      </c>
      <c r="T92">
        <v>-1.6300000000000001</v>
      </c>
      <c r="U92" s="114">
        <f t="shared" si="9"/>
        <v>-6.0000000000000009</v>
      </c>
      <c r="V92" s="112">
        <f t="shared" si="10"/>
        <v>0</v>
      </c>
      <c r="Y92">
        <f>BAWANA!AW92+BAWANA!AX92</f>
        <v>-0.6</v>
      </c>
      <c r="Z92">
        <f>BAWANA!BD92+BAWANA!BE92</f>
        <v>-0.6</v>
      </c>
      <c r="AA92">
        <f>BAWANA!X92+BAWANA!Y92</f>
        <v>-0.6</v>
      </c>
      <c r="AB92">
        <f>BAWANA!AE92+BAWANA!AF92</f>
        <v>-0.6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-6.0000000000000009</v>
      </c>
      <c r="E93">
        <f>BAWANA!AM93</f>
        <v>0</v>
      </c>
      <c r="F93">
        <f t="shared" si="11"/>
        <v>256</v>
      </c>
      <c r="G93">
        <f t="shared" si="12"/>
        <v>-6.0000000000000009</v>
      </c>
      <c r="H93" s="112"/>
      <c r="I93">
        <f>BRPL_EOD!AI93+BRPL_EOD!AJ93</f>
        <v>-2.33</v>
      </c>
      <c r="J93">
        <f>BYPL_EOD!AI93+BYPL_EOD!AJ93</f>
        <v>-1.35</v>
      </c>
      <c r="K93">
        <f>MES_EOD!AI93+MES_EOD!AJ93</f>
        <v>-0.14000000000000001</v>
      </c>
      <c r="L93">
        <f>NDMC_EOD!AI93+NDMC_EOD!AJ93</f>
        <v>-0.55000000000000004</v>
      </c>
      <c r="M93">
        <f>TPDDL_EOD!AI93+TPDDL_EOD!AJ93</f>
        <v>-1.63</v>
      </c>
      <c r="N93">
        <f t="shared" si="7"/>
        <v>-6</v>
      </c>
      <c r="O93" s="112">
        <f t="shared" si="8"/>
        <v>0</v>
      </c>
      <c r="P93">
        <v>-2.3300000000000005</v>
      </c>
      <c r="Q93">
        <v>-1.3500000000000003</v>
      </c>
      <c r="R93">
        <v>-0.14000000000000004</v>
      </c>
      <c r="S93">
        <v>-0.55000000000000016</v>
      </c>
      <c r="T93">
        <v>-1.6300000000000001</v>
      </c>
      <c r="U93" s="114">
        <f t="shared" si="9"/>
        <v>-6.0000000000000009</v>
      </c>
      <c r="V93" s="112">
        <f t="shared" si="10"/>
        <v>0</v>
      </c>
      <c r="Y93">
        <f>BAWANA!AW93+BAWANA!AX93</f>
        <v>-0.6</v>
      </c>
      <c r="Z93">
        <f>BAWANA!BD93+BAWANA!BE93</f>
        <v>-0.6</v>
      </c>
      <c r="AA93">
        <f>BAWANA!X93+BAWANA!Y93</f>
        <v>-0.6</v>
      </c>
      <c r="AB93">
        <f>BAWANA!AE93+BAWANA!AF93</f>
        <v>-0.6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-6.0000000000000009</v>
      </c>
      <c r="E94">
        <f>BAWANA!AM94</f>
        <v>0</v>
      </c>
      <c r="F94">
        <f t="shared" si="11"/>
        <v>256</v>
      </c>
      <c r="G94">
        <f t="shared" si="12"/>
        <v>-6.0000000000000009</v>
      </c>
      <c r="H94" s="112"/>
      <c r="I94">
        <f>BRPL_EOD!AI94+BRPL_EOD!AJ94</f>
        <v>-2.33</v>
      </c>
      <c r="J94">
        <f>BYPL_EOD!AI94+BYPL_EOD!AJ94</f>
        <v>-1.35</v>
      </c>
      <c r="K94">
        <f>MES_EOD!AI94+MES_EOD!AJ94</f>
        <v>-0.14000000000000001</v>
      </c>
      <c r="L94">
        <f>NDMC_EOD!AI94+NDMC_EOD!AJ94</f>
        <v>-0.55000000000000004</v>
      </c>
      <c r="M94">
        <f>TPDDL_EOD!AI94+TPDDL_EOD!AJ94</f>
        <v>-1.63</v>
      </c>
      <c r="N94">
        <f t="shared" si="7"/>
        <v>-6</v>
      </c>
      <c r="O94" s="112">
        <f t="shared" si="8"/>
        <v>0</v>
      </c>
      <c r="P94">
        <v>-2.3300000000000005</v>
      </c>
      <c r="Q94">
        <v>-1.3500000000000003</v>
      </c>
      <c r="R94">
        <v>-0.14000000000000004</v>
      </c>
      <c r="S94">
        <v>-0.55000000000000016</v>
      </c>
      <c r="T94">
        <v>-1.6300000000000001</v>
      </c>
      <c r="U94" s="114">
        <f t="shared" si="9"/>
        <v>-6.0000000000000009</v>
      </c>
      <c r="V94" s="112">
        <f t="shared" si="10"/>
        <v>0</v>
      </c>
      <c r="Y94">
        <f>BAWANA!AW94+BAWANA!AX94</f>
        <v>-0.6</v>
      </c>
      <c r="Z94">
        <f>BAWANA!BD94+BAWANA!BE94</f>
        <v>-0.6</v>
      </c>
      <c r="AA94">
        <f>BAWANA!X94+BAWANA!Y94</f>
        <v>-0.6</v>
      </c>
      <c r="AB94">
        <f>BAWANA!AE94+BAWANA!AF94</f>
        <v>-0.6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-6.0000000000000009</v>
      </c>
      <c r="E95">
        <f>BAWANA!AM95</f>
        <v>0</v>
      </c>
      <c r="F95">
        <f t="shared" si="11"/>
        <v>256</v>
      </c>
      <c r="G95">
        <f t="shared" si="12"/>
        <v>-6.0000000000000009</v>
      </c>
      <c r="H95" s="112"/>
      <c r="I95">
        <f>BRPL_EOD!AI95+BRPL_EOD!AJ95</f>
        <v>-2.33</v>
      </c>
      <c r="J95">
        <f>BYPL_EOD!AI95+BYPL_EOD!AJ95</f>
        <v>-1.35</v>
      </c>
      <c r="K95">
        <f>MES_EOD!AI95+MES_EOD!AJ95</f>
        <v>-0.14000000000000001</v>
      </c>
      <c r="L95">
        <f>NDMC_EOD!AI95+NDMC_EOD!AJ95</f>
        <v>-0.55000000000000004</v>
      </c>
      <c r="M95">
        <f>TPDDL_EOD!AI95+TPDDL_EOD!AJ95</f>
        <v>-1.63</v>
      </c>
      <c r="N95">
        <f t="shared" si="7"/>
        <v>-6</v>
      </c>
      <c r="O95" s="112">
        <f t="shared" si="8"/>
        <v>0</v>
      </c>
      <c r="P95">
        <v>-2.3300000000000005</v>
      </c>
      <c r="Q95">
        <v>-1.3500000000000003</v>
      </c>
      <c r="R95">
        <v>-0.14000000000000004</v>
      </c>
      <c r="S95">
        <v>-0.55000000000000016</v>
      </c>
      <c r="T95">
        <v>-1.6300000000000001</v>
      </c>
      <c r="U95" s="114">
        <f t="shared" si="9"/>
        <v>-6.0000000000000009</v>
      </c>
      <c r="V95" s="112">
        <f t="shared" si="10"/>
        <v>0</v>
      </c>
      <c r="Y95">
        <f>BAWANA!AW95+BAWANA!AX95</f>
        <v>-0.6</v>
      </c>
      <c r="Z95">
        <f>BAWANA!BD95+BAWANA!BE95</f>
        <v>-0.6</v>
      </c>
      <c r="AA95">
        <f>BAWANA!X95+BAWANA!Y95</f>
        <v>-0.6</v>
      </c>
      <c r="AB95">
        <f>BAWANA!AE95+BAWANA!AF95</f>
        <v>-0.6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-6.0000000000000009</v>
      </c>
      <c r="E96">
        <f>BAWANA!AM96</f>
        <v>0</v>
      </c>
      <c r="F96">
        <f t="shared" si="11"/>
        <v>256</v>
      </c>
      <c r="G96">
        <f t="shared" si="12"/>
        <v>-6.0000000000000009</v>
      </c>
      <c r="H96" s="112"/>
      <c r="I96">
        <f>BRPL_EOD!AI96+BRPL_EOD!AJ96</f>
        <v>-2.33</v>
      </c>
      <c r="J96">
        <f>BYPL_EOD!AI96+BYPL_EOD!AJ96</f>
        <v>-1.35</v>
      </c>
      <c r="K96">
        <f>MES_EOD!AI96+MES_EOD!AJ96</f>
        <v>-0.14000000000000001</v>
      </c>
      <c r="L96">
        <f>NDMC_EOD!AI96+NDMC_EOD!AJ96</f>
        <v>-0.55000000000000004</v>
      </c>
      <c r="M96">
        <f>TPDDL_EOD!AI96+TPDDL_EOD!AJ96</f>
        <v>-1.63</v>
      </c>
      <c r="N96">
        <f t="shared" si="7"/>
        <v>-6</v>
      </c>
      <c r="O96" s="112">
        <f t="shared" si="8"/>
        <v>0</v>
      </c>
      <c r="P96">
        <v>-2.3300000000000005</v>
      </c>
      <c r="Q96">
        <v>-1.3500000000000003</v>
      </c>
      <c r="R96">
        <v>-0.14000000000000004</v>
      </c>
      <c r="S96">
        <v>-0.55000000000000016</v>
      </c>
      <c r="T96">
        <v>-1.6300000000000001</v>
      </c>
      <c r="U96" s="114">
        <f t="shared" si="9"/>
        <v>-6.0000000000000009</v>
      </c>
      <c r="V96" s="112">
        <f t="shared" si="10"/>
        <v>0</v>
      </c>
      <c r="Y96">
        <f>BAWANA!AW96+BAWANA!AX96</f>
        <v>-0.6</v>
      </c>
      <c r="Z96">
        <f>BAWANA!BD96+BAWANA!BE96</f>
        <v>-0.6</v>
      </c>
      <c r="AA96">
        <f>BAWANA!X96+BAWANA!Y96</f>
        <v>-0.6</v>
      </c>
      <c r="AB96">
        <f>BAWANA!AE96+BAWANA!AF96</f>
        <v>-0.6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-6.0000000000000009</v>
      </c>
      <c r="E97">
        <f>BAWANA!AM97</f>
        <v>0</v>
      </c>
      <c r="F97">
        <f t="shared" si="11"/>
        <v>256</v>
      </c>
      <c r="G97">
        <f t="shared" si="12"/>
        <v>-6.0000000000000009</v>
      </c>
      <c r="H97" s="112"/>
      <c r="I97">
        <f>BRPL_EOD!AI97+BRPL_EOD!AJ97</f>
        <v>-2.33</v>
      </c>
      <c r="J97">
        <f>BYPL_EOD!AI97+BYPL_EOD!AJ97</f>
        <v>-1.35</v>
      </c>
      <c r="K97">
        <f>MES_EOD!AI97+MES_EOD!AJ97</f>
        <v>-0.14000000000000001</v>
      </c>
      <c r="L97">
        <f>NDMC_EOD!AI97+NDMC_EOD!AJ97</f>
        <v>-0.55000000000000004</v>
      </c>
      <c r="M97">
        <f>TPDDL_EOD!AI97+TPDDL_EOD!AJ97</f>
        <v>-1.63</v>
      </c>
      <c r="N97">
        <f t="shared" si="7"/>
        <v>-6</v>
      </c>
      <c r="O97" s="112">
        <f t="shared" si="8"/>
        <v>0</v>
      </c>
      <c r="P97">
        <v>-2.3300000000000005</v>
      </c>
      <c r="Q97">
        <v>-1.3500000000000003</v>
      </c>
      <c r="R97">
        <v>-0.14000000000000004</v>
      </c>
      <c r="S97">
        <v>-0.55000000000000016</v>
      </c>
      <c r="T97">
        <v>-1.6300000000000001</v>
      </c>
      <c r="U97" s="114">
        <f t="shared" si="9"/>
        <v>-6.0000000000000009</v>
      </c>
      <c r="V97" s="112">
        <f t="shared" si="10"/>
        <v>0</v>
      </c>
      <c r="Y97">
        <f>BAWANA!AW97+BAWANA!AX97</f>
        <v>-0.6</v>
      </c>
      <c r="Z97">
        <f>BAWANA!BD97+BAWANA!BE97</f>
        <v>-0.6</v>
      </c>
      <c r="AA97">
        <f>BAWANA!X97+BAWANA!Y97</f>
        <v>-0.6</v>
      </c>
      <c r="AB97">
        <f>BAWANA!AE97+BAWANA!AF97</f>
        <v>-0.6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-6.0000000000000009</v>
      </c>
      <c r="E98">
        <f>BAWANA!AM98</f>
        <v>0</v>
      </c>
      <c r="F98">
        <f t="shared" si="11"/>
        <v>256</v>
      </c>
      <c r="G98">
        <f t="shared" si="12"/>
        <v>-6.0000000000000009</v>
      </c>
      <c r="H98" s="112"/>
      <c r="I98">
        <f>BRPL_EOD!AI98+BRPL_EOD!AJ98</f>
        <v>-2.33</v>
      </c>
      <c r="J98">
        <f>BYPL_EOD!AI98+BYPL_EOD!AJ98</f>
        <v>-1.35</v>
      </c>
      <c r="K98">
        <f>MES_EOD!AI98+MES_EOD!AJ98</f>
        <v>-0.14000000000000001</v>
      </c>
      <c r="L98">
        <f>NDMC_EOD!AI98+NDMC_EOD!AJ98</f>
        <v>-0.55000000000000004</v>
      </c>
      <c r="M98">
        <f>TPDDL_EOD!AI98+TPDDL_EOD!AJ98</f>
        <v>-1.63</v>
      </c>
      <c r="N98">
        <f t="shared" si="7"/>
        <v>-6</v>
      </c>
      <c r="O98" s="112">
        <f t="shared" si="8"/>
        <v>0</v>
      </c>
      <c r="P98">
        <v>-2.3300000000000005</v>
      </c>
      <c r="Q98">
        <v>-1.3500000000000003</v>
      </c>
      <c r="R98">
        <v>-0.14000000000000004</v>
      </c>
      <c r="S98">
        <v>-0.55000000000000016</v>
      </c>
      <c r="T98">
        <v>-1.6300000000000001</v>
      </c>
      <c r="U98" s="114">
        <f t="shared" si="9"/>
        <v>-6.0000000000000009</v>
      </c>
      <c r="V98" s="112">
        <f t="shared" si="10"/>
        <v>0</v>
      </c>
      <c r="Y98">
        <f>BAWANA!AW98+BAWANA!AX98</f>
        <v>-0.6</v>
      </c>
      <c r="Z98">
        <f>BAWANA!BD98+BAWANA!BE98</f>
        <v>-0.6</v>
      </c>
      <c r="AA98">
        <f>BAWANA!X98+BAWANA!Y98</f>
        <v>-0.6</v>
      </c>
      <c r="AB98">
        <f>BAWANA!AE98+BAWANA!AF98</f>
        <v>-0.6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-0.1434</v>
      </c>
      <c r="E99" s="114">
        <f t="shared" si="14"/>
        <v>0</v>
      </c>
      <c r="F99" s="114">
        <f t="shared" si="14"/>
        <v>6.1440000000000001</v>
      </c>
      <c r="G99" s="114">
        <f t="shared" si="14"/>
        <v>-0.1434</v>
      </c>
      <c r="H99" s="114"/>
      <c r="I99" s="114">
        <f t="shared" si="14"/>
        <v>-5.5920000000000109E-2</v>
      </c>
      <c r="J99" s="114">
        <f t="shared" si="14"/>
        <v>-3.2399999999999943E-2</v>
      </c>
      <c r="K99" s="114">
        <f t="shared" si="14"/>
        <v>-3.360000000000004E-3</v>
      </c>
      <c r="L99" s="114">
        <f t="shared" si="14"/>
        <v>-1.3199999999999979E-2</v>
      </c>
      <c r="M99" s="114">
        <f t="shared" si="14"/>
        <v>-3.9119999999999946E-2</v>
      </c>
      <c r="N99" s="114">
        <f t="shared" si="14"/>
        <v>-0.14399999999999999</v>
      </c>
      <c r="O99" s="114">
        <f t="shared" si="14"/>
        <v>5.9999999999999962E-4</v>
      </c>
      <c r="P99" s="114">
        <f t="shared" si="14"/>
        <v>-5.5687000000000111E-2</v>
      </c>
      <c r="Q99" s="114">
        <f t="shared" si="14"/>
        <v>-3.2264999999999947E-2</v>
      </c>
      <c r="R99" s="114">
        <f t="shared" si="14"/>
        <v>-3.3460000000000035E-3</v>
      </c>
      <c r="S99" s="114">
        <f t="shared" si="14"/>
        <v>-1.3144999999999981E-2</v>
      </c>
      <c r="T99" s="114">
        <f t="shared" si="14"/>
        <v>-3.895699999999995E-2</v>
      </c>
      <c r="U99" s="114">
        <f t="shared" si="14"/>
        <v>-0.1434</v>
      </c>
      <c r="V99" s="114">
        <f t="shared" si="10"/>
        <v>0</v>
      </c>
      <c r="Y99" s="114">
        <f>SUM(Y3:Y98)/4000</f>
        <v>-1.4400000000000024E-2</v>
      </c>
      <c r="Z99" s="114">
        <f t="shared" ref="Z99:AD99" si="15">SUM(Z3:Z98)/4000</f>
        <v>-1.4400000000000024E-2</v>
      </c>
      <c r="AA99" s="114">
        <f t="shared" si="15"/>
        <v>-1.4400000000000024E-2</v>
      </c>
      <c r="AB99" s="114">
        <f t="shared" si="15"/>
        <v>-1.4400000000000024E-2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185" t="s">
        <v>157</v>
      </c>
      <c r="C1" s="185"/>
      <c r="D1" s="185" t="s">
        <v>282</v>
      </c>
      <c r="E1" s="185"/>
      <c r="H1" s="112"/>
      <c r="I1" s="185" t="s">
        <v>327</v>
      </c>
      <c r="J1" s="185"/>
      <c r="K1" s="185"/>
      <c r="L1" s="185"/>
      <c r="M1" s="185"/>
      <c r="N1" s="185"/>
      <c r="O1" s="113"/>
      <c r="P1" s="185" t="s">
        <v>328</v>
      </c>
      <c r="Q1" s="185"/>
      <c r="R1" s="185"/>
      <c r="S1" s="185"/>
      <c r="T1" s="185"/>
      <c r="U1" s="114"/>
      <c r="V1" s="112"/>
      <c r="Y1" s="185" t="s">
        <v>334</v>
      </c>
      <c r="Z1" s="185"/>
      <c r="AA1" s="185" t="s">
        <v>335</v>
      </c>
      <c r="AB1" s="185"/>
      <c r="AC1" s="211" t="s">
        <v>332</v>
      </c>
      <c r="AD1" s="21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27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42.422142999999998</v>
      </c>
      <c r="E3">
        <v>0</v>
      </c>
      <c r="F3">
        <v>0</v>
      </c>
      <c r="G3">
        <v>70.841031999999998</v>
      </c>
      <c r="H3">
        <v>0</v>
      </c>
      <c r="I3">
        <v>41.924833</v>
      </c>
      <c r="J3">
        <v>41.924833</v>
      </c>
      <c r="K3">
        <v>688.24901399999999</v>
      </c>
      <c r="L3">
        <v>657.89409000000001</v>
      </c>
      <c r="M3">
        <v>93.324174999999997</v>
      </c>
      <c r="N3">
        <v>119.5917</v>
      </c>
      <c r="O3">
        <v>125.29529100000001</v>
      </c>
      <c r="P3">
        <v>142.00325599999999</v>
      </c>
      <c r="Q3">
        <v>21.619792</v>
      </c>
      <c r="R3">
        <v>43.050736999999998</v>
      </c>
      <c r="S3">
        <v>26.717787000000001</v>
      </c>
      <c r="T3">
        <v>0.81483300000000003</v>
      </c>
      <c r="U3">
        <v>418.77</v>
      </c>
      <c r="V3">
        <v>20.731850000000001</v>
      </c>
      <c r="W3">
        <v>42.49</v>
      </c>
      <c r="X3">
        <v>147.515625</v>
      </c>
      <c r="Y3">
        <v>0</v>
      </c>
      <c r="Z3">
        <v>0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17.504714</v>
      </c>
      <c r="AG3">
        <v>41.891762999999997</v>
      </c>
      <c r="AH3">
        <v>160.017672</v>
      </c>
      <c r="AI3">
        <v>20.087935999999999</v>
      </c>
      <c r="AJ3">
        <v>0</v>
      </c>
      <c r="AK3">
        <v>55.190640999999999</v>
      </c>
      <c r="AL3">
        <v>76.691999999999993</v>
      </c>
      <c r="AM3">
        <v>16.588864999999998</v>
      </c>
      <c r="AN3">
        <v>1.0885579999999999</v>
      </c>
      <c r="AO3">
        <v>8.82</v>
      </c>
      <c r="AP3">
        <v>12.169499999999999</v>
      </c>
      <c r="AQ3">
        <v>35.031832999999999</v>
      </c>
      <c r="AR3">
        <v>47.472000000000001</v>
      </c>
      <c r="AS3">
        <v>34.579194000000001</v>
      </c>
      <c r="AT3">
        <v>20.001799999999999</v>
      </c>
      <c r="AU3">
        <v>0</v>
      </c>
      <c r="AV3">
        <v>0</v>
      </c>
      <c r="AW3">
        <v>0</v>
      </c>
      <c r="AX3">
        <v>64.051828999999998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3710.5235560000001</v>
      </c>
    </row>
    <row r="4" spans="1:121">
      <c r="A4" t="s">
        <v>46</v>
      </c>
      <c r="B4">
        <v>0</v>
      </c>
      <c r="C4">
        <v>0</v>
      </c>
      <c r="D4">
        <v>42.422142999999998</v>
      </c>
      <c r="E4">
        <v>0</v>
      </c>
      <c r="F4">
        <v>0</v>
      </c>
      <c r="G4">
        <v>70.841031999999998</v>
      </c>
      <c r="H4">
        <v>0</v>
      </c>
      <c r="I4">
        <v>41.924833</v>
      </c>
      <c r="J4">
        <v>41.924833</v>
      </c>
      <c r="K4">
        <v>688.24901399999999</v>
      </c>
      <c r="L4">
        <v>657.89409000000001</v>
      </c>
      <c r="M4">
        <v>93.324174999999997</v>
      </c>
      <c r="N4">
        <v>119.5917</v>
      </c>
      <c r="O4">
        <v>125.29529100000001</v>
      </c>
      <c r="P4">
        <v>142.00325599999999</v>
      </c>
      <c r="Q4">
        <v>21.619792</v>
      </c>
      <c r="R4">
        <v>43.050736999999998</v>
      </c>
      <c r="S4">
        <v>26.717787000000001</v>
      </c>
      <c r="T4">
        <v>0.81483300000000003</v>
      </c>
      <c r="U4">
        <v>418.77</v>
      </c>
      <c r="V4">
        <v>20.731850000000001</v>
      </c>
      <c r="W4">
        <v>42.49</v>
      </c>
      <c r="X4">
        <v>147.515625</v>
      </c>
      <c r="Y4">
        <v>0</v>
      </c>
      <c r="Z4">
        <v>0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17.504714</v>
      </c>
      <c r="AG4">
        <v>41.891762999999997</v>
      </c>
      <c r="AH4">
        <v>160.017672</v>
      </c>
      <c r="AI4">
        <v>20.087935999999999</v>
      </c>
      <c r="AJ4">
        <v>0</v>
      </c>
      <c r="AK4">
        <v>55.190640999999999</v>
      </c>
      <c r="AL4">
        <v>76.691999999999993</v>
      </c>
      <c r="AM4">
        <v>16.588864999999998</v>
      </c>
      <c r="AN4">
        <v>1.0885579999999999</v>
      </c>
      <c r="AO4">
        <v>8.82</v>
      </c>
      <c r="AP4">
        <v>12.169499999999999</v>
      </c>
      <c r="AQ4">
        <v>35.031832999999999</v>
      </c>
      <c r="AR4">
        <v>47.472000000000001</v>
      </c>
      <c r="AS4">
        <v>34.579194000000001</v>
      </c>
      <c r="AT4">
        <v>20.001799999999999</v>
      </c>
      <c r="AU4">
        <v>0</v>
      </c>
      <c r="AV4">
        <v>0</v>
      </c>
      <c r="AW4">
        <v>0</v>
      </c>
      <c r="AX4">
        <v>64.051828999999998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3710.5235560000001</v>
      </c>
    </row>
    <row r="5" spans="1:121">
      <c r="A5" t="s">
        <v>47</v>
      </c>
      <c r="B5">
        <v>0</v>
      </c>
      <c r="C5">
        <v>0</v>
      </c>
      <c r="D5">
        <v>42.422142999999998</v>
      </c>
      <c r="E5">
        <v>0</v>
      </c>
      <c r="F5">
        <v>0</v>
      </c>
      <c r="G5">
        <v>70.841031999999998</v>
      </c>
      <c r="H5">
        <v>0</v>
      </c>
      <c r="I5">
        <v>41.924833</v>
      </c>
      <c r="J5">
        <v>41.924833</v>
      </c>
      <c r="K5">
        <v>688.24901399999999</v>
      </c>
      <c r="L5">
        <v>657.89409000000001</v>
      </c>
      <c r="M5">
        <v>93.324174999999997</v>
      </c>
      <c r="N5">
        <v>119.5917</v>
      </c>
      <c r="O5">
        <v>100.236232</v>
      </c>
      <c r="P5">
        <v>142.00325599999999</v>
      </c>
      <c r="Q5">
        <v>21.619792</v>
      </c>
      <c r="R5">
        <v>43.050736999999998</v>
      </c>
      <c r="S5">
        <v>26.717787000000001</v>
      </c>
      <c r="T5">
        <v>0.81483300000000003</v>
      </c>
      <c r="U5">
        <v>418.77</v>
      </c>
      <c r="V5">
        <v>20.731850000000001</v>
      </c>
      <c r="W5">
        <v>42.49</v>
      </c>
      <c r="X5">
        <v>147.515625</v>
      </c>
      <c r="Y5">
        <v>0</v>
      </c>
      <c r="Z5">
        <v>0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8.2375129999999999</v>
      </c>
      <c r="AG5">
        <v>41.891762999999997</v>
      </c>
      <c r="AH5">
        <v>160.017672</v>
      </c>
      <c r="AI5">
        <v>20.087935999999999</v>
      </c>
      <c r="AJ5">
        <v>0</v>
      </c>
      <c r="AK5">
        <v>55.190640999999999</v>
      </c>
      <c r="AL5">
        <v>75.53</v>
      </c>
      <c r="AM5">
        <v>16.588864999999998</v>
      </c>
      <c r="AN5">
        <v>1.0885579999999999</v>
      </c>
      <c r="AO5">
        <v>8.82</v>
      </c>
      <c r="AP5">
        <v>12.169499999999999</v>
      </c>
      <c r="AQ5">
        <v>35.031832999999999</v>
      </c>
      <c r="AR5">
        <v>47.472000000000001</v>
      </c>
      <c r="AS5">
        <v>34.579194000000001</v>
      </c>
      <c r="AT5">
        <v>20.001799999999999</v>
      </c>
      <c r="AU5">
        <v>0</v>
      </c>
      <c r="AV5">
        <v>0</v>
      </c>
      <c r="AW5">
        <v>0</v>
      </c>
      <c r="AX5">
        <v>64.051828999999998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3675.0352960000005</v>
      </c>
    </row>
    <row r="6" spans="1:121">
      <c r="A6" t="s">
        <v>48</v>
      </c>
      <c r="B6">
        <v>0</v>
      </c>
      <c r="C6">
        <v>0</v>
      </c>
      <c r="D6">
        <v>42.422142999999998</v>
      </c>
      <c r="E6">
        <v>0</v>
      </c>
      <c r="F6">
        <v>0</v>
      </c>
      <c r="G6">
        <v>70.841031999999998</v>
      </c>
      <c r="H6">
        <v>0</v>
      </c>
      <c r="I6">
        <v>41.924833</v>
      </c>
      <c r="J6">
        <v>41.924833</v>
      </c>
      <c r="K6">
        <v>688.24901399999999</v>
      </c>
      <c r="L6">
        <v>657.89409000000001</v>
      </c>
      <c r="M6">
        <v>93.324174999999997</v>
      </c>
      <c r="N6">
        <v>119.5917</v>
      </c>
      <c r="O6">
        <v>100.236232</v>
      </c>
      <c r="P6">
        <v>142.00325599999999</v>
      </c>
      <c r="Q6">
        <v>21.619792</v>
      </c>
      <c r="R6">
        <v>43.050736999999998</v>
      </c>
      <c r="S6">
        <v>26.717787000000001</v>
      </c>
      <c r="T6">
        <v>0.81483300000000003</v>
      </c>
      <c r="U6">
        <v>418.77</v>
      </c>
      <c r="V6">
        <v>20.731850000000001</v>
      </c>
      <c r="W6">
        <v>42.49</v>
      </c>
      <c r="X6">
        <v>147.515625</v>
      </c>
      <c r="Y6">
        <v>0</v>
      </c>
      <c r="Z6">
        <v>0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8.2375129999999999</v>
      </c>
      <c r="AG6">
        <v>41.891762999999997</v>
      </c>
      <c r="AH6">
        <v>160.017672</v>
      </c>
      <c r="AI6">
        <v>20.087935999999999</v>
      </c>
      <c r="AJ6">
        <v>0</v>
      </c>
      <c r="AK6">
        <v>55.190640999999999</v>
      </c>
      <c r="AL6">
        <v>75.53</v>
      </c>
      <c r="AM6">
        <v>16.588864999999998</v>
      </c>
      <c r="AN6">
        <v>1.0885579999999999</v>
      </c>
      <c r="AO6">
        <v>8.82</v>
      </c>
      <c r="AP6">
        <v>12.169499999999999</v>
      </c>
      <c r="AQ6">
        <v>35.031832999999999</v>
      </c>
      <c r="AR6">
        <v>47.472000000000001</v>
      </c>
      <c r="AS6">
        <v>34.579194000000001</v>
      </c>
      <c r="AT6">
        <v>20.001799999999999</v>
      </c>
      <c r="AU6">
        <v>0</v>
      </c>
      <c r="AV6">
        <v>0</v>
      </c>
      <c r="AW6">
        <v>0</v>
      </c>
      <c r="AX6">
        <v>64.051828999999998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3675.0352960000005</v>
      </c>
    </row>
    <row r="7" spans="1:121">
      <c r="A7" t="s">
        <v>49</v>
      </c>
      <c r="B7">
        <v>0</v>
      </c>
      <c r="C7">
        <v>0</v>
      </c>
      <c r="D7">
        <v>43.538516000000001</v>
      </c>
      <c r="E7">
        <v>0</v>
      </c>
      <c r="F7">
        <v>0</v>
      </c>
      <c r="G7">
        <v>70.841031999999998</v>
      </c>
      <c r="H7">
        <v>0</v>
      </c>
      <c r="I7">
        <v>41.924833</v>
      </c>
      <c r="J7">
        <v>41.924833</v>
      </c>
      <c r="K7">
        <v>688.24901399999999</v>
      </c>
      <c r="L7">
        <v>657.89409000000001</v>
      </c>
      <c r="M7">
        <v>93.324174999999997</v>
      </c>
      <c r="N7">
        <v>119.5917</v>
      </c>
      <c r="O7">
        <v>100.236232</v>
      </c>
      <c r="P7">
        <v>142.00325599999999</v>
      </c>
      <c r="Q7">
        <v>21.619792</v>
      </c>
      <c r="R7">
        <v>43.050736999999998</v>
      </c>
      <c r="S7">
        <v>26.717787000000001</v>
      </c>
      <c r="T7">
        <v>0.81483300000000003</v>
      </c>
      <c r="U7">
        <v>418.77</v>
      </c>
      <c r="V7">
        <v>20.731850000000001</v>
      </c>
      <c r="W7">
        <v>42.49</v>
      </c>
      <c r="X7">
        <v>147.515625</v>
      </c>
      <c r="Y7">
        <v>0</v>
      </c>
      <c r="Z7">
        <v>0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8.2375129999999999</v>
      </c>
      <c r="AG7">
        <v>41.891762999999997</v>
      </c>
      <c r="AH7">
        <v>160.017672</v>
      </c>
      <c r="AI7">
        <v>6.6959780000000002</v>
      </c>
      <c r="AJ7">
        <v>0</v>
      </c>
      <c r="AK7">
        <v>55.190640999999999</v>
      </c>
      <c r="AL7">
        <v>74.367999999999995</v>
      </c>
      <c r="AM7">
        <v>16.588864999999998</v>
      </c>
      <c r="AN7">
        <v>1.0885579999999999</v>
      </c>
      <c r="AO7">
        <v>8.82</v>
      </c>
      <c r="AP7">
        <v>12.169499999999999</v>
      </c>
      <c r="AQ7">
        <v>26.273875</v>
      </c>
      <c r="AR7">
        <v>47.472000000000001</v>
      </c>
      <c r="AS7">
        <v>34.579194000000001</v>
      </c>
      <c r="AT7">
        <v>20.001799999999999</v>
      </c>
      <c r="AU7">
        <v>0</v>
      </c>
      <c r="AV7">
        <v>0</v>
      </c>
      <c r="AW7">
        <v>0</v>
      </c>
      <c r="AX7">
        <v>64.051828999999998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3652.8397530000002</v>
      </c>
    </row>
    <row r="8" spans="1:121">
      <c r="A8" t="s">
        <v>50</v>
      </c>
      <c r="B8">
        <v>0</v>
      </c>
      <c r="C8">
        <v>0</v>
      </c>
      <c r="D8">
        <v>43.538516000000001</v>
      </c>
      <c r="E8">
        <v>0</v>
      </c>
      <c r="F8">
        <v>0</v>
      </c>
      <c r="G8">
        <v>70.841031999999998</v>
      </c>
      <c r="H8">
        <v>0</v>
      </c>
      <c r="I8">
        <v>41.924833</v>
      </c>
      <c r="J8">
        <v>41.924833</v>
      </c>
      <c r="K8">
        <v>688.24901399999999</v>
      </c>
      <c r="L8">
        <v>657.89409000000001</v>
      </c>
      <c r="M8">
        <v>93.324174999999997</v>
      </c>
      <c r="N8">
        <v>119.5917</v>
      </c>
      <c r="O8">
        <v>100.236232</v>
      </c>
      <c r="P8">
        <v>142.00325599999999</v>
      </c>
      <c r="Q8">
        <v>21.619792</v>
      </c>
      <c r="R8">
        <v>43.050736999999998</v>
      </c>
      <c r="S8">
        <v>26.717787000000001</v>
      </c>
      <c r="T8">
        <v>0.81483300000000003</v>
      </c>
      <c r="U8">
        <v>418.77</v>
      </c>
      <c r="V8">
        <v>20.731850000000001</v>
      </c>
      <c r="W8">
        <v>42.49</v>
      </c>
      <c r="X8">
        <v>147.515625</v>
      </c>
      <c r="Y8">
        <v>0</v>
      </c>
      <c r="Z8">
        <v>0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8.2375129999999999</v>
      </c>
      <c r="AG8">
        <v>41.891762999999997</v>
      </c>
      <c r="AH8">
        <v>160.017672</v>
      </c>
      <c r="AI8">
        <v>6.6959780000000002</v>
      </c>
      <c r="AJ8">
        <v>0</v>
      </c>
      <c r="AK8">
        <v>55.190640999999999</v>
      </c>
      <c r="AL8">
        <v>74.367999999999995</v>
      </c>
      <c r="AM8">
        <v>16.588864999999998</v>
      </c>
      <c r="AN8">
        <v>1.0885579999999999</v>
      </c>
      <c r="AO8">
        <v>8.82</v>
      </c>
      <c r="AP8">
        <v>12.169499999999999</v>
      </c>
      <c r="AQ8">
        <v>17.515916000000001</v>
      </c>
      <c r="AR8">
        <v>47.472000000000001</v>
      </c>
      <c r="AS8">
        <v>34.579194000000001</v>
      </c>
      <c r="AT8">
        <v>20.001799999999999</v>
      </c>
      <c r="AU8">
        <v>0</v>
      </c>
      <c r="AV8">
        <v>0</v>
      </c>
      <c r="AW8">
        <v>0</v>
      </c>
      <c r="AX8">
        <v>64.051828999999998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3644.0817940000002</v>
      </c>
    </row>
    <row r="9" spans="1:121">
      <c r="A9" t="s">
        <v>51</v>
      </c>
      <c r="B9">
        <v>0</v>
      </c>
      <c r="C9">
        <v>0</v>
      </c>
      <c r="D9">
        <v>43.538516000000001</v>
      </c>
      <c r="E9">
        <v>0</v>
      </c>
      <c r="F9">
        <v>0</v>
      </c>
      <c r="G9">
        <v>70.841031999999998</v>
      </c>
      <c r="H9">
        <v>0</v>
      </c>
      <c r="I9">
        <v>41.924833</v>
      </c>
      <c r="J9">
        <v>41.924833</v>
      </c>
      <c r="K9">
        <v>688.24901399999999</v>
      </c>
      <c r="L9">
        <v>657.89409000000001</v>
      </c>
      <c r="M9">
        <v>93.324174999999997</v>
      </c>
      <c r="N9">
        <v>119.5917</v>
      </c>
      <c r="O9">
        <v>100.236232</v>
      </c>
      <c r="P9">
        <v>142.00325599999999</v>
      </c>
      <c r="Q9">
        <v>21.619792</v>
      </c>
      <c r="R9">
        <v>43.050736999999998</v>
      </c>
      <c r="S9">
        <v>26.717787000000001</v>
      </c>
      <c r="T9">
        <v>0.81483300000000003</v>
      </c>
      <c r="U9">
        <v>418.77</v>
      </c>
      <c r="V9">
        <v>20.731850000000001</v>
      </c>
      <c r="W9">
        <v>42.49</v>
      </c>
      <c r="X9">
        <v>147.515625</v>
      </c>
      <c r="Y9">
        <v>0</v>
      </c>
      <c r="Z9">
        <v>0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8.2375129999999999</v>
      </c>
      <c r="AG9">
        <v>41.891762999999997</v>
      </c>
      <c r="AH9">
        <v>160.017672</v>
      </c>
      <c r="AI9">
        <v>20.087935999999999</v>
      </c>
      <c r="AJ9">
        <v>0</v>
      </c>
      <c r="AK9">
        <v>55.190640999999999</v>
      </c>
      <c r="AL9">
        <v>72.043999999999997</v>
      </c>
      <c r="AM9">
        <v>16.588864999999998</v>
      </c>
      <c r="AN9">
        <v>1.0885579999999999</v>
      </c>
      <c r="AO9">
        <v>8.82</v>
      </c>
      <c r="AP9">
        <v>12.169499999999999</v>
      </c>
      <c r="AQ9">
        <v>17.515916000000001</v>
      </c>
      <c r="AR9">
        <v>47.472000000000001</v>
      </c>
      <c r="AS9">
        <v>34.579194000000001</v>
      </c>
      <c r="AT9">
        <v>20.001799999999999</v>
      </c>
      <c r="AU9">
        <v>0</v>
      </c>
      <c r="AV9">
        <v>0</v>
      </c>
      <c r="AW9">
        <v>0</v>
      </c>
      <c r="AX9">
        <v>64.051828999999998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3655.1497519999998</v>
      </c>
    </row>
    <row r="10" spans="1:121">
      <c r="A10" t="s">
        <v>52</v>
      </c>
      <c r="B10">
        <v>0</v>
      </c>
      <c r="C10">
        <v>0</v>
      </c>
      <c r="D10">
        <v>43.538516000000001</v>
      </c>
      <c r="E10">
        <v>0</v>
      </c>
      <c r="F10">
        <v>0</v>
      </c>
      <c r="G10">
        <v>70.841031999999998</v>
      </c>
      <c r="H10">
        <v>0</v>
      </c>
      <c r="I10">
        <v>41.924833</v>
      </c>
      <c r="J10">
        <v>41.924833</v>
      </c>
      <c r="K10">
        <v>688.24901399999999</v>
      </c>
      <c r="L10">
        <v>657.89409000000001</v>
      </c>
      <c r="M10">
        <v>93.324174999999997</v>
      </c>
      <c r="N10">
        <v>119.5917</v>
      </c>
      <c r="O10">
        <v>100.236232</v>
      </c>
      <c r="P10">
        <v>142.00325599999999</v>
      </c>
      <c r="Q10">
        <v>21.619792</v>
      </c>
      <c r="R10">
        <v>43.050736999999998</v>
      </c>
      <c r="S10">
        <v>26.717787000000001</v>
      </c>
      <c r="T10">
        <v>0.81483300000000003</v>
      </c>
      <c r="U10">
        <v>418.77</v>
      </c>
      <c r="V10">
        <v>20.731850000000001</v>
      </c>
      <c r="W10">
        <v>42.49</v>
      </c>
      <c r="X10">
        <v>147.515625</v>
      </c>
      <c r="Y10">
        <v>0</v>
      </c>
      <c r="Z10">
        <v>0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8.2375129999999999</v>
      </c>
      <c r="AG10">
        <v>41.891762999999997</v>
      </c>
      <c r="AH10">
        <v>160.017672</v>
      </c>
      <c r="AI10">
        <v>20.087935999999999</v>
      </c>
      <c r="AJ10">
        <v>0</v>
      </c>
      <c r="AK10">
        <v>55.190640999999999</v>
      </c>
      <c r="AL10">
        <v>72.043999999999997</v>
      </c>
      <c r="AM10">
        <v>16.588864999999998</v>
      </c>
      <c r="AN10">
        <v>1.0885579999999999</v>
      </c>
      <c r="AO10">
        <v>8.82</v>
      </c>
      <c r="AP10">
        <v>12.169499999999999</v>
      </c>
      <c r="AQ10">
        <v>17.515916000000001</v>
      </c>
      <c r="AR10">
        <v>47.472000000000001</v>
      </c>
      <c r="AS10">
        <v>34.579194000000001</v>
      </c>
      <c r="AT10">
        <v>20.001799999999999</v>
      </c>
      <c r="AU10">
        <v>0</v>
      </c>
      <c r="AV10">
        <v>0</v>
      </c>
      <c r="AW10">
        <v>0</v>
      </c>
      <c r="AX10">
        <v>64.051828999999998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3655.1497519999998</v>
      </c>
    </row>
    <row r="11" spans="1:121">
      <c r="A11" t="s">
        <v>53</v>
      </c>
      <c r="B11">
        <v>0</v>
      </c>
      <c r="C11">
        <v>0</v>
      </c>
      <c r="D11">
        <v>44.654888</v>
      </c>
      <c r="E11">
        <v>0</v>
      </c>
      <c r="F11">
        <v>0</v>
      </c>
      <c r="G11">
        <v>70.841031999999998</v>
      </c>
      <c r="H11">
        <v>0</v>
      </c>
      <c r="I11">
        <v>41.924833</v>
      </c>
      <c r="J11">
        <v>41.924833</v>
      </c>
      <c r="K11">
        <v>688.24901399999999</v>
      </c>
      <c r="L11">
        <v>657.89409000000001</v>
      </c>
      <c r="M11">
        <v>93.324174999999997</v>
      </c>
      <c r="N11">
        <v>119.5917</v>
      </c>
      <c r="O11">
        <v>106.918648</v>
      </c>
      <c r="P11">
        <v>142.00325599999999</v>
      </c>
      <c r="Q11">
        <v>21.619792</v>
      </c>
      <c r="R11">
        <v>43.050736999999998</v>
      </c>
      <c r="S11">
        <v>26.717787000000001</v>
      </c>
      <c r="T11">
        <v>0.81483300000000003</v>
      </c>
      <c r="U11">
        <v>418.77</v>
      </c>
      <c r="V11">
        <v>20.731850000000001</v>
      </c>
      <c r="W11">
        <v>42.49</v>
      </c>
      <c r="X11">
        <v>147.515625</v>
      </c>
      <c r="Y11">
        <v>0</v>
      </c>
      <c r="Z11">
        <v>0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8.2375129999999999</v>
      </c>
      <c r="AG11">
        <v>41.891762999999997</v>
      </c>
      <c r="AH11">
        <v>160.017672</v>
      </c>
      <c r="AI11">
        <v>20.087935999999999</v>
      </c>
      <c r="AJ11">
        <v>0</v>
      </c>
      <c r="AK11">
        <v>55.190640999999999</v>
      </c>
      <c r="AL11">
        <v>66.233999999999995</v>
      </c>
      <c r="AM11">
        <v>16.588864999999998</v>
      </c>
      <c r="AN11">
        <v>1.0885579999999999</v>
      </c>
      <c r="AO11">
        <v>8.82</v>
      </c>
      <c r="AP11">
        <v>12.169499999999999</v>
      </c>
      <c r="AQ11">
        <v>17.515916000000001</v>
      </c>
      <c r="AR11">
        <v>47.472000000000001</v>
      </c>
      <c r="AS11">
        <v>34.579194000000001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3593.0867110000004</v>
      </c>
    </row>
    <row r="12" spans="1:121">
      <c r="A12" t="s">
        <v>54</v>
      </c>
      <c r="B12">
        <v>0</v>
      </c>
      <c r="C12">
        <v>0</v>
      </c>
      <c r="D12">
        <v>44.654888</v>
      </c>
      <c r="E12">
        <v>0</v>
      </c>
      <c r="F12">
        <v>0</v>
      </c>
      <c r="G12">
        <v>70.841031999999998</v>
      </c>
      <c r="H12">
        <v>0</v>
      </c>
      <c r="I12">
        <v>41.924833</v>
      </c>
      <c r="J12">
        <v>41.924833</v>
      </c>
      <c r="K12">
        <v>688.24901399999999</v>
      </c>
      <c r="L12">
        <v>657.89409000000001</v>
      </c>
      <c r="M12">
        <v>93.324174999999997</v>
      </c>
      <c r="N12">
        <v>119.5917</v>
      </c>
      <c r="O12">
        <v>106.918648</v>
      </c>
      <c r="P12">
        <v>142.00325599999999</v>
      </c>
      <c r="Q12">
        <v>21.619792</v>
      </c>
      <c r="R12">
        <v>43.050736999999998</v>
      </c>
      <c r="S12">
        <v>26.717787000000001</v>
      </c>
      <c r="T12">
        <v>0.81483300000000003</v>
      </c>
      <c r="U12">
        <v>418.77</v>
      </c>
      <c r="V12">
        <v>20.731850000000001</v>
      </c>
      <c r="W12">
        <v>42.49</v>
      </c>
      <c r="X12">
        <v>147.515625</v>
      </c>
      <c r="Y12">
        <v>0</v>
      </c>
      <c r="Z12">
        <v>0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8.2375129999999999</v>
      </c>
      <c r="AG12">
        <v>41.891762999999997</v>
      </c>
      <c r="AH12">
        <v>160.017672</v>
      </c>
      <c r="AI12">
        <v>20.087935999999999</v>
      </c>
      <c r="AJ12">
        <v>0</v>
      </c>
      <c r="AK12">
        <v>55.190640999999999</v>
      </c>
      <c r="AL12">
        <v>66.233999999999995</v>
      </c>
      <c r="AM12">
        <v>16.588864999999998</v>
      </c>
      <c r="AN12">
        <v>1.0885579999999999</v>
      </c>
      <c r="AO12">
        <v>8.82</v>
      </c>
      <c r="AP12">
        <v>12.169499999999999</v>
      </c>
      <c r="AQ12">
        <v>17.515916000000001</v>
      </c>
      <c r="AR12">
        <v>47.472000000000001</v>
      </c>
      <c r="AS12">
        <v>34.579194000000001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3593.0867110000004</v>
      </c>
    </row>
    <row r="13" spans="1:121">
      <c r="A13" t="s">
        <v>55</v>
      </c>
      <c r="B13">
        <v>0</v>
      </c>
      <c r="C13">
        <v>0</v>
      </c>
      <c r="D13">
        <v>44.654888</v>
      </c>
      <c r="E13">
        <v>0</v>
      </c>
      <c r="F13">
        <v>0</v>
      </c>
      <c r="G13">
        <v>70.841031999999998</v>
      </c>
      <c r="H13">
        <v>0</v>
      </c>
      <c r="I13">
        <v>41.924833</v>
      </c>
      <c r="J13">
        <v>41.924833</v>
      </c>
      <c r="K13">
        <v>688.24901399999999</v>
      </c>
      <c r="L13">
        <v>657.89409000000001</v>
      </c>
      <c r="M13">
        <v>93.324174999999997</v>
      </c>
      <c r="N13">
        <v>119.5917</v>
      </c>
      <c r="O13">
        <v>106.918648</v>
      </c>
      <c r="P13">
        <v>142.00325599999999</v>
      </c>
      <c r="Q13">
        <v>21.619792</v>
      </c>
      <c r="R13">
        <v>43.050736999999998</v>
      </c>
      <c r="S13">
        <v>26.717787000000001</v>
      </c>
      <c r="T13">
        <v>0.81483300000000003</v>
      </c>
      <c r="U13">
        <v>418.77</v>
      </c>
      <c r="V13">
        <v>20.731850000000001</v>
      </c>
      <c r="W13">
        <v>42.49</v>
      </c>
      <c r="X13">
        <v>147.515625</v>
      </c>
      <c r="Y13">
        <v>0</v>
      </c>
      <c r="Z13">
        <v>0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8.2375129999999999</v>
      </c>
      <c r="AG13">
        <v>41.891762999999997</v>
      </c>
      <c r="AH13">
        <v>160.017672</v>
      </c>
      <c r="AI13">
        <v>33.479892</v>
      </c>
      <c r="AJ13">
        <v>0</v>
      </c>
      <c r="AK13">
        <v>55.190640999999999</v>
      </c>
      <c r="AL13">
        <v>66.233999999999995</v>
      </c>
      <c r="AM13">
        <v>16.588864999999998</v>
      </c>
      <c r="AN13">
        <v>1.0489729999999999</v>
      </c>
      <c r="AO13">
        <v>8.82</v>
      </c>
      <c r="AP13">
        <v>12.169499999999999</v>
      </c>
      <c r="AQ13">
        <v>17.515916000000001</v>
      </c>
      <c r="AR13">
        <v>51.887999999999998</v>
      </c>
      <c r="AS13">
        <v>34.579194000000001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3610.855082</v>
      </c>
    </row>
    <row r="14" spans="1:121">
      <c r="A14" t="s">
        <v>56</v>
      </c>
      <c r="B14">
        <v>0</v>
      </c>
      <c r="C14">
        <v>0</v>
      </c>
      <c r="D14">
        <v>44.654888</v>
      </c>
      <c r="E14">
        <v>0</v>
      </c>
      <c r="F14">
        <v>0</v>
      </c>
      <c r="G14">
        <v>70.841031999999998</v>
      </c>
      <c r="H14">
        <v>0</v>
      </c>
      <c r="I14">
        <v>41.924833</v>
      </c>
      <c r="J14">
        <v>41.924833</v>
      </c>
      <c r="K14">
        <v>688.24901399999999</v>
      </c>
      <c r="L14">
        <v>657.89409000000001</v>
      </c>
      <c r="M14">
        <v>93.324174999999997</v>
      </c>
      <c r="N14">
        <v>119.5917</v>
      </c>
      <c r="O14">
        <v>106.918648</v>
      </c>
      <c r="P14">
        <v>142.00325599999999</v>
      </c>
      <c r="Q14">
        <v>21.619792</v>
      </c>
      <c r="R14">
        <v>43.050736999999998</v>
      </c>
      <c r="S14">
        <v>26.717787000000001</v>
      </c>
      <c r="T14">
        <v>0.81483300000000003</v>
      </c>
      <c r="U14">
        <v>418.77</v>
      </c>
      <c r="V14">
        <v>20.731850000000001</v>
      </c>
      <c r="W14">
        <v>42.49</v>
      </c>
      <c r="X14">
        <v>147.515625</v>
      </c>
      <c r="Y14">
        <v>0</v>
      </c>
      <c r="Z14">
        <v>0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8.2375129999999999</v>
      </c>
      <c r="AG14">
        <v>41.891762999999997</v>
      </c>
      <c r="AH14">
        <v>160.017672</v>
      </c>
      <c r="AI14">
        <v>33.479892</v>
      </c>
      <c r="AJ14">
        <v>0</v>
      </c>
      <c r="AK14">
        <v>55.190640999999999</v>
      </c>
      <c r="AL14">
        <v>66.233999999999995</v>
      </c>
      <c r="AM14">
        <v>16.588864999999998</v>
      </c>
      <c r="AN14">
        <v>1.0489729999999999</v>
      </c>
      <c r="AO14">
        <v>8.82</v>
      </c>
      <c r="AP14">
        <v>12.169499999999999</v>
      </c>
      <c r="AQ14">
        <v>17.515916000000001</v>
      </c>
      <c r="AR14">
        <v>51.887999999999998</v>
      </c>
      <c r="AS14">
        <v>34.579194000000001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3610.855082</v>
      </c>
    </row>
    <row r="15" spans="1:121">
      <c r="A15" t="s">
        <v>57</v>
      </c>
      <c r="B15">
        <v>0</v>
      </c>
      <c r="C15">
        <v>0</v>
      </c>
      <c r="D15">
        <v>44.654888</v>
      </c>
      <c r="E15">
        <v>0</v>
      </c>
      <c r="F15">
        <v>0</v>
      </c>
      <c r="G15">
        <v>70.841031999999998</v>
      </c>
      <c r="H15">
        <v>0</v>
      </c>
      <c r="I15">
        <v>41.924833</v>
      </c>
      <c r="J15">
        <v>41.924833</v>
      </c>
      <c r="K15">
        <v>688.24901399999999</v>
      </c>
      <c r="L15">
        <v>657.89409000000001</v>
      </c>
      <c r="M15">
        <v>93.324174999999997</v>
      </c>
      <c r="N15">
        <v>119.5917</v>
      </c>
      <c r="O15">
        <v>106.918648</v>
      </c>
      <c r="P15">
        <v>142.00325599999999</v>
      </c>
      <c r="Q15">
        <v>21.619792</v>
      </c>
      <c r="R15">
        <v>43.050736999999998</v>
      </c>
      <c r="S15">
        <v>26.717787000000001</v>
      </c>
      <c r="T15">
        <v>0.81483300000000003</v>
      </c>
      <c r="U15">
        <v>418.77</v>
      </c>
      <c r="V15">
        <v>20.731850000000001</v>
      </c>
      <c r="W15">
        <v>42.49</v>
      </c>
      <c r="X15">
        <v>147.515625</v>
      </c>
      <c r="Y15">
        <v>0</v>
      </c>
      <c r="Z15">
        <v>0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8.2375129999999999</v>
      </c>
      <c r="AG15">
        <v>41.891762999999997</v>
      </c>
      <c r="AH15">
        <v>160.017672</v>
      </c>
      <c r="AI15">
        <v>33.479892</v>
      </c>
      <c r="AJ15">
        <v>0</v>
      </c>
      <c r="AK15">
        <v>55.190640999999999</v>
      </c>
      <c r="AL15">
        <v>66.233999999999995</v>
      </c>
      <c r="AM15">
        <v>16.588864999999998</v>
      </c>
      <c r="AN15">
        <v>1.0489729999999999</v>
      </c>
      <c r="AO15">
        <v>8.82</v>
      </c>
      <c r="AP15">
        <v>11.529</v>
      </c>
      <c r="AQ15">
        <v>17.515916000000001</v>
      </c>
      <c r="AR15">
        <v>47.472000000000001</v>
      </c>
      <c r="AS15">
        <v>33.873497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3605.0928850000005</v>
      </c>
    </row>
    <row r="16" spans="1:121">
      <c r="A16" t="s">
        <v>58</v>
      </c>
      <c r="B16">
        <v>0</v>
      </c>
      <c r="C16">
        <v>0</v>
      </c>
      <c r="D16">
        <v>44.654888</v>
      </c>
      <c r="E16">
        <v>0</v>
      </c>
      <c r="F16">
        <v>0</v>
      </c>
      <c r="G16">
        <v>70.841031999999998</v>
      </c>
      <c r="H16">
        <v>0</v>
      </c>
      <c r="I16">
        <v>41.924833</v>
      </c>
      <c r="J16">
        <v>41.924833</v>
      </c>
      <c r="K16">
        <v>688.24901399999999</v>
      </c>
      <c r="L16">
        <v>657.89409000000001</v>
      </c>
      <c r="M16">
        <v>93.324174999999997</v>
      </c>
      <c r="N16">
        <v>119.5917</v>
      </c>
      <c r="O16">
        <v>106.918648</v>
      </c>
      <c r="P16">
        <v>142.00325599999999</v>
      </c>
      <c r="Q16">
        <v>21.619792</v>
      </c>
      <c r="R16">
        <v>43.050736999999998</v>
      </c>
      <c r="S16">
        <v>26.717787000000001</v>
      </c>
      <c r="T16">
        <v>0.81483300000000003</v>
      </c>
      <c r="U16">
        <v>418.77</v>
      </c>
      <c r="V16">
        <v>20.731850000000001</v>
      </c>
      <c r="W16">
        <v>42.49</v>
      </c>
      <c r="X16">
        <v>147.515625</v>
      </c>
      <c r="Y16">
        <v>0</v>
      </c>
      <c r="Z16">
        <v>0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8.2375129999999999</v>
      </c>
      <c r="AG16">
        <v>41.891762999999997</v>
      </c>
      <c r="AH16">
        <v>160.017672</v>
      </c>
      <c r="AI16">
        <v>20.087935999999999</v>
      </c>
      <c r="AJ16">
        <v>0</v>
      </c>
      <c r="AK16">
        <v>55.190640999999999</v>
      </c>
      <c r="AL16">
        <v>66.233999999999995</v>
      </c>
      <c r="AM16">
        <v>16.588864999999998</v>
      </c>
      <c r="AN16">
        <v>1.0489729999999999</v>
      </c>
      <c r="AO16">
        <v>8.82</v>
      </c>
      <c r="AP16">
        <v>11.529</v>
      </c>
      <c r="AQ16">
        <v>17.515916000000001</v>
      </c>
      <c r="AR16">
        <v>47.472000000000001</v>
      </c>
      <c r="AS16">
        <v>33.873497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3591.7009290000005</v>
      </c>
    </row>
    <row r="17" spans="1:117">
      <c r="A17" t="s">
        <v>59</v>
      </c>
      <c r="B17">
        <v>0</v>
      </c>
      <c r="C17">
        <v>0</v>
      </c>
      <c r="D17">
        <v>44.654888</v>
      </c>
      <c r="E17">
        <v>0</v>
      </c>
      <c r="F17">
        <v>0</v>
      </c>
      <c r="G17">
        <v>70.841031999999998</v>
      </c>
      <c r="H17">
        <v>0</v>
      </c>
      <c r="I17">
        <v>41.924833</v>
      </c>
      <c r="J17">
        <v>41.924833</v>
      </c>
      <c r="K17">
        <v>688.24901399999999</v>
      </c>
      <c r="L17">
        <v>657.89409000000001</v>
      </c>
      <c r="M17">
        <v>93.324174999999997</v>
      </c>
      <c r="N17">
        <v>119.5917</v>
      </c>
      <c r="O17">
        <v>116.27403</v>
      </c>
      <c r="P17">
        <v>142.00325599999999</v>
      </c>
      <c r="Q17">
        <v>21.619792</v>
      </c>
      <c r="R17">
        <v>43.050736999999998</v>
      </c>
      <c r="S17">
        <v>26.717787000000001</v>
      </c>
      <c r="T17">
        <v>0.81483300000000003</v>
      </c>
      <c r="U17">
        <v>418.77</v>
      </c>
      <c r="V17">
        <v>20.731850000000001</v>
      </c>
      <c r="W17">
        <v>42.49</v>
      </c>
      <c r="X17">
        <v>147.515625</v>
      </c>
      <c r="Y17">
        <v>0</v>
      </c>
      <c r="Z17">
        <v>0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8.2375129999999999</v>
      </c>
      <c r="AG17">
        <v>41.891762999999997</v>
      </c>
      <c r="AH17">
        <v>160.017672</v>
      </c>
      <c r="AI17">
        <v>20.087935999999999</v>
      </c>
      <c r="AJ17">
        <v>0</v>
      </c>
      <c r="AK17">
        <v>55.190640999999999</v>
      </c>
      <c r="AL17">
        <v>66.233999999999995</v>
      </c>
      <c r="AM17">
        <v>16.588864999999998</v>
      </c>
      <c r="AN17">
        <v>1.0489729999999999</v>
      </c>
      <c r="AO17">
        <v>8.82</v>
      </c>
      <c r="AP17">
        <v>11.529</v>
      </c>
      <c r="AQ17">
        <v>17.515916000000001</v>
      </c>
      <c r="AR17">
        <v>47.472000000000001</v>
      </c>
      <c r="AS17">
        <v>33.873497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3601.0563110000003</v>
      </c>
    </row>
    <row r="18" spans="1:117">
      <c r="A18" t="s">
        <v>60</v>
      </c>
      <c r="B18">
        <v>0</v>
      </c>
      <c r="C18">
        <v>0</v>
      </c>
      <c r="D18">
        <v>44.654888</v>
      </c>
      <c r="E18">
        <v>0</v>
      </c>
      <c r="F18">
        <v>0</v>
      </c>
      <c r="G18">
        <v>70.841031999999998</v>
      </c>
      <c r="H18">
        <v>0</v>
      </c>
      <c r="I18">
        <v>41.924833</v>
      </c>
      <c r="J18">
        <v>41.924833</v>
      </c>
      <c r="K18">
        <v>688.24901399999999</v>
      </c>
      <c r="L18">
        <v>657.89409000000001</v>
      </c>
      <c r="M18">
        <v>93.324174999999997</v>
      </c>
      <c r="N18">
        <v>119.5917</v>
      </c>
      <c r="O18">
        <v>125.29529100000001</v>
      </c>
      <c r="P18">
        <v>142.00325599999999</v>
      </c>
      <c r="Q18">
        <v>21.619792</v>
      </c>
      <c r="R18">
        <v>43.050736999999998</v>
      </c>
      <c r="S18">
        <v>26.717787000000001</v>
      </c>
      <c r="T18">
        <v>0.81483300000000003</v>
      </c>
      <c r="U18">
        <v>418.77</v>
      </c>
      <c r="V18">
        <v>20.731850000000001</v>
      </c>
      <c r="W18">
        <v>42.49</v>
      </c>
      <c r="X18">
        <v>147.515625</v>
      </c>
      <c r="Y18">
        <v>0</v>
      </c>
      <c r="Z18">
        <v>0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8.2375129999999999</v>
      </c>
      <c r="AG18">
        <v>41.891762999999997</v>
      </c>
      <c r="AH18">
        <v>160.017672</v>
      </c>
      <c r="AI18">
        <v>20.087935999999999</v>
      </c>
      <c r="AJ18">
        <v>0</v>
      </c>
      <c r="AK18">
        <v>55.190640999999999</v>
      </c>
      <c r="AL18">
        <v>66.233999999999995</v>
      </c>
      <c r="AM18">
        <v>16.588864999999998</v>
      </c>
      <c r="AN18">
        <v>1.0489729999999999</v>
      </c>
      <c r="AO18">
        <v>8.82</v>
      </c>
      <c r="AP18">
        <v>11.529</v>
      </c>
      <c r="AQ18">
        <v>8.7579589999999996</v>
      </c>
      <c r="AR18">
        <v>47.472000000000001</v>
      </c>
      <c r="AS18">
        <v>33.873497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3601.3196150000003</v>
      </c>
    </row>
    <row r="19" spans="1:117">
      <c r="A19" t="s">
        <v>61</v>
      </c>
      <c r="B19">
        <v>0</v>
      </c>
      <c r="C19">
        <v>0</v>
      </c>
      <c r="D19">
        <v>44.654888</v>
      </c>
      <c r="E19">
        <v>0</v>
      </c>
      <c r="F19">
        <v>0</v>
      </c>
      <c r="G19">
        <v>70.841031999999998</v>
      </c>
      <c r="H19">
        <v>0</v>
      </c>
      <c r="I19">
        <v>41.924833</v>
      </c>
      <c r="J19">
        <v>41.924833</v>
      </c>
      <c r="K19">
        <v>688.24901399999999</v>
      </c>
      <c r="L19">
        <v>657.89409000000001</v>
      </c>
      <c r="M19">
        <v>93.324174999999997</v>
      </c>
      <c r="N19">
        <v>119.5917</v>
      </c>
      <c r="O19">
        <v>125.29529100000001</v>
      </c>
      <c r="P19">
        <v>142.00325599999999</v>
      </c>
      <c r="Q19">
        <v>21.619792</v>
      </c>
      <c r="R19">
        <v>43.050736999999998</v>
      </c>
      <c r="S19">
        <v>26.717787000000001</v>
      </c>
      <c r="T19">
        <v>0.81483300000000003</v>
      </c>
      <c r="U19">
        <v>418.77</v>
      </c>
      <c r="V19">
        <v>20.731850000000001</v>
      </c>
      <c r="W19">
        <v>42.49</v>
      </c>
      <c r="X19">
        <v>147.515625</v>
      </c>
      <c r="Y19">
        <v>0</v>
      </c>
      <c r="Z19">
        <v>0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8.2375129999999999</v>
      </c>
      <c r="AG19">
        <v>41.891762999999997</v>
      </c>
      <c r="AH19">
        <v>160.017672</v>
      </c>
      <c r="AI19">
        <v>20.087935999999999</v>
      </c>
      <c r="AJ19">
        <v>0</v>
      </c>
      <c r="AK19">
        <v>55.190640999999999</v>
      </c>
      <c r="AL19">
        <v>66.233999999999995</v>
      </c>
      <c r="AM19">
        <v>16.588864999999998</v>
      </c>
      <c r="AN19">
        <v>1.0489729999999999</v>
      </c>
      <c r="AO19">
        <v>8.82</v>
      </c>
      <c r="AP19">
        <v>11.529</v>
      </c>
      <c r="AQ19">
        <v>0</v>
      </c>
      <c r="AR19">
        <v>51.887999999999998</v>
      </c>
      <c r="AS19">
        <v>33.873497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3596.977656</v>
      </c>
    </row>
    <row r="20" spans="1:117">
      <c r="A20" t="s">
        <v>62</v>
      </c>
      <c r="B20">
        <v>0</v>
      </c>
      <c r="C20">
        <v>0</v>
      </c>
      <c r="D20">
        <v>44.654888</v>
      </c>
      <c r="E20">
        <v>0</v>
      </c>
      <c r="F20">
        <v>0</v>
      </c>
      <c r="G20">
        <v>70.841031999999998</v>
      </c>
      <c r="H20">
        <v>0</v>
      </c>
      <c r="I20">
        <v>41.924833</v>
      </c>
      <c r="J20">
        <v>41.924833</v>
      </c>
      <c r="K20">
        <v>688.24901399999999</v>
      </c>
      <c r="L20">
        <v>657.89409000000001</v>
      </c>
      <c r="M20">
        <v>93.324174999999997</v>
      </c>
      <c r="N20">
        <v>119.5917</v>
      </c>
      <c r="O20">
        <v>125.29529100000001</v>
      </c>
      <c r="P20">
        <v>142.00325599999999</v>
      </c>
      <c r="Q20">
        <v>21.619792</v>
      </c>
      <c r="R20">
        <v>43.050736999999998</v>
      </c>
      <c r="S20">
        <v>26.717787000000001</v>
      </c>
      <c r="T20">
        <v>0.81483300000000003</v>
      </c>
      <c r="U20">
        <v>418.77</v>
      </c>
      <c r="V20">
        <v>20.731850000000001</v>
      </c>
      <c r="W20">
        <v>42.49</v>
      </c>
      <c r="X20">
        <v>147.515625</v>
      </c>
      <c r="Y20">
        <v>0</v>
      </c>
      <c r="Z20">
        <v>0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8.2375129999999999</v>
      </c>
      <c r="AG20">
        <v>41.891762999999997</v>
      </c>
      <c r="AH20">
        <v>160.017672</v>
      </c>
      <c r="AI20">
        <v>20.087935999999999</v>
      </c>
      <c r="AJ20">
        <v>0</v>
      </c>
      <c r="AK20">
        <v>55.190640999999999</v>
      </c>
      <c r="AL20">
        <v>66.233999999999995</v>
      </c>
      <c r="AM20">
        <v>16.588864999999998</v>
      </c>
      <c r="AN20">
        <v>1.0489729999999999</v>
      </c>
      <c r="AO20">
        <v>8.82</v>
      </c>
      <c r="AP20">
        <v>11.529</v>
      </c>
      <c r="AQ20">
        <v>0</v>
      </c>
      <c r="AR20">
        <v>51.887999999999998</v>
      </c>
      <c r="AS20">
        <v>33.873497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3596.977656</v>
      </c>
    </row>
    <row r="21" spans="1:117">
      <c r="A21" t="s">
        <v>63</v>
      </c>
      <c r="B21">
        <v>0</v>
      </c>
      <c r="C21">
        <v>0</v>
      </c>
      <c r="D21">
        <v>44.654888</v>
      </c>
      <c r="E21">
        <v>0</v>
      </c>
      <c r="F21">
        <v>0</v>
      </c>
      <c r="G21">
        <v>70.841031999999998</v>
      </c>
      <c r="H21">
        <v>0</v>
      </c>
      <c r="I21">
        <v>41.924833</v>
      </c>
      <c r="J21">
        <v>41.924833</v>
      </c>
      <c r="K21">
        <v>688.24901399999999</v>
      </c>
      <c r="L21">
        <v>657.89409000000001</v>
      </c>
      <c r="M21">
        <v>93.324174999999997</v>
      </c>
      <c r="N21">
        <v>119.5917</v>
      </c>
      <c r="O21">
        <v>125.29529100000001</v>
      </c>
      <c r="P21">
        <v>142.00325599999999</v>
      </c>
      <c r="Q21">
        <v>21.619792</v>
      </c>
      <c r="R21">
        <v>43.050736999999998</v>
      </c>
      <c r="S21">
        <v>26.717787000000001</v>
      </c>
      <c r="T21">
        <v>0.81483300000000003</v>
      </c>
      <c r="U21">
        <v>418.77</v>
      </c>
      <c r="V21">
        <v>20.731850000000001</v>
      </c>
      <c r="W21">
        <v>42.49</v>
      </c>
      <c r="X21">
        <v>147.515625</v>
      </c>
      <c r="Y21">
        <v>0</v>
      </c>
      <c r="Z21">
        <v>0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8.2375129999999999</v>
      </c>
      <c r="AG21">
        <v>41.891762999999997</v>
      </c>
      <c r="AH21">
        <v>160.017672</v>
      </c>
      <c r="AI21">
        <v>20.087935999999999</v>
      </c>
      <c r="AJ21">
        <v>0</v>
      </c>
      <c r="AK21">
        <v>55.190640999999999</v>
      </c>
      <c r="AL21">
        <v>66.233999999999995</v>
      </c>
      <c r="AM21">
        <v>16.588864999999998</v>
      </c>
      <c r="AN21">
        <v>1.0489729999999999</v>
      </c>
      <c r="AO21">
        <v>8.82</v>
      </c>
      <c r="AP21">
        <v>11.529</v>
      </c>
      <c r="AQ21">
        <v>0</v>
      </c>
      <c r="AR21">
        <v>47.472000000000001</v>
      </c>
      <c r="AS21">
        <v>33.873497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3592.5616560000003</v>
      </c>
    </row>
    <row r="22" spans="1:117">
      <c r="A22" t="s">
        <v>64</v>
      </c>
      <c r="B22">
        <v>0</v>
      </c>
      <c r="C22">
        <v>0</v>
      </c>
      <c r="D22">
        <v>44.654888</v>
      </c>
      <c r="E22">
        <v>0</v>
      </c>
      <c r="F22">
        <v>0</v>
      </c>
      <c r="G22">
        <v>70.841031999999998</v>
      </c>
      <c r="H22">
        <v>0</v>
      </c>
      <c r="I22">
        <v>41.924833</v>
      </c>
      <c r="J22">
        <v>41.924833</v>
      </c>
      <c r="K22">
        <v>688.24901399999999</v>
      </c>
      <c r="L22">
        <v>657.89409000000001</v>
      </c>
      <c r="M22">
        <v>93.324174999999997</v>
      </c>
      <c r="N22">
        <v>119.5917</v>
      </c>
      <c r="O22">
        <v>125.29529100000001</v>
      </c>
      <c r="P22">
        <v>142.00325599999999</v>
      </c>
      <c r="Q22">
        <v>21.619792</v>
      </c>
      <c r="R22">
        <v>43.050736999999998</v>
      </c>
      <c r="S22">
        <v>26.717787000000001</v>
      </c>
      <c r="T22">
        <v>0.81483300000000003</v>
      </c>
      <c r="U22">
        <v>418.77</v>
      </c>
      <c r="V22">
        <v>20.731850000000001</v>
      </c>
      <c r="W22">
        <v>42.49</v>
      </c>
      <c r="X22">
        <v>147.515625</v>
      </c>
      <c r="Y22">
        <v>0</v>
      </c>
      <c r="Z22">
        <v>0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8.2375129999999999</v>
      </c>
      <c r="AG22">
        <v>41.891762999999997</v>
      </c>
      <c r="AH22">
        <v>160.017672</v>
      </c>
      <c r="AI22">
        <v>24.105522000000001</v>
      </c>
      <c r="AJ22">
        <v>0</v>
      </c>
      <c r="AK22">
        <v>55.190640999999999</v>
      </c>
      <c r="AL22">
        <v>66.233999999999995</v>
      </c>
      <c r="AM22">
        <v>16.588864999999998</v>
      </c>
      <c r="AN22">
        <v>1.0489729999999999</v>
      </c>
      <c r="AO22">
        <v>8.82</v>
      </c>
      <c r="AP22">
        <v>11.529</v>
      </c>
      <c r="AQ22">
        <v>0</v>
      </c>
      <c r="AR22">
        <v>47.472000000000001</v>
      </c>
      <c r="AS22">
        <v>33.873497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3596.5792420000002</v>
      </c>
    </row>
    <row r="23" spans="1:117">
      <c r="A23" t="s">
        <v>65</v>
      </c>
      <c r="B23">
        <v>0</v>
      </c>
      <c r="C23">
        <v>0</v>
      </c>
      <c r="D23">
        <v>44.654888</v>
      </c>
      <c r="E23">
        <v>0</v>
      </c>
      <c r="F23">
        <v>0</v>
      </c>
      <c r="G23">
        <v>70.841031999999998</v>
      </c>
      <c r="H23">
        <v>0</v>
      </c>
      <c r="I23">
        <v>41.924833</v>
      </c>
      <c r="J23">
        <v>41.924833</v>
      </c>
      <c r="K23">
        <v>688.24901399999999</v>
      </c>
      <c r="L23">
        <v>657.89409000000001</v>
      </c>
      <c r="M23">
        <v>93.324174999999997</v>
      </c>
      <c r="N23">
        <v>119.5917</v>
      </c>
      <c r="O23">
        <v>125.29529100000001</v>
      </c>
      <c r="P23">
        <v>142.00325599999999</v>
      </c>
      <c r="Q23">
        <v>21.619792</v>
      </c>
      <c r="R23">
        <v>43.050736999999998</v>
      </c>
      <c r="S23">
        <v>26.717787000000001</v>
      </c>
      <c r="T23">
        <v>0.81483300000000003</v>
      </c>
      <c r="U23">
        <v>418.77</v>
      </c>
      <c r="V23">
        <v>20.731850000000001</v>
      </c>
      <c r="W23">
        <v>42.49</v>
      </c>
      <c r="X23">
        <v>147.515625</v>
      </c>
      <c r="Y23">
        <v>0</v>
      </c>
      <c r="Z23">
        <v>0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8.2375129999999999</v>
      </c>
      <c r="AG23">
        <v>41.891762999999997</v>
      </c>
      <c r="AH23">
        <v>160.017672</v>
      </c>
      <c r="AI23">
        <v>26.783913999999999</v>
      </c>
      <c r="AJ23">
        <v>0</v>
      </c>
      <c r="AK23">
        <v>55.190640999999999</v>
      </c>
      <c r="AL23">
        <v>66.233999999999995</v>
      </c>
      <c r="AM23">
        <v>16.588864999999998</v>
      </c>
      <c r="AN23">
        <v>1.0489729999999999</v>
      </c>
      <c r="AO23">
        <v>8.82</v>
      </c>
      <c r="AP23">
        <v>11.529</v>
      </c>
      <c r="AQ23">
        <v>0</v>
      </c>
      <c r="AR23">
        <v>47.472000000000001</v>
      </c>
      <c r="AS23">
        <v>33.873497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3599.2576340000005</v>
      </c>
    </row>
    <row r="24" spans="1:117">
      <c r="A24" t="s">
        <v>66</v>
      </c>
      <c r="B24">
        <v>0</v>
      </c>
      <c r="C24">
        <v>0</v>
      </c>
      <c r="D24">
        <v>44.654888</v>
      </c>
      <c r="E24">
        <v>0</v>
      </c>
      <c r="F24">
        <v>0</v>
      </c>
      <c r="G24">
        <v>70.841031999999998</v>
      </c>
      <c r="H24">
        <v>0</v>
      </c>
      <c r="I24">
        <v>41.924833</v>
      </c>
      <c r="J24">
        <v>41.924833</v>
      </c>
      <c r="K24">
        <v>688.24901399999999</v>
      </c>
      <c r="L24">
        <v>657.89409000000001</v>
      </c>
      <c r="M24">
        <v>93.324174999999997</v>
      </c>
      <c r="N24">
        <v>119.5917</v>
      </c>
      <c r="O24">
        <v>125.29529100000001</v>
      </c>
      <c r="P24">
        <v>142.00325599999999</v>
      </c>
      <c r="Q24">
        <v>21.619792</v>
      </c>
      <c r="R24">
        <v>43.050736999999998</v>
      </c>
      <c r="S24">
        <v>26.717787000000001</v>
      </c>
      <c r="T24">
        <v>0.81483300000000003</v>
      </c>
      <c r="U24">
        <v>418.77</v>
      </c>
      <c r="V24">
        <v>20.731850000000001</v>
      </c>
      <c r="W24">
        <v>42.49</v>
      </c>
      <c r="X24">
        <v>147.515625</v>
      </c>
      <c r="Y24">
        <v>0</v>
      </c>
      <c r="Z24">
        <v>0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8.2375129999999999</v>
      </c>
      <c r="AG24">
        <v>41.891762999999997</v>
      </c>
      <c r="AH24">
        <v>160.017672</v>
      </c>
      <c r="AI24">
        <v>69.638176999999999</v>
      </c>
      <c r="AJ24">
        <v>0</v>
      </c>
      <c r="AK24">
        <v>55.190640999999999</v>
      </c>
      <c r="AL24">
        <v>66.233999999999995</v>
      </c>
      <c r="AM24">
        <v>16.588864999999998</v>
      </c>
      <c r="AN24">
        <v>1.0489729999999999</v>
      </c>
      <c r="AO24">
        <v>8.82</v>
      </c>
      <c r="AP24">
        <v>11.529</v>
      </c>
      <c r="AQ24">
        <v>0</v>
      </c>
      <c r="AR24">
        <v>47.472000000000001</v>
      </c>
      <c r="AS24">
        <v>33.873497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3642.1118970000002</v>
      </c>
    </row>
    <row r="25" spans="1:117">
      <c r="A25" t="s">
        <v>67</v>
      </c>
      <c r="B25">
        <v>0</v>
      </c>
      <c r="C25">
        <v>0</v>
      </c>
      <c r="D25">
        <v>44.654888</v>
      </c>
      <c r="E25">
        <v>0</v>
      </c>
      <c r="F25">
        <v>0</v>
      </c>
      <c r="G25">
        <v>70.841031999999998</v>
      </c>
      <c r="H25">
        <v>0</v>
      </c>
      <c r="I25">
        <v>41.924833</v>
      </c>
      <c r="J25">
        <v>41.924833</v>
      </c>
      <c r="K25">
        <v>688.24901399999999</v>
      </c>
      <c r="L25">
        <v>657.89409000000001</v>
      </c>
      <c r="M25">
        <v>93.324174999999997</v>
      </c>
      <c r="N25">
        <v>119.5917</v>
      </c>
      <c r="O25">
        <v>125.29529100000001</v>
      </c>
      <c r="P25">
        <v>142.00325599999999</v>
      </c>
      <c r="Q25">
        <v>21.619792</v>
      </c>
      <c r="R25">
        <v>43.050736999999998</v>
      </c>
      <c r="S25">
        <v>26.717787000000001</v>
      </c>
      <c r="T25">
        <v>0.81483300000000003</v>
      </c>
      <c r="U25">
        <v>418.77</v>
      </c>
      <c r="V25">
        <v>20.731850000000001</v>
      </c>
      <c r="W25">
        <v>42.49</v>
      </c>
      <c r="X25">
        <v>147.515625</v>
      </c>
      <c r="Y25">
        <v>0</v>
      </c>
      <c r="Z25">
        <v>0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8.2375129999999999</v>
      </c>
      <c r="AG25">
        <v>41.891762999999997</v>
      </c>
      <c r="AH25">
        <v>160.017672</v>
      </c>
      <c r="AI25">
        <v>69.638176999999999</v>
      </c>
      <c r="AJ25">
        <v>0</v>
      </c>
      <c r="AK25">
        <v>55.190640999999999</v>
      </c>
      <c r="AL25">
        <v>66.233999999999995</v>
      </c>
      <c r="AM25">
        <v>16.588864999999998</v>
      </c>
      <c r="AN25">
        <v>1.0489729999999999</v>
      </c>
      <c r="AO25">
        <v>8.82</v>
      </c>
      <c r="AP25">
        <v>11.529</v>
      </c>
      <c r="AQ25">
        <v>0</v>
      </c>
      <c r="AR25">
        <v>47.472000000000001</v>
      </c>
      <c r="AS25">
        <v>33.873497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3642.1118970000002</v>
      </c>
    </row>
    <row r="26" spans="1:117">
      <c r="A26" t="s">
        <v>68</v>
      </c>
      <c r="B26">
        <v>0</v>
      </c>
      <c r="C26">
        <v>0</v>
      </c>
      <c r="D26">
        <v>44.654888</v>
      </c>
      <c r="E26">
        <v>0</v>
      </c>
      <c r="F26">
        <v>0</v>
      </c>
      <c r="G26">
        <v>70.841031999999998</v>
      </c>
      <c r="H26">
        <v>0</v>
      </c>
      <c r="I26">
        <v>41.924833</v>
      </c>
      <c r="J26">
        <v>41.924833</v>
      </c>
      <c r="K26">
        <v>688.24901399999999</v>
      </c>
      <c r="L26">
        <v>657.89409000000001</v>
      </c>
      <c r="M26">
        <v>93.324174999999997</v>
      </c>
      <c r="N26">
        <v>119.5917</v>
      </c>
      <c r="O26">
        <v>125.29529100000001</v>
      </c>
      <c r="P26">
        <v>142.00325599999999</v>
      </c>
      <c r="Q26">
        <v>21.619792</v>
      </c>
      <c r="R26">
        <v>43.050736999999998</v>
      </c>
      <c r="S26">
        <v>26.717787000000001</v>
      </c>
      <c r="T26">
        <v>0.81483300000000003</v>
      </c>
      <c r="U26">
        <v>418.77</v>
      </c>
      <c r="V26">
        <v>20.731850000000001</v>
      </c>
      <c r="W26">
        <v>42.49</v>
      </c>
      <c r="X26">
        <v>147.515625</v>
      </c>
      <c r="Y26">
        <v>0</v>
      </c>
      <c r="Z26">
        <v>0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8.2375129999999999</v>
      </c>
      <c r="AG26">
        <v>41.891762999999997</v>
      </c>
      <c r="AH26">
        <v>160.017672</v>
      </c>
      <c r="AI26">
        <v>69.638176999999999</v>
      </c>
      <c r="AJ26">
        <v>0</v>
      </c>
      <c r="AK26">
        <v>55.190640999999999</v>
      </c>
      <c r="AL26">
        <v>66.233999999999995</v>
      </c>
      <c r="AM26">
        <v>16.588864999999998</v>
      </c>
      <c r="AN26">
        <v>1.0489729999999999</v>
      </c>
      <c r="AO26">
        <v>8.82</v>
      </c>
      <c r="AP26">
        <v>11.529</v>
      </c>
      <c r="AQ26">
        <v>0</v>
      </c>
      <c r="AR26">
        <v>47.472000000000001</v>
      </c>
      <c r="AS26">
        <v>33.873497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3642.1118970000002</v>
      </c>
    </row>
    <row r="27" spans="1:117">
      <c r="A27" t="s">
        <v>69</v>
      </c>
      <c r="B27">
        <v>0</v>
      </c>
      <c r="C27">
        <v>0</v>
      </c>
      <c r="D27">
        <v>44.654888</v>
      </c>
      <c r="E27">
        <v>0</v>
      </c>
      <c r="F27">
        <v>0</v>
      </c>
      <c r="G27">
        <v>70.841031999999998</v>
      </c>
      <c r="H27">
        <v>0</v>
      </c>
      <c r="I27">
        <v>41.924833</v>
      </c>
      <c r="J27">
        <v>41.924833</v>
      </c>
      <c r="K27">
        <v>688.24901399999999</v>
      </c>
      <c r="L27">
        <v>657.89409000000001</v>
      </c>
      <c r="M27">
        <v>93.324174999999997</v>
      </c>
      <c r="N27">
        <v>119.5917</v>
      </c>
      <c r="O27">
        <v>125.29529100000001</v>
      </c>
      <c r="P27">
        <v>142.00325599999999</v>
      </c>
      <c r="Q27">
        <v>21.619792</v>
      </c>
      <c r="R27">
        <v>43.050736999999998</v>
      </c>
      <c r="S27">
        <v>26.717787000000001</v>
      </c>
      <c r="T27">
        <v>0.81483300000000003</v>
      </c>
      <c r="U27">
        <v>418.77</v>
      </c>
      <c r="V27">
        <v>20.731850000000001</v>
      </c>
      <c r="W27">
        <v>42.49</v>
      </c>
      <c r="X27">
        <v>147.515625</v>
      </c>
      <c r="Y27">
        <v>0</v>
      </c>
      <c r="Z27">
        <v>0</v>
      </c>
      <c r="AA27">
        <v>42.66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8.2375129999999999</v>
      </c>
      <c r="AG27">
        <v>41.891762999999997</v>
      </c>
      <c r="AH27">
        <v>160.017672</v>
      </c>
      <c r="AI27">
        <v>69.638176999999999</v>
      </c>
      <c r="AJ27">
        <v>0</v>
      </c>
      <c r="AK27">
        <v>55.190640999999999</v>
      </c>
      <c r="AL27">
        <v>66.233999999999995</v>
      </c>
      <c r="AM27">
        <v>16.588864999999998</v>
      </c>
      <c r="AN27">
        <v>1.0489729999999999</v>
      </c>
      <c r="AO27">
        <v>8.82</v>
      </c>
      <c r="AP27">
        <v>11.529</v>
      </c>
      <c r="AQ27">
        <v>0</v>
      </c>
      <c r="AR27">
        <v>47.472000000000001</v>
      </c>
      <c r="AS27">
        <v>33.873497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3642.1118970000002</v>
      </c>
    </row>
    <row r="28" spans="1:117">
      <c r="A28" t="s">
        <v>70</v>
      </c>
      <c r="B28">
        <v>0</v>
      </c>
      <c r="C28">
        <v>0</v>
      </c>
      <c r="D28">
        <v>44.654888</v>
      </c>
      <c r="E28">
        <v>0</v>
      </c>
      <c r="F28">
        <v>0</v>
      </c>
      <c r="G28">
        <v>70.841031999999998</v>
      </c>
      <c r="H28">
        <v>0</v>
      </c>
      <c r="I28">
        <v>41.924833</v>
      </c>
      <c r="J28">
        <v>41.924833</v>
      </c>
      <c r="K28">
        <v>688.24901399999999</v>
      </c>
      <c r="L28">
        <v>657.89409000000001</v>
      </c>
      <c r="M28">
        <v>93.324174999999997</v>
      </c>
      <c r="N28">
        <v>119.5917</v>
      </c>
      <c r="O28">
        <v>125.29529100000001</v>
      </c>
      <c r="P28">
        <v>142.00325599999999</v>
      </c>
      <c r="Q28">
        <v>21.619792</v>
      </c>
      <c r="R28">
        <v>43.050736999999998</v>
      </c>
      <c r="S28">
        <v>26.717787000000001</v>
      </c>
      <c r="T28">
        <v>0.81483300000000003</v>
      </c>
      <c r="U28">
        <v>418.77</v>
      </c>
      <c r="V28">
        <v>20.731850000000001</v>
      </c>
      <c r="W28">
        <v>42.49</v>
      </c>
      <c r="X28">
        <v>147.515625</v>
      </c>
      <c r="Y28">
        <v>0</v>
      </c>
      <c r="Z28">
        <v>0</v>
      </c>
      <c r="AA28">
        <v>42.66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8.2375129999999999</v>
      </c>
      <c r="AG28">
        <v>41.891762999999997</v>
      </c>
      <c r="AH28">
        <v>160.017672</v>
      </c>
      <c r="AI28">
        <v>69.638176999999999</v>
      </c>
      <c r="AJ28">
        <v>0</v>
      </c>
      <c r="AK28">
        <v>55.190640999999999</v>
      </c>
      <c r="AL28">
        <v>66.233999999999995</v>
      </c>
      <c r="AM28">
        <v>16.588864999999998</v>
      </c>
      <c r="AN28">
        <v>1.0489729999999999</v>
      </c>
      <c r="AO28">
        <v>8.82</v>
      </c>
      <c r="AP28">
        <v>11.529</v>
      </c>
      <c r="AQ28">
        <v>0</v>
      </c>
      <c r="AR28">
        <v>47.472000000000001</v>
      </c>
      <c r="AS28">
        <v>33.873497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3642.1118970000002</v>
      </c>
    </row>
    <row r="29" spans="1:117">
      <c r="A29" t="s">
        <v>71</v>
      </c>
      <c r="B29">
        <v>0</v>
      </c>
      <c r="C29">
        <v>0</v>
      </c>
      <c r="D29">
        <v>44.654888</v>
      </c>
      <c r="E29">
        <v>0</v>
      </c>
      <c r="F29">
        <v>0</v>
      </c>
      <c r="G29">
        <v>70.841031999999998</v>
      </c>
      <c r="H29">
        <v>0</v>
      </c>
      <c r="I29">
        <v>41.924833</v>
      </c>
      <c r="J29">
        <v>41.924833</v>
      </c>
      <c r="K29">
        <v>688.24901399999999</v>
      </c>
      <c r="L29">
        <v>657.89409000000001</v>
      </c>
      <c r="M29">
        <v>93.324174999999997</v>
      </c>
      <c r="N29">
        <v>119.5917</v>
      </c>
      <c r="O29">
        <v>125.29529100000001</v>
      </c>
      <c r="P29">
        <v>142.00325599999999</v>
      </c>
      <c r="Q29">
        <v>21.619792</v>
      </c>
      <c r="R29">
        <v>43.050736999999998</v>
      </c>
      <c r="S29">
        <v>26.717787000000001</v>
      </c>
      <c r="T29">
        <v>0.81483300000000003</v>
      </c>
      <c r="U29">
        <v>418.77</v>
      </c>
      <c r="V29">
        <v>20.731850000000001</v>
      </c>
      <c r="W29">
        <v>42.49</v>
      </c>
      <c r="X29">
        <v>147.515625</v>
      </c>
      <c r="Y29">
        <v>0</v>
      </c>
      <c r="Z29">
        <v>0</v>
      </c>
      <c r="AA29">
        <v>42.66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8.2375129999999999</v>
      </c>
      <c r="AG29">
        <v>41.891762999999997</v>
      </c>
      <c r="AH29">
        <v>160.017672</v>
      </c>
      <c r="AI29">
        <v>69.638176999999999</v>
      </c>
      <c r="AJ29">
        <v>0</v>
      </c>
      <c r="AK29">
        <v>55.190640999999999</v>
      </c>
      <c r="AL29">
        <v>66.233999999999995</v>
      </c>
      <c r="AM29">
        <v>16.588864999999998</v>
      </c>
      <c r="AN29">
        <v>1.0489729999999999</v>
      </c>
      <c r="AO29">
        <v>8.82</v>
      </c>
      <c r="AP29">
        <v>11.529</v>
      </c>
      <c r="AQ29">
        <v>0</v>
      </c>
      <c r="AR29">
        <v>47.472000000000001</v>
      </c>
      <c r="AS29">
        <v>33.873497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3642.1118970000002</v>
      </c>
    </row>
    <row r="30" spans="1:117">
      <c r="A30" t="s">
        <v>72</v>
      </c>
      <c r="B30">
        <v>0</v>
      </c>
      <c r="C30">
        <v>0</v>
      </c>
      <c r="D30">
        <v>44.654888</v>
      </c>
      <c r="E30">
        <v>0</v>
      </c>
      <c r="F30">
        <v>0</v>
      </c>
      <c r="G30">
        <v>70.841031999999998</v>
      </c>
      <c r="H30">
        <v>0</v>
      </c>
      <c r="I30">
        <v>41.924833</v>
      </c>
      <c r="J30">
        <v>41.924833</v>
      </c>
      <c r="K30">
        <v>688.24901399999999</v>
      </c>
      <c r="L30">
        <v>657.89409000000001</v>
      </c>
      <c r="M30">
        <v>93.324174999999997</v>
      </c>
      <c r="N30">
        <v>119.5917</v>
      </c>
      <c r="O30">
        <v>125.29529100000001</v>
      </c>
      <c r="P30">
        <v>142.00325599999999</v>
      </c>
      <c r="Q30">
        <v>21.619792</v>
      </c>
      <c r="R30">
        <v>43.050736999999998</v>
      </c>
      <c r="S30">
        <v>26.717787000000001</v>
      </c>
      <c r="T30">
        <v>0.81483300000000003</v>
      </c>
      <c r="U30">
        <v>418.77</v>
      </c>
      <c r="V30">
        <v>20.731850000000001</v>
      </c>
      <c r="W30">
        <v>42.49</v>
      </c>
      <c r="X30">
        <v>147.515625</v>
      </c>
      <c r="Y30">
        <v>0</v>
      </c>
      <c r="Z30">
        <v>0</v>
      </c>
      <c r="AA30">
        <v>42.66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8.2375129999999999</v>
      </c>
      <c r="AG30">
        <v>41.891762999999997</v>
      </c>
      <c r="AH30">
        <v>160.017672</v>
      </c>
      <c r="AI30">
        <v>20.087935999999999</v>
      </c>
      <c r="AJ30">
        <v>0</v>
      </c>
      <c r="AK30">
        <v>55.190640999999999</v>
      </c>
      <c r="AL30">
        <v>66.233999999999995</v>
      </c>
      <c r="AM30">
        <v>16.588864999999998</v>
      </c>
      <c r="AN30">
        <v>1.0489729999999999</v>
      </c>
      <c r="AO30">
        <v>8.82</v>
      </c>
      <c r="AP30">
        <v>11.529</v>
      </c>
      <c r="AQ30">
        <v>0</v>
      </c>
      <c r="AR30">
        <v>51.887999999999998</v>
      </c>
      <c r="AS30">
        <v>33.873497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3596.977656</v>
      </c>
    </row>
    <row r="31" spans="1:117">
      <c r="A31" t="s">
        <v>73</v>
      </c>
      <c r="B31">
        <v>0</v>
      </c>
      <c r="C31">
        <v>0</v>
      </c>
      <c r="D31">
        <v>43.538516000000001</v>
      </c>
      <c r="E31">
        <v>0</v>
      </c>
      <c r="F31">
        <v>0</v>
      </c>
      <c r="G31">
        <v>70.265089000000003</v>
      </c>
      <c r="H31">
        <v>0</v>
      </c>
      <c r="I31">
        <v>41.924833</v>
      </c>
      <c r="J31">
        <v>41.924833</v>
      </c>
      <c r="K31">
        <v>688.24901399999999</v>
      </c>
      <c r="L31">
        <v>657.89409000000001</v>
      </c>
      <c r="M31">
        <v>93.324174999999997</v>
      </c>
      <c r="N31">
        <v>119.5917</v>
      </c>
      <c r="O31">
        <v>125.29529100000001</v>
      </c>
      <c r="P31">
        <v>142.00325599999999</v>
      </c>
      <c r="Q31">
        <v>21.619792</v>
      </c>
      <c r="R31">
        <v>43.050736999999998</v>
      </c>
      <c r="S31">
        <v>26.717787000000001</v>
      </c>
      <c r="T31">
        <v>0.81483300000000003</v>
      </c>
      <c r="U31">
        <v>418.77</v>
      </c>
      <c r="V31">
        <v>20.731850000000001</v>
      </c>
      <c r="W31">
        <v>38.847999999999999</v>
      </c>
      <c r="X31">
        <v>147.515625</v>
      </c>
      <c r="Y31">
        <v>0</v>
      </c>
      <c r="Z31">
        <v>0</v>
      </c>
      <c r="AA31">
        <v>42.66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8.2375129999999999</v>
      </c>
      <c r="AG31">
        <v>41.891762999999997</v>
      </c>
      <c r="AH31">
        <v>160.017672</v>
      </c>
      <c r="AI31">
        <v>20.087935999999999</v>
      </c>
      <c r="AJ31">
        <v>0</v>
      </c>
      <c r="AK31">
        <v>55.190640999999999</v>
      </c>
      <c r="AL31">
        <v>66.233999999999995</v>
      </c>
      <c r="AM31">
        <v>16.588864999999998</v>
      </c>
      <c r="AN31">
        <v>1.0489729999999999</v>
      </c>
      <c r="AO31">
        <v>8.82</v>
      </c>
      <c r="AP31">
        <v>11.529</v>
      </c>
      <c r="AQ31">
        <v>0</v>
      </c>
      <c r="AR31">
        <v>51.887999999999998</v>
      </c>
      <c r="AS31">
        <v>33.873497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3591.643341</v>
      </c>
    </row>
    <row r="32" spans="1:117">
      <c r="A32" t="s">
        <v>74</v>
      </c>
      <c r="B32">
        <v>0</v>
      </c>
      <c r="C32">
        <v>0</v>
      </c>
      <c r="D32">
        <v>43.538516000000001</v>
      </c>
      <c r="E32">
        <v>0</v>
      </c>
      <c r="F32">
        <v>0</v>
      </c>
      <c r="G32">
        <v>70.265089000000003</v>
      </c>
      <c r="H32">
        <v>0</v>
      </c>
      <c r="I32">
        <v>41.924833</v>
      </c>
      <c r="J32">
        <v>41.924833</v>
      </c>
      <c r="K32">
        <v>688.24901399999999</v>
      </c>
      <c r="L32">
        <v>657.89409000000001</v>
      </c>
      <c r="M32">
        <v>93.324174999999997</v>
      </c>
      <c r="N32">
        <v>119.5917</v>
      </c>
      <c r="O32">
        <v>125.29529100000001</v>
      </c>
      <c r="P32">
        <v>142.00325599999999</v>
      </c>
      <c r="Q32">
        <v>21.619792</v>
      </c>
      <c r="R32">
        <v>43.050736999999998</v>
      </c>
      <c r="S32">
        <v>26.717787000000001</v>
      </c>
      <c r="T32">
        <v>0.81483300000000003</v>
      </c>
      <c r="U32">
        <v>418.77</v>
      </c>
      <c r="V32">
        <v>20.731850000000001</v>
      </c>
      <c r="W32">
        <v>38.847999999999999</v>
      </c>
      <c r="X32">
        <v>147.515625</v>
      </c>
      <c r="Y32">
        <v>0</v>
      </c>
      <c r="Z32">
        <v>0</v>
      </c>
      <c r="AA32">
        <v>42.66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8.2375129999999999</v>
      </c>
      <c r="AG32">
        <v>41.891762999999997</v>
      </c>
      <c r="AH32">
        <v>160.017672</v>
      </c>
      <c r="AI32">
        <v>20.087935999999999</v>
      </c>
      <c r="AJ32">
        <v>0</v>
      </c>
      <c r="AK32">
        <v>55.190640999999999</v>
      </c>
      <c r="AL32">
        <v>66.233999999999995</v>
      </c>
      <c r="AM32">
        <v>16.588864999999998</v>
      </c>
      <c r="AN32">
        <v>1.0489729999999999</v>
      </c>
      <c r="AO32">
        <v>8.82</v>
      </c>
      <c r="AP32">
        <v>11.529</v>
      </c>
      <c r="AQ32">
        <v>0</v>
      </c>
      <c r="AR32">
        <v>47.472000000000001</v>
      </c>
      <c r="AS32">
        <v>33.873497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3587.2273410000003</v>
      </c>
    </row>
    <row r="33" spans="1:117">
      <c r="A33" t="s">
        <v>75</v>
      </c>
      <c r="B33">
        <v>0</v>
      </c>
      <c r="C33">
        <v>0</v>
      </c>
      <c r="D33">
        <v>43.538516000000001</v>
      </c>
      <c r="E33">
        <v>0</v>
      </c>
      <c r="F33">
        <v>0</v>
      </c>
      <c r="G33">
        <v>70.265089000000003</v>
      </c>
      <c r="H33">
        <v>0</v>
      </c>
      <c r="I33">
        <v>41.924833</v>
      </c>
      <c r="J33">
        <v>41.924833</v>
      </c>
      <c r="K33">
        <v>688.24901399999999</v>
      </c>
      <c r="L33">
        <v>657.89409000000001</v>
      </c>
      <c r="M33">
        <v>93.324174999999997</v>
      </c>
      <c r="N33">
        <v>119.5917</v>
      </c>
      <c r="O33">
        <v>125.29529100000001</v>
      </c>
      <c r="P33">
        <v>142.00325599999999</v>
      </c>
      <c r="Q33">
        <v>21.619792</v>
      </c>
      <c r="R33">
        <v>43.050736999999998</v>
      </c>
      <c r="S33">
        <v>26.717787000000001</v>
      </c>
      <c r="T33">
        <v>0.81483300000000003</v>
      </c>
      <c r="U33">
        <v>418.77</v>
      </c>
      <c r="V33">
        <v>20.731850000000001</v>
      </c>
      <c r="W33">
        <v>38.847999999999999</v>
      </c>
      <c r="X33">
        <v>147.515625</v>
      </c>
      <c r="Y33">
        <v>0</v>
      </c>
      <c r="Z33">
        <v>6.5537999999999998</v>
      </c>
      <c r="AA33">
        <v>42.66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8.2375129999999999</v>
      </c>
      <c r="AG33">
        <v>41.891762999999997</v>
      </c>
      <c r="AH33">
        <v>160.017672</v>
      </c>
      <c r="AI33">
        <v>20.087935999999999</v>
      </c>
      <c r="AJ33">
        <v>0</v>
      </c>
      <c r="AK33">
        <v>55.190640999999999</v>
      </c>
      <c r="AL33">
        <v>66.233999999999995</v>
      </c>
      <c r="AM33">
        <v>16.588864999999998</v>
      </c>
      <c r="AN33">
        <v>1.0687660000000001</v>
      </c>
      <c r="AO33">
        <v>8.82</v>
      </c>
      <c r="AP33">
        <v>11.529</v>
      </c>
      <c r="AQ33">
        <v>0</v>
      </c>
      <c r="AR33">
        <v>47.472000000000001</v>
      </c>
      <c r="AS33">
        <v>33.873497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3593.8009340000003</v>
      </c>
    </row>
    <row r="34" spans="1:117">
      <c r="A34" t="s">
        <v>76</v>
      </c>
      <c r="B34">
        <v>0</v>
      </c>
      <c r="C34">
        <v>0</v>
      </c>
      <c r="D34">
        <v>43.538516000000001</v>
      </c>
      <c r="E34">
        <v>0</v>
      </c>
      <c r="F34">
        <v>0</v>
      </c>
      <c r="G34">
        <v>70.265089000000003</v>
      </c>
      <c r="H34">
        <v>0</v>
      </c>
      <c r="I34">
        <v>41.924833</v>
      </c>
      <c r="J34">
        <v>41.924833</v>
      </c>
      <c r="K34">
        <v>688.24901399999999</v>
      </c>
      <c r="L34">
        <v>657.89409000000001</v>
      </c>
      <c r="M34">
        <v>93.324174999999997</v>
      </c>
      <c r="N34">
        <v>119.5917</v>
      </c>
      <c r="O34">
        <v>125.29529100000001</v>
      </c>
      <c r="P34">
        <v>142.00325599999999</v>
      </c>
      <c r="Q34">
        <v>21.619792</v>
      </c>
      <c r="R34">
        <v>43.050736999999998</v>
      </c>
      <c r="S34">
        <v>26.717787000000001</v>
      </c>
      <c r="T34">
        <v>0.81483300000000003</v>
      </c>
      <c r="U34">
        <v>418.77</v>
      </c>
      <c r="V34">
        <v>20.731850000000001</v>
      </c>
      <c r="W34">
        <v>38.847999999999999</v>
      </c>
      <c r="X34">
        <v>147.515625</v>
      </c>
      <c r="Y34">
        <v>0</v>
      </c>
      <c r="Z34">
        <v>6.5537999999999998</v>
      </c>
      <c r="AA34">
        <v>42.66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8.2375129999999999</v>
      </c>
      <c r="AG34">
        <v>41.891762999999997</v>
      </c>
      <c r="AH34">
        <v>160.017672</v>
      </c>
      <c r="AI34">
        <v>20.087935999999999</v>
      </c>
      <c r="AJ34">
        <v>0</v>
      </c>
      <c r="AK34">
        <v>55.190640999999999</v>
      </c>
      <c r="AL34">
        <v>63.91</v>
      </c>
      <c r="AM34">
        <v>16.588864999999998</v>
      </c>
      <c r="AN34">
        <v>1.0687660000000001</v>
      </c>
      <c r="AO34">
        <v>8.82</v>
      </c>
      <c r="AP34">
        <v>11.529</v>
      </c>
      <c r="AQ34">
        <v>0</v>
      </c>
      <c r="AR34">
        <v>47.472000000000001</v>
      </c>
      <c r="AS34">
        <v>33.873497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3591.4769340000003</v>
      </c>
    </row>
    <row r="35" spans="1:117">
      <c r="A35" t="s">
        <v>77</v>
      </c>
      <c r="B35">
        <v>0</v>
      </c>
      <c r="C35">
        <v>0</v>
      </c>
      <c r="D35">
        <v>42.422142999999998</v>
      </c>
      <c r="E35">
        <v>0</v>
      </c>
      <c r="F35">
        <v>0</v>
      </c>
      <c r="G35">
        <v>70.265089000000003</v>
      </c>
      <c r="H35">
        <v>0</v>
      </c>
      <c r="I35">
        <v>41.924833</v>
      </c>
      <c r="J35">
        <v>41.924833</v>
      </c>
      <c r="K35">
        <v>688.24901399999999</v>
      </c>
      <c r="L35">
        <v>657.89409000000001</v>
      </c>
      <c r="M35">
        <v>93.324174999999997</v>
      </c>
      <c r="N35">
        <v>119.5917</v>
      </c>
      <c r="O35">
        <v>125.29529100000001</v>
      </c>
      <c r="P35">
        <v>142.00325599999999</v>
      </c>
      <c r="Q35">
        <v>21.619792</v>
      </c>
      <c r="R35">
        <v>43.050736999999998</v>
      </c>
      <c r="S35">
        <v>26.717787000000001</v>
      </c>
      <c r="T35">
        <v>0.81483300000000003</v>
      </c>
      <c r="U35">
        <v>418.77</v>
      </c>
      <c r="V35">
        <v>20.731850000000001</v>
      </c>
      <c r="W35">
        <v>38.847999999999999</v>
      </c>
      <c r="X35">
        <v>147.515625</v>
      </c>
      <c r="Y35">
        <v>0</v>
      </c>
      <c r="Z35">
        <v>13.1076</v>
      </c>
      <c r="AA35">
        <v>42.66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8.2375129999999999</v>
      </c>
      <c r="AG35">
        <v>41.891762999999997</v>
      </c>
      <c r="AH35">
        <v>160.017672</v>
      </c>
      <c r="AI35">
        <v>20.087935999999999</v>
      </c>
      <c r="AJ35">
        <v>0</v>
      </c>
      <c r="AK35">
        <v>55.190640999999999</v>
      </c>
      <c r="AL35">
        <v>63.91</v>
      </c>
      <c r="AM35">
        <v>16.588864999999998</v>
      </c>
      <c r="AN35">
        <v>1.0687660000000001</v>
      </c>
      <c r="AO35">
        <v>8.82</v>
      </c>
      <c r="AP35">
        <v>11.529</v>
      </c>
      <c r="AQ35">
        <v>0</v>
      </c>
      <c r="AR35">
        <v>47.472000000000001</v>
      </c>
      <c r="AS35">
        <v>33.873497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3596.9143610000001</v>
      </c>
    </row>
    <row r="36" spans="1:117">
      <c r="A36" t="s">
        <v>78</v>
      </c>
      <c r="B36">
        <v>0</v>
      </c>
      <c r="C36">
        <v>0</v>
      </c>
      <c r="D36">
        <v>42.422142999999998</v>
      </c>
      <c r="E36">
        <v>0</v>
      </c>
      <c r="F36">
        <v>0</v>
      </c>
      <c r="G36">
        <v>70.265089000000003</v>
      </c>
      <c r="H36">
        <v>0</v>
      </c>
      <c r="I36">
        <v>41.924833</v>
      </c>
      <c r="J36">
        <v>41.924833</v>
      </c>
      <c r="K36">
        <v>688.24901399999999</v>
      </c>
      <c r="L36">
        <v>657.89409000000001</v>
      </c>
      <c r="M36">
        <v>93.324174999999997</v>
      </c>
      <c r="N36">
        <v>119.5917</v>
      </c>
      <c r="O36">
        <v>125.29529100000001</v>
      </c>
      <c r="P36">
        <v>142.00325599999999</v>
      </c>
      <c r="Q36">
        <v>21.619792</v>
      </c>
      <c r="R36">
        <v>43.050736999999998</v>
      </c>
      <c r="S36">
        <v>26.717787000000001</v>
      </c>
      <c r="T36">
        <v>0.81483300000000003</v>
      </c>
      <c r="U36">
        <v>418.77</v>
      </c>
      <c r="V36">
        <v>20.731850000000001</v>
      </c>
      <c r="W36">
        <v>38.847999999999999</v>
      </c>
      <c r="X36">
        <v>147.515625</v>
      </c>
      <c r="Y36">
        <v>0</v>
      </c>
      <c r="Z36">
        <v>13.1076</v>
      </c>
      <c r="AA36">
        <v>42.66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8.2375129999999999</v>
      </c>
      <c r="AG36">
        <v>41.891762999999997</v>
      </c>
      <c r="AH36">
        <v>160.017672</v>
      </c>
      <c r="AI36">
        <v>20.087935999999999</v>
      </c>
      <c r="AJ36">
        <v>0</v>
      </c>
      <c r="AK36">
        <v>55.190640999999999</v>
      </c>
      <c r="AL36">
        <v>63.91</v>
      </c>
      <c r="AM36">
        <v>16.588864999999998</v>
      </c>
      <c r="AN36">
        <v>1.0687660000000001</v>
      </c>
      <c r="AO36">
        <v>8.82</v>
      </c>
      <c r="AP36">
        <v>11.529</v>
      </c>
      <c r="AQ36">
        <v>0</v>
      </c>
      <c r="AR36">
        <v>47.472000000000001</v>
      </c>
      <c r="AS36">
        <v>33.873497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3596.9143610000001</v>
      </c>
    </row>
    <row r="37" spans="1:117">
      <c r="A37" t="s">
        <v>79</v>
      </c>
      <c r="B37">
        <v>0</v>
      </c>
      <c r="C37">
        <v>0</v>
      </c>
      <c r="D37">
        <v>42.422142999999998</v>
      </c>
      <c r="E37">
        <v>0</v>
      </c>
      <c r="F37">
        <v>0</v>
      </c>
      <c r="G37">
        <v>70.265089000000003</v>
      </c>
      <c r="H37">
        <v>0</v>
      </c>
      <c r="I37">
        <v>41.924833</v>
      </c>
      <c r="J37">
        <v>41.924833</v>
      </c>
      <c r="K37">
        <v>688.24901399999999</v>
      </c>
      <c r="L37">
        <v>657.89409000000001</v>
      </c>
      <c r="M37">
        <v>93.324174999999997</v>
      </c>
      <c r="N37">
        <v>119.5917</v>
      </c>
      <c r="O37">
        <v>125.29529100000001</v>
      </c>
      <c r="P37">
        <v>142.00325599999999</v>
      </c>
      <c r="Q37">
        <v>21.619792</v>
      </c>
      <c r="R37">
        <v>43.050736999999998</v>
      </c>
      <c r="S37">
        <v>26.717787000000001</v>
      </c>
      <c r="T37">
        <v>0.81483300000000003</v>
      </c>
      <c r="U37">
        <v>418.77</v>
      </c>
      <c r="V37">
        <v>20.731850000000001</v>
      </c>
      <c r="W37">
        <v>38.847999999999999</v>
      </c>
      <c r="X37">
        <v>147.515625</v>
      </c>
      <c r="Y37">
        <v>0</v>
      </c>
      <c r="Z37">
        <v>13.1076</v>
      </c>
      <c r="AA37">
        <v>42.66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8.2375129999999999</v>
      </c>
      <c r="AG37">
        <v>41.891762999999997</v>
      </c>
      <c r="AH37">
        <v>160.017672</v>
      </c>
      <c r="AI37">
        <v>20.087935999999999</v>
      </c>
      <c r="AJ37">
        <v>0</v>
      </c>
      <c r="AK37">
        <v>55.190640999999999</v>
      </c>
      <c r="AL37">
        <v>62.747999999999998</v>
      </c>
      <c r="AM37">
        <v>16.588864999999998</v>
      </c>
      <c r="AN37">
        <v>1.0687660000000001</v>
      </c>
      <c r="AO37">
        <v>8.82</v>
      </c>
      <c r="AP37">
        <v>11.529</v>
      </c>
      <c r="AQ37">
        <v>0</v>
      </c>
      <c r="AR37">
        <v>47.472000000000001</v>
      </c>
      <c r="AS37">
        <v>33.873497</v>
      </c>
      <c r="AT37">
        <v>18.023599999999998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3593.7741610000003</v>
      </c>
    </row>
    <row r="38" spans="1:117">
      <c r="A38" t="s">
        <v>80</v>
      </c>
      <c r="B38">
        <v>0</v>
      </c>
      <c r="C38">
        <v>0</v>
      </c>
      <c r="D38">
        <v>42.422142999999998</v>
      </c>
      <c r="E38">
        <v>0</v>
      </c>
      <c r="F38">
        <v>0</v>
      </c>
      <c r="G38">
        <v>70.265089000000003</v>
      </c>
      <c r="H38">
        <v>0</v>
      </c>
      <c r="I38">
        <v>41.924833</v>
      </c>
      <c r="J38">
        <v>41.924833</v>
      </c>
      <c r="K38">
        <v>688.24901399999999</v>
      </c>
      <c r="L38">
        <v>657.89409000000001</v>
      </c>
      <c r="M38">
        <v>93.324174999999997</v>
      </c>
      <c r="N38">
        <v>119.5917</v>
      </c>
      <c r="O38">
        <v>125.29529100000001</v>
      </c>
      <c r="P38">
        <v>142.00325599999999</v>
      </c>
      <c r="Q38">
        <v>21.619792</v>
      </c>
      <c r="R38">
        <v>43.050736999999998</v>
      </c>
      <c r="S38">
        <v>26.717787000000001</v>
      </c>
      <c r="T38">
        <v>0.81483300000000003</v>
      </c>
      <c r="U38">
        <v>418.77</v>
      </c>
      <c r="V38">
        <v>20.731850000000001</v>
      </c>
      <c r="W38">
        <v>38.847999999999999</v>
      </c>
      <c r="X38">
        <v>147.515625</v>
      </c>
      <c r="Y38">
        <v>0</v>
      </c>
      <c r="Z38">
        <v>13.1076</v>
      </c>
      <c r="AA38">
        <v>42.66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8.2375129999999999</v>
      </c>
      <c r="AG38">
        <v>41.891762999999997</v>
      </c>
      <c r="AH38">
        <v>160.017672</v>
      </c>
      <c r="AI38">
        <v>20.087935999999999</v>
      </c>
      <c r="AJ38">
        <v>0</v>
      </c>
      <c r="AK38">
        <v>55.190640999999999</v>
      </c>
      <c r="AL38">
        <v>62.747999999999998</v>
      </c>
      <c r="AM38">
        <v>16.588864999999998</v>
      </c>
      <c r="AN38">
        <v>1.0687660000000001</v>
      </c>
      <c r="AO38">
        <v>8.82</v>
      </c>
      <c r="AP38">
        <v>11.529</v>
      </c>
      <c r="AQ38">
        <v>0</v>
      </c>
      <c r="AR38">
        <v>47.472000000000001</v>
      </c>
      <c r="AS38">
        <v>33.873497</v>
      </c>
      <c r="AT38">
        <v>14.946400000000001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3590.6969610000001</v>
      </c>
    </row>
    <row r="39" spans="1:117">
      <c r="A39" t="s">
        <v>81</v>
      </c>
      <c r="B39">
        <v>0</v>
      </c>
      <c r="C39">
        <v>0</v>
      </c>
      <c r="D39">
        <v>41.305771</v>
      </c>
      <c r="E39">
        <v>0</v>
      </c>
      <c r="F39">
        <v>0</v>
      </c>
      <c r="G39">
        <v>70.265089000000003</v>
      </c>
      <c r="H39">
        <v>0</v>
      </c>
      <c r="I39">
        <v>41.924833</v>
      </c>
      <c r="J39">
        <v>41.924833</v>
      </c>
      <c r="K39">
        <v>688.24901399999999</v>
      </c>
      <c r="L39">
        <v>657.89409000000001</v>
      </c>
      <c r="M39">
        <v>93.324174999999997</v>
      </c>
      <c r="N39">
        <v>119.5917</v>
      </c>
      <c r="O39">
        <v>125.29529100000001</v>
      </c>
      <c r="P39">
        <v>142.00325599999999</v>
      </c>
      <c r="Q39">
        <v>21.619792</v>
      </c>
      <c r="R39">
        <v>43.050736999999998</v>
      </c>
      <c r="S39">
        <v>26.717787000000001</v>
      </c>
      <c r="T39">
        <v>0.81483300000000003</v>
      </c>
      <c r="U39">
        <v>418.77</v>
      </c>
      <c r="V39">
        <v>20.731850000000001</v>
      </c>
      <c r="W39">
        <v>38.847999999999999</v>
      </c>
      <c r="X39">
        <v>147.515625</v>
      </c>
      <c r="Y39">
        <v>0</v>
      </c>
      <c r="Z39">
        <v>13.1076</v>
      </c>
      <c r="AA39">
        <v>42.66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8.2375129999999999</v>
      </c>
      <c r="AG39">
        <v>41.891762999999997</v>
      </c>
      <c r="AH39">
        <v>160.017672</v>
      </c>
      <c r="AI39">
        <v>20.087935999999999</v>
      </c>
      <c r="AJ39">
        <v>0</v>
      </c>
      <c r="AK39">
        <v>55.190640999999999</v>
      </c>
      <c r="AL39">
        <v>62.747999999999998</v>
      </c>
      <c r="AM39">
        <v>16.588864999999998</v>
      </c>
      <c r="AN39">
        <v>1.0687660000000001</v>
      </c>
      <c r="AO39">
        <v>8.82</v>
      </c>
      <c r="AP39">
        <v>7.6859999999999999</v>
      </c>
      <c r="AQ39">
        <v>0</v>
      </c>
      <c r="AR39">
        <v>47.472000000000001</v>
      </c>
      <c r="AS39">
        <v>33.873497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3583.9791890000006</v>
      </c>
    </row>
    <row r="40" spans="1:117">
      <c r="A40" t="s">
        <v>82</v>
      </c>
      <c r="B40">
        <v>0</v>
      </c>
      <c r="C40">
        <v>0</v>
      </c>
      <c r="D40">
        <v>41.305771</v>
      </c>
      <c r="E40">
        <v>0</v>
      </c>
      <c r="F40">
        <v>0</v>
      </c>
      <c r="G40">
        <v>70.265089000000003</v>
      </c>
      <c r="H40">
        <v>0</v>
      </c>
      <c r="I40">
        <v>41.924833</v>
      </c>
      <c r="J40">
        <v>41.924833</v>
      </c>
      <c r="K40">
        <v>688.24901399999999</v>
      </c>
      <c r="L40">
        <v>657.89409000000001</v>
      </c>
      <c r="M40">
        <v>93.324174999999997</v>
      </c>
      <c r="N40">
        <v>119.5917</v>
      </c>
      <c r="O40">
        <v>125.29529100000001</v>
      </c>
      <c r="P40">
        <v>142.00325599999999</v>
      </c>
      <c r="Q40">
        <v>21.619792</v>
      </c>
      <c r="R40">
        <v>43.050736999999998</v>
      </c>
      <c r="S40">
        <v>26.717787000000001</v>
      </c>
      <c r="T40">
        <v>0.81483300000000003</v>
      </c>
      <c r="U40">
        <v>418.77</v>
      </c>
      <c r="V40">
        <v>20.731850000000001</v>
      </c>
      <c r="W40">
        <v>38.847999999999999</v>
      </c>
      <c r="X40">
        <v>147.515625</v>
      </c>
      <c r="Y40">
        <v>0</v>
      </c>
      <c r="Z40">
        <v>13.1076</v>
      </c>
      <c r="AA40">
        <v>42.66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8.2375129999999999</v>
      </c>
      <c r="AG40">
        <v>41.891762999999997</v>
      </c>
      <c r="AH40">
        <v>160.017672</v>
      </c>
      <c r="AI40">
        <v>20.087935999999999</v>
      </c>
      <c r="AJ40">
        <v>0</v>
      </c>
      <c r="AK40">
        <v>55.190640999999999</v>
      </c>
      <c r="AL40">
        <v>62.747999999999998</v>
      </c>
      <c r="AM40">
        <v>16.588864999999998</v>
      </c>
      <c r="AN40">
        <v>1.0687660000000001</v>
      </c>
      <c r="AO40">
        <v>8.82</v>
      </c>
      <c r="AP40">
        <v>3.843</v>
      </c>
      <c r="AQ40">
        <v>0</v>
      </c>
      <c r="AR40">
        <v>47.472000000000001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3578.487689</v>
      </c>
    </row>
    <row r="41" spans="1:117">
      <c r="A41" t="s">
        <v>83</v>
      </c>
      <c r="B41">
        <v>0</v>
      </c>
      <c r="C41">
        <v>0</v>
      </c>
      <c r="D41">
        <v>41.305771</v>
      </c>
      <c r="E41">
        <v>0</v>
      </c>
      <c r="F41">
        <v>0</v>
      </c>
      <c r="G41">
        <v>70.265089000000003</v>
      </c>
      <c r="H41">
        <v>0</v>
      </c>
      <c r="I41">
        <v>41.924833</v>
      </c>
      <c r="J41">
        <v>41.924833</v>
      </c>
      <c r="K41">
        <v>688.24901399999999</v>
      </c>
      <c r="L41">
        <v>657.89409000000001</v>
      </c>
      <c r="M41">
        <v>93.324174999999997</v>
      </c>
      <c r="N41">
        <v>119.5917</v>
      </c>
      <c r="O41">
        <v>125.29529100000001</v>
      </c>
      <c r="P41">
        <v>142.00325599999999</v>
      </c>
      <c r="Q41">
        <v>21.619792</v>
      </c>
      <c r="R41">
        <v>43.050736999999998</v>
      </c>
      <c r="S41">
        <v>26.717787000000001</v>
      </c>
      <c r="T41">
        <v>0.81483300000000003</v>
      </c>
      <c r="U41">
        <v>418.77</v>
      </c>
      <c r="V41">
        <v>20.731850000000001</v>
      </c>
      <c r="W41">
        <v>38.847999999999999</v>
      </c>
      <c r="X41">
        <v>147.515625</v>
      </c>
      <c r="Y41">
        <v>0</v>
      </c>
      <c r="Z41">
        <v>13.1076</v>
      </c>
      <c r="AA41">
        <v>42.66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8.2375129999999999</v>
      </c>
      <c r="AG41">
        <v>41.891762999999997</v>
      </c>
      <c r="AH41">
        <v>160.017672</v>
      </c>
      <c r="AI41">
        <v>20.087935999999999</v>
      </c>
      <c r="AJ41">
        <v>0</v>
      </c>
      <c r="AK41">
        <v>55.190640999999999</v>
      </c>
      <c r="AL41">
        <v>62.747999999999998</v>
      </c>
      <c r="AM41">
        <v>16.588864999999998</v>
      </c>
      <c r="AN41">
        <v>1.0687660000000001</v>
      </c>
      <c r="AO41">
        <v>8.82</v>
      </c>
      <c r="AP41">
        <v>0</v>
      </c>
      <c r="AQ41">
        <v>0</v>
      </c>
      <c r="AR41">
        <v>51.887999999999998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3579.0606889999999</v>
      </c>
    </row>
    <row r="42" spans="1:117">
      <c r="A42" t="s">
        <v>84</v>
      </c>
      <c r="B42">
        <v>0</v>
      </c>
      <c r="C42">
        <v>0</v>
      </c>
      <c r="D42">
        <v>41.305771</v>
      </c>
      <c r="E42">
        <v>0</v>
      </c>
      <c r="F42">
        <v>0</v>
      </c>
      <c r="G42">
        <v>70.265089000000003</v>
      </c>
      <c r="H42">
        <v>0</v>
      </c>
      <c r="I42">
        <v>41.924833</v>
      </c>
      <c r="J42">
        <v>41.924833</v>
      </c>
      <c r="K42">
        <v>688.24901399999999</v>
      </c>
      <c r="L42">
        <v>657.89409000000001</v>
      </c>
      <c r="M42">
        <v>93.324174999999997</v>
      </c>
      <c r="N42">
        <v>119.5917</v>
      </c>
      <c r="O42">
        <v>125.29529100000001</v>
      </c>
      <c r="P42">
        <v>142.00325599999999</v>
      </c>
      <c r="Q42">
        <v>21.619792</v>
      </c>
      <c r="R42">
        <v>43.050736999999998</v>
      </c>
      <c r="S42">
        <v>26.717787000000001</v>
      </c>
      <c r="T42">
        <v>0.81483300000000003</v>
      </c>
      <c r="U42">
        <v>418.77</v>
      </c>
      <c r="V42">
        <v>20.731850000000001</v>
      </c>
      <c r="W42">
        <v>38.847999999999999</v>
      </c>
      <c r="X42">
        <v>147.515625</v>
      </c>
      <c r="Y42">
        <v>0</v>
      </c>
      <c r="Z42">
        <v>13.1076</v>
      </c>
      <c r="AA42">
        <v>42.66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8.2375129999999999</v>
      </c>
      <c r="AG42">
        <v>41.891762999999997</v>
      </c>
      <c r="AH42">
        <v>160.017672</v>
      </c>
      <c r="AI42">
        <v>20.087935999999999</v>
      </c>
      <c r="AJ42">
        <v>0</v>
      </c>
      <c r="AK42">
        <v>55.190640999999999</v>
      </c>
      <c r="AL42">
        <v>62.747999999999998</v>
      </c>
      <c r="AM42">
        <v>16.588864999999998</v>
      </c>
      <c r="AN42">
        <v>1.0687660000000001</v>
      </c>
      <c r="AO42">
        <v>8.82</v>
      </c>
      <c r="AP42">
        <v>0</v>
      </c>
      <c r="AQ42">
        <v>0</v>
      </c>
      <c r="AR42">
        <v>51.887999999999998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3579.0606889999999</v>
      </c>
    </row>
    <row r="43" spans="1:117">
      <c r="A43" t="s">
        <v>85</v>
      </c>
      <c r="B43">
        <v>0</v>
      </c>
      <c r="C43">
        <v>0</v>
      </c>
      <c r="D43">
        <v>40.189399000000002</v>
      </c>
      <c r="E43">
        <v>0</v>
      </c>
      <c r="F43">
        <v>0</v>
      </c>
      <c r="G43">
        <v>70.265089000000003</v>
      </c>
      <c r="H43">
        <v>0</v>
      </c>
      <c r="I43">
        <v>41.924833</v>
      </c>
      <c r="J43">
        <v>41.924833</v>
      </c>
      <c r="K43">
        <v>688.24901399999999</v>
      </c>
      <c r="L43">
        <v>657.89409000000001</v>
      </c>
      <c r="M43">
        <v>93.324174999999997</v>
      </c>
      <c r="N43">
        <v>119.5917</v>
      </c>
      <c r="O43">
        <v>125.29529100000001</v>
      </c>
      <c r="P43">
        <v>142.00325599999999</v>
      </c>
      <c r="Q43">
        <v>21.619792</v>
      </c>
      <c r="R43">
        <v>43.050736999999998</v>
      </c>
      <c r="S43">
        <v>26.717787000000001</v>
      </c>
      <c r="T43">
        <v>0.81483300000000003</v>
      </c>
      <c r="U43">
        <v>418.77</v>
      </c>
      <c r="V43">
        <v>20.731850000000001</v>
      </c>
      <c r="W43">
        <v>38.847999999999999</v>
      </c>
      <c r="X43">
        <v>147.515625</v>
      </c>
      <c r="Y43">
        <v>0</v>
      </c>
      <c r="Z43">
        <v>13.1076</v>
      </c>
      <c r="AA43">
        <v>42.66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8.2375129999999999</v>
      </c>
      <c r="AG43">
        <v>41.891762999999997</v>
      </c>
      <c r="AH43">
        <v>160.017672</v>
      </c>
      <c r="AI43">
        <v>20.087935999999999</v>
      </c>
      <c r="AJ43">
        <v>0</v>
      </c>
      <c r="AK43">
        <v>55.190640999999999</v>
      </c>
      <c r="AL43">
        <v>61.585999999999999</v>
      </c>
      <c r="AM43">
        <v>16.588864999999998</v>
      </c>
      <c r="AN43">
        <v>1.0687660000000001</v>
      </c>
      <c r="AO43">
        <v>8.82</v>
      </c>
      <c r="AP43">
        <v>0</v>
      </c>
      <c r="AQ43">
        <v>0</v>
      </c>
      <c r="AR43">
        <v>47.472000000000001</v>
      </c>
      <c r="AS43">
        <v>33.873497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3572.366317</v>
      </c>
    </row>
    <row r="44" spans="1:117">
      <c r="A44" t="s">
        <v>86</v>
      </c>
      <c r="B44">
        <v>0</v>
      </c>
      <c r="C44">
        <v>0</v>
      </c>
      <c r="D44">
        <v>40.189399000000002</v>
      </c>
      <c r="E44">
        <v>0</v>
      </c>
      <c r="F44">
        <v>0</v>
      </c>
      <c r="G44">
        <v>70.265089000000003</v>
      </c>
      <c r="H44">
        <v>0</v>
      </c>
      <c r="I44">
        <v>41.924833</v>
      </c>
      <c r="J44">
        <v>41.924833</v>
      </c>
      <c r="K44">
        <v>688.24901399999999</v>
      </c>
      <c r="L44">
        <v>657.89409000000001</v>
      </c>
      <c r="M44">
        <v>93.324174999999997</v>
      </c>
      <c r="N44">
        <v>119.5917</v>
      </c>
      <c r="O44">
        <v>125.29529100000001</v>
      </c>
      <c r="P44">
        <v>142.00325599999999</v>
      </c>
      <c r="Q44">
        <v>21.619792</v>
      </c>
      <c r="R44">
        <v>43.050736999999998</v>
      </c>
      <c r="S44">
        <v>26.717787000000001</v>
      </c>
      <c r="T44">
        <v>0.81483300000000003</v>
      </c>
      <c r="U44">
        <v>418.77</v>
      </c>
      <c r="V44">
        <v>20.731850000000001</v>
      </c>
      <c r="W44">
        <v>38.847999999999999</v>
      </c>
      <c r="X44">
        <v>147.515625</v>
      </c>
      <c r="Y44">
        <v>0</v>
      </c>
      <c r="Z44">
        <v>13.1076</v>
      </c>
      <c r="AA44">
        <v>42.66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8.2375129999999999</v>
      </c>
      <c r="AG44">
        <v>41.891762999999997</v>
      </c>
      <c r="AH44">
        <v>160.017672</v>
      </c>
      <c r="AI44">
        <v>20.087935999999999</v>
      </c>
      <c r="AJ44">
        <v>0</v>
      </c>
      <c r="AK44">
        <v>55.190640999999999</v>
      </c>
      <c r="AL44">
        <v>61.585999999999999</v>
      </c>
      <c r="AM44">
        <v>16.588864999999998</v>
      </c>
      <c r="AN44">
        <v>1.0687660000000001</v>
      </c>
      <c r="AO44">
        <v>8.82</v>
      </c>
      <c r="AP44">
        <v>0</v>
      </c>
      <c r="AQ44">
        <v>0</v>
      </c>
      <c r="AR44">
        <v>47.472000000000001</v>
      </c>
      <c r="AS44">
        <v>33.873497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3572.366317</v>
      </c>
    </row>
    <row r="45" spans="1:117">
      <c r="A45" t="s">
        <v>87</v>
      </c>
      <c r="B45">
        <v>0</v>
      </c>
      <c r="C45">
        <v>0</v>
      </c>
      <c r="D45">
        <v>40.189399000000002</v>
      </c>
      <c r="E45">
        <v>0</v>
      </c>
      <c r="F45">
        <v>0</v>
      </c>
      <c r="G45">
        <v>70.265089000000003</v>
      </c>
      <c r="H45">
        <v>0</v>
      </c>
      <c r="I45">
        <v>41.924833</v>
      </c>
      <c r="J45">
        <v>41.924833</v>
      </c>
      <c r="K45">
        <v>688.24901399999999</v>
      </c>
      <c r="L45">
        <v>657.89409000000001</v>
      </c>
      <c r="M45">
        <v>93.324174999999997</v>
      </c>
      <c r="N45">
        <v>119.5917</v>
      </c>
      <c r="O45">
        <v>125.29529100000001</v>
      </c>
      <c r="P45">
        <v>142.00325599999999</v>
      </c>
      <c r="Q45">
        <v>21.619792</v>
      </c>
      <c r="R45">
        <v>43.050736999999998</v>
      </c>
      <c r="S45">
        <v>26.717787000000001</v>
      </c>
      <c r="T45">
        <v>0.81483300000000003</v>
      </c>
      <c r="U45">
        <v>418.77</v>
      </c>
      <c r="V45">
        <v>20.731850000000001</v>
      </c>
      <c r="W45">
        <v>40.668999999999997</v>
      </c>
      <c r="X45">
        <v>147.515625</v>
      </c>
      <c r="Y45">
        <v>0</v>
      </c>
      <c r="Z45">
        <v>19.6614</v>
      </c>
      <c r="AA45">
        <v>42.66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8.2375129999999999</v>
      </c>
      <c r="AG45">
        <v>41.891762999999997</v>
      </c>
      <c r="AH45">
        <v>160.017672</v>
      </c>
      <c r="AI45">
        <v>20.087935999999999</v>
      </c>
      <c r="AJ45">
        <v>0</v>
      </c>
      <c r="AK45">
        <v>55.190640999999999</v>
      </c>
      <c r="AL45">
        <v>61.585999999999999</v>
      </c>
      <c r="AM45">
        <v>16.588864999999998</v>
      </c>
      <c r="AN45">
        <v>1.0687660000000001</v>
      </c>
      <c r="AO45">
        <v>8.82</v>
      </c>
      <c r="AP45">
        <v>0</v>
      </c>
      <c r="AQ45">
        <v>0</v>
      </c>
      <c r="AR45">
        <v>47.472000000000001</v>
      </c>
      <c r="AS45">
        <v>33.873497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3580.741117</v>
      </c>
    </row>
    <row r="46" spans="1:117">
      <c r="A46" t="s">
        <v>88</v>
      </c>
      <c r="B46">
        <v>0</v>
      </c>
      <c r="C46">
        <v>0</v>
      </c>
      <c r="D46">
        <v>40.189399000000002</v>
      </c>
      <c r="E46">
        <v>0</v>
      </c>
      <c r="F46">
        <v>0</v>
      </c>
      <c r="G46">
        <v>70.265089000000003</v>
      </c>
      <c r="H46">
        <v>0</v>
      </c>
      <c r="I46">
        <v>41.924833</v>
      </c>
      <c r="J46">
        <v>41.924833</v>
      </c>
      <c r="K46">
        <v>688.24901399999999</v>
      </c>
      <c r="L46">
        <v>657.89409000000001</v>
      </c>
      <c r="M46">
        <v>93.324174999999997</v>
      </c>
      <c r="N46">
        <v>119.5917</v>
      </c>
      <c r="O46">
        <v>125.29529100000001</v>
      </c>
      <c r="P46">
        <v>142.00325599999999</v>
      </c>
      <c r="Q46">
        <v>21.619792</v>
      </c>
      <c r="R46">
        <v>43.050736999999998</v>
      </c>
      <c r="S46">
        <v>26.717787000000001</v>
      </c>
      <c r="T46">
        <v>0.81483300000000003</v>
      </c>
      <c r="U46">
        <v>418.77</v>
      </c>
      <c r="V46">
        <v>20.731850000000001</v>
      </c>
      <c r="W46">
        <v>40.668999999999997</v>
      </c>
      <c r="X46">
        <v>147.515625</v>
      </c>
      <c r="Y46">
        <v>0</v>
      </c>
      <c r="Z46">
        <v>19.6614</v>
      </c>
      <c r="AA46">
        <v>42.66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8.2375129999999999</v>
      </c>
      <c r="AG46">
        <v>41.891762999999997</v>
      </c>
      <c r="AH46">
        <v>160.017672</v>
      </c>
      <c r="AI46">
        <v>20.087935999999999</v>
      </c>
      <c r="AJ46">
        <v>0</v>
      </c>
      <c r="AK46">
        <v>55.190640999999999</v>
      </c>
      <c r="AL46">
        <v>61.585999999999999</v>
      </c>
      <c r="AM46">
        <v>16.588864999999998</v>
      </c>
      <c r="AN46">
        <v>1.0687660000000001</v>
      </c>
      <c r="AO46">
        <v>8.82</v>
      </c>
      <c r="AP46">
        <v>0</v>
      </c>
      <c r="AQ46">
        <v>0</v>
      </c>
      <c r="AR46">
        <v>47.472000000000001</v>
      </c>
      <c r="AS46">
        <v>33.873497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3580.741117</v>
      </c>
    </row>
    <row r="47" spans="1:117">
      <c r="A47" t="s">
        <v>89</v>
      </c>
      <c r="B47">
        <v>0</v>
      </c>
      <c r="C47">
        <v>0</v>
      </c>
      <c r="D47">
        <v>39.073028000000001</v>
      </c>
      <c r="E47">
        <v>0</v>
      </c>
      <c r="F47">
        <v>0</v>
      </c>
      <c r="G47">
        <v>70.265089000000003</v>
      </c>
      <c r="H47">
        <v>0</v>
      </c>
      <c r="I47">
        <v>46.583148000000001</v>
      </c>
      <c r="J47">
        <v>41.924833</v>
      </c>
      <c r="K47">
        <v>688.24901399999999</v>
      </c>
      <c r="L47">
        <v>657.89409000000001</v>
      </c>
      <c r="M47">
        <v>93.324174999999997</v>
      </c>
      <c r="N47">
        <v>119.5917</v>
      </c>
      <c r="O47">
        <v>125.29529100000001</v>
      </c>
      <c r="P47">
        <v>142.00325599999999</v>
      </c>
      <c r="Q47">
        <v>21.619792</v>
      </c>
      <c r="R47">
        <v>43.050736999999998</v>
      </c>
      <c r="S47">
        <v>26.717787000000001</v>
      </c>
      <c r="T47">
        <v>0.81483300000000003</v>
      </c>
      <c r="U47">
        <v>418.77</v>
      </c>
      <c r="V47">
        <v>20.731850000000001</v>
      </c>
      <c r="W47">
        <v>40.668999999999997</v>
      </c>
      <c r="X47">
        <v>147.515625</v>
      </c>
      <c r="Y47">
        <v>0</v>
      </c>
      <c r="Z47">
        <v>19.6614</v>
      </c>
      <c r="AA47">
        <v>42.66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8.2375129999999999</v>
      </c>
      <c r="AG47">
        <v>41.891762999999997</v>
      </c>
      <c r="AH47">
        <v>160.017672</v>
      </c>
      <c r="AI47">
        <v>20.087935999999999</v>
      </c>
      <c r="AJ47">
        <v>0</v>
      </c>
      <c r="AK47">
        <v>55.190640999999999</v>
      </c>
      <c r="AL47">
        <v>61.585999999999999</v>
      </c>
      <c r="AM47">
        <v>16.588864999999998</v>
      </c>
      <c r="AN47">
        <v>1.0687660000000001</v>
      </c>
      <c r="AO47">
        <v>8.82</v>
      </c>
      <c r="AP47">
        <v>0</v>
      </c>
      <c r="AQ47">
        <v>0</v>
      </c>
      <c r="AR47">
        <v>47.472000000000001</v>
      </c>
      <c r="AS47">
        <v>33.873497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3584.2830610000001</v>
      </c>
    </row>
    <row r="48" spans="1:117">
      <c r="A48" t="s">
        <v>90</v>
      </c>
      <c r="B48">
        <v>0</v>
      </c>
      <c r="C48">
        <v>0</v>
      </c>
      <c r="D48">
        <v>39.073028000000001</v>
      </c>
      <c r="E48">
        <v>0</v>
      </c>
      <c r="F48">
        <v>0</v>
      </c>
      <c r="G48">
        <v>70.265089000000003</v>
      </c>
      <c r="H48">
        <v>0</v>
      </c>
      <c r="I48">
        <v>46.583148000000001</v>
      </c>
      <c r="J48">
        <v>41.924833</v>
      </c>
      <c r="K48">
        <v>688.24901399999999</v>
      </c>
      <c r="L48">
        <v>657.89409000000001</v>
      </c>
      <c r="M48">
        <v>93.324174999999997</v>
      </c>
      <c r="N48">
        <v>119.5917</v>
      </c>
      <c r="O48">
        <v>125.29529100000001</v>
      </c>
      <c r="P48">
        <v>142.00325599999999</v>
      </c>
      <c r="Q48">
        <v>21.619792</v>
      </c>
      <c r="R48">
        <v>43.050736999999998</v>
      </c>
      <c r="S48">
        <v>26.717787000000001</v>
      </c>
      <c r="T48">
        <v>0.81483300000000003</v>
      </c>
      <c r="U48">
        <v>418.77</v>
      </c>
      <c r="V48">
        <v>20.731850000000001</v>
      </c>
      <c r="W48">
        <v>40.668999999999997</v>
      </c>
      <c r="X48">
        <v>147.515625</v>
      </c>
      <c r="Y48">
        <v>0</v>
      </c>
      <c r="Z48">
        <v>19.6614</v>
      </c>
      <c r="AA48">
        <v>42.66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8.2375129999999999</v>
      </c>
      <c r="AG48">
        <v>41.891762999999997</v>
      </c>
      <c r="AH48">
        <v>160.017672</v>
      </c>
      <c r="AI48">
        <v>20.087935999999999</v>
      </c>
      <c r="AJ48">
        <v>0</v>
      </c>
      <c r="AK48">
        <v>55.190640999999999</v>
      </c>
      <c r="AL48">
        <v>61.585999999999999</v>
      </c>
      <c r="AM48">
        <v>16.588864999999998</v>
      </c>
      <c r="AN48">
        <v>1.0687660000000001</v>
      </c>
      <c r="AO48">
        <v>8.82</v>
      </c>
      <c r="AP48">
        <v>0</v>
      </c>
      <c r="AQ48">
        <v>0</v>
      </c>
      <c r="AR48">
        <v>47.472000000000001</v>
      </c>
      <c r="AS48">
        <v>33.873497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3584.2830610000001</v>
      </c>
    </row>
    <row r="49" spans="1:117">
      <c r="A49" t="s">
        <v>91</v>
      </c>
      <c r="B49">
        <v>0</v>
      </c>
      <c r="C49">
        <v>0</v>
      </c>
      <c r="D49">
        <v>39.073028000000001</v>
      </c>
      <c r="E49">
        <v>0</v>
      </c>
      <c r="F49">
        <v>0</v>
      </c>
      <c r="G49">
        <v>70.265089000000003</v>
      </c>
      <c r="H49">
        <v>0</v>
      </c>
      <c r="I49">
        <v>46.583148000000001</v>
      </c>
      <c r="J49">
        <v>41.924833</v>
      </c>
      <c r="K49">
        <v>688.24901399999999</v>
      </c>
      <c r="L49">
        <v>657.89409000000001</v>
      </c>
      <c r="M49">
        <v>93.324174999999997</v>
      </c>
      <c r="N49">
        <v>119.5917</v>
      </c>
      <c r="O49">
        <v>125.29529100000001</v>
      </c>
      <c r="P49">
        <v>142.00325599999999</v>
      </c>
      <c r="Q49">
        <v>21.619792</v>
      </c>
      <c r="R49">
        <v>43.050736999999998</v>
      </c>
      <c r="S49">
        <v>26.717787000000001</v>
      </c>
      <c r="T49">
        <v>0.81483300000000003</v>
      </c>
      <c r="U49">
        <v>418.77</v>
      </c>
      <c r="V49">
        <v>20.731850000000001</v>
      </c>
      <c r="W49">
        <v>40.668999999999997</v>
      </c>
      <c r="X49">
        <v>147.515625</v>
      </c>
      <c r="Y49">
        <v>0</v>
      </c>
      <c r="Z49">
        <v>19.6614</v>
      </c>
      <c r="AA49">
        <v>42.66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8.2375129999999999</v>
      </c>
      <c r="AG49">
        <v>41.891762999999997</v>
      </c>
      <c r="AH49">
        <v>160.017672</v>
      </c>
      <c r="AI49">
        <v>20.087935999999999</v>
      </c>
      <c r="AJ49">
        <v>0</v>
      </c>
      <c r="AK49">
        <v>55.190640999999999</v>
      </c>
      <c r="AL49">
        <v>61.585999999999999</v>
      </c>
      <c r="AM49">
        <v>16.588864999999998</v>
      </c>
      <c r="AN49">
        <v>1.0687660000000001</v>
      </c>
      <c r="AO49">
        <v>8.82</v>
      </c>
      <c r="AP49">
        <v>0</v>
      </c>
      <c r="AQ49">
        <v>0</v>
      </c>
      <c r="AR49">
        <v>47.472000000000001</v>
      </c>
      <c r="AS49">
        <v>33.873497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3584.2830610000001</v>
      </c>
    </row>
    <row r="50" spans="1:117">
      <c r="A50" t="s">
        <v>92</v>
      </c>
      <c r="B50">
        <v>0</v>
      </c>
      <c r="C50">
        <v>0</v>
      </c>
      <c r="D50">
        <v>39.073028000000001</v>
      </c>
      <c r="E50">
        <v>0</v>
      </c>
      <c r="F50">
        <v>0</v>
      </c>
      <c r="G50">
        <v>70.265089000000003</v>
      </c>
      <c r="H50">
        <v>0</v>
      </c>
      <c r="I50">
        <v>46.583148000000001</v>
      </c>
      <c r="J50">
        <v>41.924833</v>
      </c>
      <c r="K50">
        <v>688.24901399999999</v>
      </c>
      <c r="L50">
        <v>657.89409000000001</v>
      </c>
      <c r="M50">
        <v>93.324174999999997</v>
      </c>
      <c r="N50">
        <v>119.5917</v>
      </c>
      <c r="O50">
        <v>125.29529100000001</v>
      </c>
      <c r="P50">
        <v>142.00325599999999</v>
      </c>
      <c r="Q50">
        <v>21.619792</v>
      </c>
      <c r="R50">
        <v>43.050736999999998</v>
      </c>
      <c r="S50">
        <v>26.717787000000001</v>
      </c>
      <c r="T50">
        <v>0.81483300000000003</v>
      </c>
      <c r="U50">
        <v>418.77</v>
      </c>
      <c r="V50">
        <v>20.731850000000001</v>
      </c>
      <c r="W50">
        <v>40.668999999999997</v>
      </c>
      <c r="X50">
        <v>147.515625</v>
      </c>
      <c r="Y50">
        <v>0</v>
      </c>
      <c r="Z50">
        <v>19.6614</v>
      </c>
      <c r="AA50">
        <v>42.66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8.2375129999999999</v>
      </c>
      <c r="AG50">
        <v>41.891762999999997</v>
      </c>
      <c r="AH50">
        <v>160.017672</v>
      </c>
      <c r="AI50">
        <v>20.087935999999999</v>
      </c>
      <c r="AJ50">
        <v>0</v>
      </c>
      <c r="AK50">
        <v>55.190640999999999</v>
      </c>
      <c r="AL50">
        <v>61.585999999999999</v>
      </c>
      <c r="AM50">
        <v>16.588864999999998</v>
      </c>
      <c r="AN50">
        <v>1.0687660000000001</v>
      </c>
      <c r="AO50">
        <v>8.82</v>
      </c>
      <c r="AP50">
        <v>0</v>
      </c>
      <c r="AQ50">
        <v>0</v>
      </c>
      <c r="AR50">
        <v>47.472000000000001</v>
      </c>
      <c r="AS50">
        <v>33.873497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3584.2830610000001</v>
      </c>
    </row>
    <row r="51" spans="1:117">
      <c r="A51" t="s">
        <v>93</v>
      </c>
      <c r="B51">
        <v>0</v>
      </c>
      <c r="C51">
        <v>0</v>
      </c>
      <c r="D51">
        <v>39.073028000000001</v>
      </c>
      <c r="E51">
        <v>0</v>
      </c>
      <c r="F51">
        <v>0</v>
      </c>
      <c r="G51">
        <v>70.265089000000003</v>
      </c>
      <c r="H51">
        <v>0</v>
      </c>
      <c r="I51">
        <v>46.583148000000001</v>
      </c>
      <c r="J51">
        <v>41.924833</v>
      </c>
      <c r="K51">
        <v>688.24901399999999</v>
      </c>
      <c r="L51">
        <v>657.89409000000001</v>
      </c>
      <c r="M51">
        <v>93.324174999999997</v>
      </c>
      <c r="N51">
        <v>119.5917</v>
      </c>
      <c r="O51">
        <v>125.29529100000001</v>
      </c>
      <c r="P51">
        <v>142.00325599999999</v>
      </c>
      <c r="Q51">
        <v>21.619792</v>
      </c>
      <c r="R51">
        <v>43.050736999999998</v>
      </c>
      <c r="S51">
        <v>26.717787000000001</v>
      </c>
      <c r="T51">
        <v>0.81483300000000003</v>
      </c>
      <c r="U51">
        <v>418.77</v>
      </c>
      <c r="V51">
        <v>20.731850000000001</v>
      </c>
      <c r="W51">
        <v>40.668999999999997</v>
      </c>
      <c r="X51">
        <v>147.515625</v>
      </c>
      <c r="Y51">
        <v>0</v>
      </c>
      <c r="Z51">
        <v>19.6614</v>
      </c>
      <c r="AA51">
        <v>42.66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8.2375129999999999</v>
      </c>
      <c r="AG51">
        <v>41.891762999999997</v>
      </c>
      <c r="AH51">
        <v>160.017672</v>
      </c>
      <c r="AI51">
        <v>20.087935999999999</v>
      </c>
      <c r="AJ51">
        <v>0</v>
      </c>
      <c r="AK51">
        <v>55.190640999999999</v>
      </c>
      <c r="AL51">
        <v>61.585999999999999</v>
      </c>
      <c r="AM51">
        <v>16.588864999999998</v>
      </c>
      <c r="AN51">
        <v>1.0687660000000001</v>
      </c>
      <c r="AO51">
        <v>8.82</v>
      </c>
      <c r="AP51">
        <v>0</v>
      </c>
      <c r="AQ51">
        <v>0</v>
      </c>
      <c r="AR51">
        <v>47.472000000000001</v>
      </c>
      <c r="AS51">
        <v>33.873497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3584.2830610000001</v>
      </c>
    </row>
    <row r="52" spans="1:117">
      <c r="A52" t="s">
        <v>94</v>
      </c>
      <c r="B52">
        <v>0</v>
      </c>
      <c r="C52">
        <v>0</v>
      </c>
      <c r="D52">
        <v>39.073028000000001</v>
      </c>
      <c r="E52">
        <v>0</v>
      </c>
      <c r="F52">
        <v>0</v>
      </c>
      <c r="G52">
        <v>70.265089000000003</v>
      </c>
      <c r="H52">
        <v>0</v>
      </c>
      <c r="I52">
        <v>46.583148000000001</v>
      </c>
      <c r="J52">
        <v>41.924833</v>
      </c>
      <c r="K52">
        <v>688.24901399999999</v>
      </c>
      <c r="L52">
        <v>657.89409000000001</v>
      </c>
      <c r="M52">
        <v>93.324174999999997</v>
      </c>
      <c r="N52">
        <v>119.5917</v>
      </c>
      <c r="O52">
        <v>125.29529100000001</v>
      </c>
      <c r="P52">
        <v>142.00325599999999</v>
      </c>
      <c r="Q52">
        <v>21.619792</v>
      </c>
      <c r="R52">
        <v>43.050736999999998</v>
      </c>
      <c r="S52">
        <v>26.717787000000001</v>
      </c>
      <c r="T52">
        <v>0.81483300000000003</v>
      </c>
      <c r="U52">
        <v>418.77</v>
      </c>
      <c r="V52">
        <v>20.731850000000001</v>
      </c>
      <c r="W52">
        <v>40.668999999999997</v>
      </c>
      <c r="X52">
        <v>147.515625</v>
      </c>
      <c r="Y52">
        <v>0</v>
      </c>
      <c r="Z52">
        <v>19.6614</v>
      </c>
      <c r="AA52">
        <v>42.66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8.2375129999999999</v>
      </c>
      <c r="AG52">
        <v>41.891762999999997</v>
      </c>
      <c r="AH52">
        <v>160.017672</v>
      </c>
      <c r="AI52">
        <v>20.087935999999999</v>
      </c>
      <c r="AJ52">
        <v>0</v>
      </c>
      <c r="AK52">
        <v>55.190640999999999</v>
      </c>
      <c r="AL52">
        <v>61.585999999999999</v>
      </c>
      <c r="AM52">
        <v>16.588864999999998</v>
      </c>
      <c r="AN52">
        <v>1.0687660000000001</v>
      </c>
      <c r="AO52">
        <v>8.82</v>
      </c>
      <c r="AP52">
        <v>0</v>
      </c>
      <c r="AQ52">
        <v>0</v>
      </c>
      <c r="AR52">
        <v>47.472000000000001</v>
      </c>
      <c r="AS52">
        <v>33.873497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3584.2830610000001</v>
      </c>
    </row>
    <row r="53" spans="1:117">
      <c r="A53" t="s">
        <v>95</v>
      </c>
      <c r="B53">
        <v>0</v>
      </c>
      <c r="C53">
        <v>0</v>
      </c>
      <c r="D53">
        <v>39.073028000000001</v>
      </c>
      <c r="E53">
        <v>0</v>
      </c>
      <c r="F53">
        <v>0</v>
      </c>
      <c r="G53">
        <v>70.265089000000003</v>
      </c>
      <c r="H53">
        <v>0</v>
      </c>
      <c r="I53">
        <v>46.583148000000001</v>
      </c>
      <c r="J53">
        <v>41.924833</v>
      </c>
      <c r="K53">
        <v>688.24901399999999</v>
      </c>
      <c r="L53">
        <v>657.89409000000001</v>
      </c>
      <c r="M53">
        <v>93.324174999999997</v>
      </c>
      <c r="N53">
        <v>119.5917</v>
      </c>
      <c r="O53">
        <v>125.29529100000001</v>
      </c>
      <c r="P53">
        <v>142.00325599999999</v>
      </c>
      <c r="Q53">
        <v>21.619792</v>
      </c>
      <c r="R53">
        <v>43.050736999999998</v>
      </c>
      <c r="S53">
        <v>26.717787000000001</v>
      </c>
      <c r="T53">
        <v>0.81483300000000003</v>
      </c>
      <c r="U53">
        <v>418.77</v>
      </c>
      <c r="V53">
        <v>20.731850000000001</v>
      </c>
      <c r="W53">
        <v>40.668999999999997</v>
      </c>
      <c r="X53">
        <v>147.515625</v>
      </c>
      <c r="Y53">
        <v>0</v>
      </c>
      <c r="Z53">
        <v>19.6614</v>
      </c>
      <c r="AA53">
        <v>42.66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8.2375129999999999</v>
      </c>
      <c r="AG53">
        <v>41.891762999999997</v>
      </c>
      <c r="AH53">
        <v>160.017672</v>
      </c>
      <c r="AI53">
        <v>20.087935999999999</v>
      </c>
      <c r="AJ53">
        <v>0</v>
      </c>
      <c r="AK53">
        <v>55.190640999999999</v>
      </c>
      <c r="AL53">
        <v>61.585999999999999</v>
      </c>
      <c r="AM53">
        <v>16.588864999999998</v>
      </c>
      <c r="AN53">
        <v>1.0687660000000001</v>
      </c>
      <c r="AO53">
        <v>8.82</v>
      </c>
      <c r="AP53">
        <v>0</v>
      </c>
      <c r="AQ53">
        <v>0</v>
      </c>
      <c r="AR53">
        <v>47.472000000000001</v>
      </c>
      <c r="AS53">
        <v>33.873497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3584.2830610000001</v>
      </c>
    </row>
    <row r="54" spans="1:117">
      <c r="A54" t="s">
        <v>96</v>
      </c>
      <c r="B54">
        <v>0</v>
      </c>
      <c r="C54">
        <v>0</v>
      </c>
      <c r="D54">
        <v>39.073028000000001</v>
      </c>
      <c r="E54">
        <v>0</v>
      </c>
      <c r="F54">
        <v>0</v>
      </c>
      <c r="G54">
        <v>70.265089000000003</v>
      </c>
      <c r="H54">
        <v>0</v>
      </c>
      <c r="I54">
        <v>46.583148000000001</v>
      </c>
      <c r="J54">
        <v>41.924833</v>
      </c>
      <c r="K54">
        <v>688.24901399999999</v>
      </c>
      <c r="L54">
        <v>657.89409000000001</v>
      </c>
      <c r="M54">
        <v>93.324174999999997</v>
      </c>
      <c r="N54">
        <v>119.5917</v>
      </c>
      <c r="O54">
        <v>125.29529100000001</v>
      </c>
      <c r="P54">
        <v>142.00325599999999</v>
      </c>
      <c r="Q54">
        <v>21.619792</v>
      </c>
      <c r="R54">
        <v>43.050736999999998</v>
      </c>
      <c r="S54">
        <v>26.717787000000001</v>
      </c>
      <c r="T54">
        <v>0.81483300000000003</v>
      </c>
      <c r="U54">
        <v>418.77</v>
      </c>
      <c r="V54">
        <v>20.731850000000001</v>
      </c>
      <c r="W54">
        <v>40.668999999999997</v>
      </c>
      <c r="X54">
        <v>147.515625</v>
      </c>
      <c r="Y54">
        <v>0</v>
      </c>
      <c r="Z54">
        <v>19.6614</v>
      </c>
      <c r="AA54">
        <v>42.66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8.2375129999999999</v>
      </c>
      <c r="AG54">
        <v>41.891762999999997</v>
      </c>
      <c r="AH54">
        <v>160.017672</v>
      </c>
      <c r="AI54">
        <v>20.087935999999999</v>
      </c>
      <c r="AJ54">
        <v>0</v>
      </c>
      <c r="AK54">
        <v>55.190640999999999</v>
      </c>
      <c r="AL54">
        <v>61.585999999999999</v>
      </c>
      <c r="AM54">
        <v>16.588864999999998</v>
      </c>
      <c r="AN54">
        <v>1.0687660000000001</v>
      </c>
      <c r="AO54">
        <v>8.82</v>
      </c>
      <c r="AP54">
        <v>0</v>
      </c>
      <c r="AQ54">
        <v>0</v>
      </c>
      <c r="AR54">
        <v>47.472000000000001</v>
      </c>
      <c r="AS54">
        <v>33.873497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3584.2830610000001</v>
      </c>
    </row>
    <row r="55" spans="1:117">
      <c r="A55" t="s">
        <v>97</v>
      </c>
      <c r="B55">
        <v>0</v>
      </c>
      <c r="C55">
        <v>0</v>
      </c>
      <c r="D55">
        <v>39.073028000000001</v>
      </c>
      <c r="E55">
        <v>0</v>
      </c>
      <c r="F55">
        <v>0</v>
      </c>
      <c r="G55">
        <v>70.265089000000003</v>
      </c>
      <c r="H55">
        <v>0</v>
      </c>
      <c r="I55">
        <v>46.583148000000001</v>
      </c>
      <c r="J55">
        <v>41.924833</v>
      </c>
      <c r="K55">
        <v>688.24901399999999</v>
      </c>
      <c r="L55">
        <v>657.89409000000001</v>
      </c>
      <c r="M55">
        <v>93.324174999999997</v>
      </c>
      <c r="N55">
        <v>119.5917</v>
      </c>
      <c r="O55">
        <v>125.29529100000001</v>
      </c>
      <c r="P55">
        <v>142.00325599999999</v>
      </c>
      <c r="Q55">
        <v>21.619792</v>
      </c>
      <c r="R55">
        <v>43.050736999999998</v>
      </c>
      <c r="S55">
        <v>26.717787000000001</v>
      </c>
      <c r="T55">
        <v>0.81483300000000003</v>
      </c>
      <c r="U55">
        <v>418.77</v>
      </c>
      <c r="V55">
        <v>20.731850000000001</v>
      </c>
      <c r="W55">
        <v>40.668999999999997</v>
      </c>
      <c r="X55">
        <v>147.515625</v>
      </c>
      <c r="Y55">
        <v>0</v>
      </c>
      <c r="Z55">
        <v>19.6614</v>
      </c>
      <c r="AA55">
        <v>42.66</v>
      </c>
      <c r="AB55">
        <v>41.864567000000001</v>
      </c>
      <c r="AC55">
        <v>30.573592999999999</v>
      </c>
      <c r="AD55">
        <v>38.375382000000002</v>
      </c>
      <c r="AE55">
        <v>51.987209</v>
      </c>
      <c r="AF55">
        <v>8.2375129999999999</v>
      </c>
      <c r="AG55">
        <v>41.891762999999997</v>
      </c>
      <c r="AH55">
        <v>160.017672</v>
      </c>
      <c r="AI55">
        <v>20.087935999999999</v>
      </c>
      <c r="AJ55">
        <v>0</v>
      </c>
      <c r="AK55">
        <v>55.190640999999999</v>
      </c>
      <c r="AL55">
        <v>61.585999999999999</v>
      </c>
      <c r="AM55">
        <v>16.588864999999998</v>
      </c>
      <c r="AN55">
        <v>1.0687660000000001</v>
      </c>
      <c r="AO55">
        <v>8.82</v>
      </c>
      <c r="AP55">
        <v>0</v>
      </c>
      <c r="AQ55">
        <v>0</v>
      </c>
      <c r="AR55">
        <v>47.472000000000001</v>
      </c>
      <c r="AS55">
        <v>33.873497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3584.2830610000001</v>
      </c>
    </row>
    <row r="56" spans="1:117">
      <c r="A56" t="s">
        <v>98</v>
      </c>
      <c r="B56">
        <v>0</v>
      </c>
      <c r="C56">
        <v>0</v>
      </c>
      <c r="D56">
        <v>39.073028000000001</v>
      </c>
      <c r="E56">
        <v>0</v>
      </c>
      <c r="F56">
        <v>0</v>
      </c>
      <c r="G56">
        <v>70.265089000000003</v>
      </c>
      <c r="H56">
        <v>0</v>
      </c>
      <c r="I56">
        <v>46.583148000000001</v>
      </c>
      <c r="J56">
        <v>41.924833</v>
      </c>
      <c r="K56">
        <v>688.24901399999999</v>
      </c>
      <c r="L56">
        <v>657.89409000000001</v>
      </c>
      <c r="M56">
        <v>93.324174999999997</v>
      </c>
      <c r="N56">
        <v>119.5917</v>
      </c>
      <c r="O56">
        <v>125.29529100000001</v>
      </c>
      <c r="P56">
        <v>142.00325599999999</v>
      </c>
      <c r="Q56">
        <v>21.619792</v>
      </c>
      <c r="R56">
        <v>43.050736999999998</v>
      </c>
      <c r="S56">
        <v>26.717787000000001</v>
      </c>
      <c r="T56">
        <v>0.81483300000000003</v>
      </c>
      <c r="U56">
        <v>418.77</v>
      </c>
      <c r="V56">
        <v>20.731850000000001</v>
      </c>
      <c r="W56">
        <v>40.668999999999997</v>
      </c>
      <c r="X56">
        <v>147.515625</v>
      </c>
      <c r="Y56">
        <v>0</v>
      </c>
      <c r="Z56">
        <v>19.6614</v>
      </c>
      <c r="AA56">
        <v>42.66</v>
      </c>
      <c r="AB56">
        <v>41.864567000000001</v>
      </c>
      <c r="AC56">
        <v>30.573592999999999</v>
      </c>
      <c r="AD56">
        <v>38.375382000000002</v>
      </c>
      <c r="AE56">
        <v>51.987209</v>
      </c>
      <c r="AF56">
        <v>8.2375129999999999</v>
      </c>
      <c r="AG56">
        <v>41.891762999999997</v>
      </c>
      <c r="AH56">
        <v>160.017672</v>
      </c>
      <c r="AI56">
        <v>20.087935999999999</v>
      </c>
      <c r="AJ56">
        <v>0</v>
      </c>
      <c r="AK56">
        <v>55.190640999999999</v>
      </c>
      <c r="AL56">
        <v>61.585999999999999</v>
      </c>
      <c r="AM56">
        <v>16.588864999999998</v>
      </c>
      <c r="AN56">
        <v>1.0687660000000001</v>
      </c>
      <c r="AO56">
        <v>8.82</v>
      </c>
      <c r="AP56">
        <v>0</v>
      </c>
      <c r="AQ56">
        <v>0</v>
      </c>
      <c r="AR56">
        <v>47.472000000000001</v>
      </c>
      <c r="AS56">
        <v>33.873497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3584.2830610000001</v>
      </c>
    </row>
    <row r="57" spans="1:117">
      <c r="A57" t="s">
        <v>99</v>
      </c>
      <c r="B57">
        <v>0</v>
      </c>
      <c r="C57">
        <v>0</v>
      </c>
      <c r="D57">
        <v>39.073028000000001</v>
      </c>
      <c r="E57">
        <v>0</v>
      </c>
      <c r="F57">
        <v>0</v>
      </c>
      <c r="G57">
        <v>70.265089000000003</v>
      </c>
      <c r="H57">
        <v>0</v>
      </c>
      <c r="I57">
        <v>46.583148000000001</v>
      </c>
      <c r="J57">
        <v>41.924833</v>
      </c>
      <c r="K57">
        <v>688.24901399999999</v>
      </c>
      <c r="L57">
        <v>657.89409000000001</v>
      </c>
      <c r="M57">
        <v>93.324174999999997</v>
      </c>
      <c r="N57">
        <v>119.5917</v>
      </c>
      <c r="O57">
        <v>125.29529100000001</v>
      </c>
      <c r="P57">
        <v>142.00325599999999</v>
      </c>
      <c r="Q57">
        <v>21.619792</v>
      </c>
      <c r="R57">
        <v>43.050736999999998</v>
      </c>
      <c r="S57">
        <v>26.717787000000001</v>
      </c>
      <c r="T57">
        <v>0.81483300000000003</v>
      </c>
      <c r="U57">
        <v>418.77</v>
      </c>
      <c r="V57">
        <v>20.731850000000001</v>
      </c>
      <c r="W57">
        <v>40.668999999999997</v>
      </c>
      <c r="X57">
        <v>147.515625</v>
      </c>
      <c r="Y57">
        <v>0</v>
      </c>
      <c r="Z57">
        <v>19.6614</v>
      </c>
      <c r="AA57">
        <v>42.66</v>
      </c>
      <c r="AB57">
        <v>41.864567000000001</v>
      </c>
      <c r="AC57">
        <v>30.573592999999999</v>
      </c>
      <c r="AD57">
        <v>38.375382000000002</v>
      </c>
      <c r="AE57">
        <v>51.987209</v>
      </c>
      <c r="AF57">
        <v>8.2375129999999999</v>
      </c>
      <c r="AG57">
        <v>41.891762999999997</v>
      </c>
      <c r="AH57">
        <v>160.017672</v>
      </c>
      <c r="AI57">
        <v>20.087935999999999</v>
      </c>
      <c r="AJ57">
        <v>0</v>
      </c>
      <c r="AK57">
        <v>55.190640999999999</v>
      </c>
      <c r="AL57">
        <v>61.585999999999999</v>
      </c>
      <c r="AM57">
        <v>16.588864999999998</v>
      </c>
      <c r="AN57">
        <v>1.0687660000000001</v>
      </c>
      <c r="AO57">
        <v>8.82</v>
      </c>
      <c r="AP57">
        <v>0</v>
      </c>
      <c r="AQ57">
        <v>0</v>
      </c>
      <c r="AR57">
        <v>47.472000000000001</v>
      </c>
      <c r="AS57">
        <v>33.873497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3584.2830610000001</v>
      </c>
    </row>
    <row r="58" spans="1:117">
      <c r="A58" t="s">
        <v>100</v>
      </c>
      <c r="B58">
        <v>0</v>
      </c>
      <c r="C58">
        <v>0</v>
      </c>
      <c r="D58">
        <v>39.073028000000001</v>
      </c>
      <c r="E58">
        <v>0</v>
      </c>
      <c r="F58">
        <v>0</v>
      </c>
      <c r="G58">
        <v>70.265089000000003</v>
      </c>
      <c r="H58">
        <v>0</v>
      </c>
      <c r="I58">
        <v>46.583148000000001</v>
      </c>
      <c r="J58">
        <v>41.924833</v>
      </c>
      <c r="K58">
        <v>688.24901399999999</v>
      </c>
      <c r="L58">
        <v>657.89409000000001</v>
      </c>
      <c r="M58">
        <v>93.324174999999997</v>
      </c>
      <c r="N58">
        <v>119.5917</v>
      </c>
      <c r="O58">
        <v>125.29529100000001</v>
      </c>
      <c r="P58">
        <v>142.00325599999999</v>
      </c>
      <c r="Q58">
        <v>21.619792</v>
      </c>
      <c r="R58">
        <v>43.050736999999998</v>
      </c>
      <c r="S58">
        <v>26.717787000000001</v>
      </c>
      <c r="T58">
        <v>0.81483300000000003</v>
      </c>
      <c r="U58">
        <v>418.77</v>
      </c>
      <c r="V58">
        <v>20.731850000000001</v>
      </c>
      <c r="W58">
        <v>40.668999999999997</v>
      </c>
      <c r="X58">
        <v>147.515625</v>
      </c>
      <c r="Y58">
        <v>0</v>
      </c>
      <c r="Z58">
        <v>19.6614</v>
      </c>
      <c r="AA58">
        <v>42.66</v>
      </c>
      <c r="AB58">
        <v>41.864567000000001</v>
      </c>
      <c r="AC58">
        <v>30.573592999999999</v>
      </c>
      <c r="AD58">
        <v>38.375382000000002</v>
      </c>
      <c r="AE58">
        <v>51.987209</v>
      </c>
      <c r="AF58">
        <v>8.2375129999999999</v>
      </c>
      <c r="AG58">
        <v>41.891762999999997</v>
      </c>
      <c r="AH58">
        <v>160.017672</v>
      </c>
      <c r="AI58">
        <v>16.739947000000001</v>
      </c>
      <c r="AJ58">
        <v>0</v>
      </c>
      <c r="AK58">
        <v>55.190640999999999</v>
      </c>
      <c r="AL58">
        <v>61.585999999999999</v>
      </c>
      <c r="AM58">
        <v>16.588864999999998</v>
      </c>
      <c r="AN58">
        <v>1.0687660000000001</v>
      </c>
      <c r="AO58">
        <v>8.82</v>
      </c>
      <c r="AP58">
        <v>0</v>
      </c>
      <c r="AQ58">
        <v>0</v>
      </c>
      <c r="AR58">
        <v>47.472000000000001</v>
      </c>
      <c r="AS58">
        <v>33.873497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3580.9350720000002</v>
      </c>
    </row>
    <row r="59" spans="1:117">
      <c r="A59" t="s">
        <v>101</v>
      </c>
      <c r="B59">
        <v>0</v>
      </c>
      <c r="C59">
        <v>0</v>
      </c>
      <c r="D59">
        <v>39.073028000000001</v>
      </c>
      <c r="E59">
        <v>0</v>
      </c>
      <c r="F59">
        <v>0</v>
      </c>
      <c r="G59">
        <v>70.265089000000003</v>
      </c>
      <c r="H59">
        <v>0</v>
      </c>
      <c r="I59">
        <v>46.583148000000001</v>
      </c>
      <c r="J59">
        <v>41.924833</v>
      </c>
      <c r="K59">
        <v>688.24901399999999</v>
      </c>
      <c r="L59">
        <v>657.89409000000001</v>
      </c>
      <c r="M59">
        <v>93.324174999999997</v>
      </c>
      <c r="N59">
        <v>119.5917</v>
      </c>
      <c r="O59">
        <v>125.29529100000001</v>
      </c>
      <c r="P59">
        <v>142.00325599999999</v>
      </c>
      <c r="Q59">
        <v>21.619792</v>
      </c>
      <c r="R59">
        <v>43.050736999999998</v>
      </c>
      <c r="S59">
        <v>26.717787000000001</v>
      </c>
      <c r="T59">
        <v>0.81483300000000003</v>
      </c>
      <c r="U59">
        <v>416.25</v>
      </c>
      <c r="V59">
        <v>20.731850000000001</v>
      </c>
      <c r="W59">
        <v>44.311</v>
      </c>
      <c r="X59">
        <v>147.515625</v>
      </c>
      <c r="Y59">
        <v>0</v>
      </c>
      <c r="Z59">
        <v>19.6614</v>
      </c>
      <c r="AA59">
        <v>42.66</v>
      </c>
      <c r="AB59">
        <v>41.864567000000001</v>
      </c>
      <c r="AC59">
        <v>30.573592999999999</v>
      </c>
      <c r="AD59">
        <v>38.375382000000002</v>
      </c>
      <c r="AE59">
        <v>51.987209</v>
      </c>
      <c r="AF59">
        <v>8.2375129999999999</v>
      </c>
      <c r="AG59">
        <v>41.891762999999997</v>
      </c>
      <c r="AH59">
        <v>160.017672</v>
      </c>
      <c r="AI59">
        <v>20.087935999999999</v>
      </c>
      <c r="AJ59">
        <v>0</v>
      </c>
      <c r="AK59">
        <v>55.190640999999999</v>
      </c>
      <c r="AL59">
        <v>61.585999999999999</v>
      </c>
      <c r="AM59">
        <v>16.588864999999998</v>
      </c>
      <c r="AN59">
        <v>1.0687660000000001</v>
      </c>
      <c r="AO59">
        <v>8.82</v>
      </c>
      <c r="AP59">
        <v>0</v>
      </c>
      <c r="AQ59">
        <v>0</v>
      </c>
      <c r="AR59">
        <v>47.472000000000001</v>
      </c>
      <c r="AS59">
        <v>33.873497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3585.4050610000004</v>
      </c>
    </row>
    <row r="60" spans="1:117">
      <c r="A60" t="s">
        <v>102</v>
      </c>
      <c r="B60">
        <v>0</v>
      </c>
      <c r="C60">
        <v>0</v>
      </c>
      <c r="D60">
        <v>39.073028000000001</v>
      </c>
      <c r="E60">
        <v>0</v>
      </c>
      <c r="F60">
        <v>0</v>
      </c>
      <c r="G60">
        <v>70.265089000000003</v>
      </c>
      <c r="H60">
        <v>0</v>
      </c>
      <c r="I60">
        <v>46.583148000000001</v>
      </c>
      <c r="J60">
        <v>41.924833</v>
      </c>
      <c r="K60">
        <v>688.24901399999999</v>
      </c>
      <c r="L60">
        <v>657.89409000000001</v>
      </c>
      <c r="M60">
        <v>93.324174999999997</v>
      </c>
      <c r="N60">
        <v>119.5917</v>
      </c>
      <c r="O60">
        <v>125.29529100000001</v>
      </c>
      <c r="P60">
        <v>142.00325599999999</v>
      </c>
      <c r="Q60">
        <v>21.619792</v>
      </c>
      <c r="R60">
        <v>43.050736999999998</v>
      </c>
      <c r="S60">
        <v>26.717787000000001</v>
      </c>
      <c r="T60">
        <v>0.81483300000000003</v>
      </c>
      <c r="U60">
        <v>416.25</v>
      </c>
      <c r="V60">
        <v>20.731850000000001</v>
      </c>
      <c r="W60">
        <v>44.311</v>
      </c>
      <c r="X60">
        <v>147.515625</v>
      </c>
      <c r="Y60">
        <v>0</v>
      </c>
      <c r="Z60">
        <v>19.6614</v>
      </c>
      <c r="AA60">
        <v>42.66</v>
      </c>
      <c r="AB60">
        <v>41.864567000000001</v>
      </c>
      <c r="AC60">
        <v>30.573592999999999</v>
      </c>
      <c r="AD60">
        <v>38.375382000000002</v>
      </c>
      <c r="AE60">
        <v>51.987209</v>
      </c>
      <c r="AF60">
        <v>8.2375129999999999</v>
      </c>
      <c r="AG60">
        <v>41.891762999999997</v>
      </c>
      <c r="AH60">
        <v>160.017672</v>
      </c>
      <c r="AI60">
        <v>20.087935999999999</v>
      </c>
      <c r="AJ60">
        <v>0</v>
      </c>
      <c r="AK60">
        <v>55.190640999999999</v>
      </c>
      <c r="AL60">
        <v>61.585999999999999</v>
      </c>
      <c r="AM60">
        <v>16.588864999999998</v>
      </c>
      <c r="AN60">
        <v>1.0687660000000001</v>
      </c>
      <c r="AO60">
        <v>8.82</v>
      </c>
      <c r="AP60">
        <v>0</v>
      </c>
      <c r="AQ60">
        <v>0</v>
      </c>
      <c r="AR60">
        <v>47.472000000000001</v>
      </c>
      <c r="AS60">
        <v>33.873497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3585.4050610000004</v>
      </c>
    </row>
    <row r="61" spans="1:117">
      <c r="A61" t="s">
        <v>103</v>
      </c>
      <c r="B61">
        <v>0</v>
      </c>
      <c r="C61">
        <v>0</v>
      </c>
      <c r="D61">
        <v>39.073028000000001</v>
      </c>
      <c r="E61">
        <v>0</v>
      </c>
      <c r="F61">
        <v>0</v>
      </c>
      <c r="G61">
        <v>70.265089000000003</v>
      </c>
      <c r="H61">
        <v>0</v>
      </c>
      <c r="I61">
        <v>46.583148000000001</v>
      </c>
      <c r="J61">
        <v>41.924833</v>
      </c>
      <c r="K61">
        <v>688.24901399999999</v>
      </c>
      <c r="L61">
        <v>657.89409000000001</v>
      </c>
      <c r="M61">
        <v>93.324174999999997</v>
      </c>
      <c r="N61">
        <v>119.5917</v>
      </c>
      <c r="O61">
        <v>125.29529100000001</v>
      </c>
      <c r="P61">
        <v>142.00325599999999</v>
      </c>
      <c r="Q61">
        <v>21.619792</v>
      </c>
      <c r="R61">
        <v>43.050736999999998</v>
      </c>
      <c r="S61">
        <v>26.717787000000001</v>
      </c>
      <c r="T61">
        <v>0.81483300000000003</v>
      </c>
      <c r="U61">
        <v>416.25</v>
      </c>
      <c r="V61">
        <v>20.731850000000001</v>
      </c>
      <c r="W61">
        <v>44.311</v>
      </c>
      <c r="X61">
        <v>147.515625</v>
      </c>
      <c r="Y61">
        <v>0</v>
      </c>
      <c r="Z61">
        <v>19.6614</v>
      </c>
      <c r="AA61">
        <v>42.66</v>
      </c>
      <c r="AB61">
        <v>41.864567000000001</v>
      </c>
      <c r="AC61">
        <v>30.573592999999999</v>
      </c>
      <c r="AD61">
        <v>38.375382000000002</v>
      </c>
      <c r="AE61">
        <v>51.987209</v>
      </c>
      <c r="AF61">
        <v>8.2375129999999999</v>
      </c>
      <c r="AG61">
        <v>41.891762999999997</v>
      </c>
      <c r="AH61">
        <v>160.017672</v>
      </c>
      <c r="AI61">
        <v>20.087935999999999</v>
      </c>
      <c r="AJ61">
        <v>0</v>
      </c>
      <c r="AK61">
        <v>55.190640999999999</v>
      </c>
      <c r="AL61">
        <v>61.585999999999999</v>
      </c>
      <c r="AM61">
        <v>16.588864999999998</v>
      </c>
      <c r="AN61">
        <v>1.0489729999999999</v>
      </c>
      <c r="AO61">
        <v>8.82</v>
      </c>
      <c r="AP61">
        <v>0</v>
      </c>
      <c r="AQ61">
        <v>0</v>
      </c>
      <c r="AR61">
        <v>47.472000000000001</v>
      </c>
      <c r="AS61">
        <v>33.873497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3585.3852680000005</v>
      </c>
    </row>
    <row r="62" spans="1:117">
      <c r="A62" t="s">
        <v>104</v>
      </c>
      <c r="B62">
        <v>0</v>
      </c>
      <c r="C62">
        <v>0</v>
      </c>
      <c r="D62">
        <v>39.073028000000001</v>
      </c>
      <c r="E62">
        <v>0</v>
      </c>
      <c r="F62">
        <v>0</v>
      </c>
      <c r="G62">
        <v>70.265089000000003</v>
      </c>
      <c r="H62">
        <v>0</v>
      </c>
      <c r="I62">
        <v>46.583148000000001</v>
      </c>
      <c r="J62">
        <v>41.924833</v>
      </c>
      <c r="K62">
        <v>688.24901399999999</v>
      </c>
      <c r="L62">
        <v>657.89409000000001</v>
      </c>
      <c r="M62">
        <v>93.324174999999997</v>
      </c>
      <c r="N62">
        <v>119.5917</v>
      </c>
      <c r="O62">
        <v>125.29529100000001</v>
      </c>
      <c r="P62">
        <v>142.00325599999999</v>
      </c>
      <c r="Q62">
        <v>21.619792</v>
      </c>
      <c r="R62">
        <v>43.050736999999998</v>
      </c>
      <c r="S62">
        <v>26.717787000000001</v>
      </c>
      <c r="T62">
        <v>0.81483300000000003</v>
      </c>
      <c r="U62">
        <v>416.25</v>
      </c>
      <c r="V62">
        <v>20.731850000000001</v>
      </c>
      <c r="W62">
        <v>44.311</v>
      </c>
      <c r="X62">
        <v>147.515625</v>
      </c>
      <c r="Y62">
        <v>0</v>
      </c>
      <c r="Z62">
        <v>19.6614</v>
      </c>
      <c r="AA62">
        <v>42.66</v>
      </c>
      <c r="AB62">
        <v>41.864567000000001</v>
      </c>
      <c r="AC62">
        <v>30.573592999999999</v>
      </c>
      <c r="AD62">
        <v>38.375382000000002</v>
      </c>
      <c r="AE62">
        <v>51.987209</v>
      </c>
      <c r="AF62">
        <v>8.2375129999999999</v>
      </c>
      <c r="AG62">
        <v>41.891762999999997</v>
      </c>
      <c r="AH62">
        <v>160.017672</v>
      </c>
      <c r="AI62">
        <v>20.087935999999999</v>
      </c>
      <c r="AJ62">
        <v>0</v>
      </c>
      <c r="AK62">
        <v>55.190640999999999</v>
      </c>
      <c r="AL62">
        <v>61.585999999999999</v>
      </c>
      <c r="AM62">
        <v>16.588864999999998</v>
      </c>
      <c r="AN62">
        <v>1.0489729999999999</v>
      </c>
      <c r="AO62">
        <v>8.82</v>
      </c>
      <c r="AP62">
        <v>0</v>
      </c>
      <c r="AQ62">
        <v>0</v>
      </c>
      <c r="AR62">
        <v>47.472000000000001</v>
      </c>
      <c r="AS62">
        <v>33.873497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3585.3852680000005</v>
      </c>
    </row>
    <row r="63" spans="1:117">
      <c r="A63" t="s">
        <v>105</v>
      </c>
      <c r="B63">
        <v>0</v>
      </c>
      <c r="C63">
        <v>0</v>
      </c>
      <c r="D63">
        <v>39.073028000000001</v>
      </c>
      <c r="E63">
        <v>0</v>
      </c>
      <c r="F63">
        <v>0</v>
      </c>
      <c r="G63">
        <v>70.265089000000003</v>
      </c>
      <c r="H63">
        <v>0</v>
      </c>
      <c r="I63">
        <v>46.583148000000001</v>
      </c>
      <c r="J63">
        <v>41.924833</v>
      </c>
      <c r="K63">
        <v>688.24901399999999</v>
      </c>
      <c r="L63">
        <v>657.89409000000001</v>
      </c>
      <c r="M63">
        <v>93.324174999999997</v>
      </c>
      <c r="N63">
        <v>119.5917</v>
      </c>
      <c r="O63">
        <v>125.29529100000001</v>
      </c>
      <c r="P63">
        <v>142.00325599999999</v>
      </c>
      <c r="Q63">
        <v>21.619792</v>
      </c>
      <c r="R63">
        <v>43.050736999999998</v>
      </c>
      <c r="S63">
        <v>26.717787000000001</v>
      </c>
      <c r="T63">
        <v>0.81483300000000003</v>
      </c>
      <c r="U63">
        <v>416.25</v>
      </c>
      <c r="V63">
        <v>20.731850000000001</v>
      </c>
      <c r="W63">
        <v>44.311</v>
      </c>
      <c r="X63">
        <v>147.515625</v>
      </c>
      <c r="Y63">
        <v>0</v>
      </c>
      <c r="Z63">
        <v>19.6614</v>
      </c>
      <c r="AA63">
        <v>42.66</v>
      </c>
      <c r="AB63">
        <v>41.864567000000001</v>
      </c>
      <c r="AC63">
        <v>30.573592999999999</v>
      </c>
      <c r="AD63">
        <v>38.375382000000002</v>
      </c>
      <c r="AE63">
        <v>51.987209</v>
      </c>
      <c r="AF63">
        <v>6.178134</v>
      </c>
      <c r="AG63">
        <v>41.891762999999997</v>
      </c>
      <c r="AH63">
        <v>160.017672</v>
      </c>
      <c r="AI63">
        <v>20.087935999999999</v>
      </c>
      <c r="AJ63">
        <v>0</v>
      </c>
      <c r="AK63">
        <v>55.190640999999999</v>
      </c>
      <c r="AL63">
        <v>61.585999999999999</v>
      </c>
      <c r="AM63">
        <v>16.588864999999998</v>
      </c>
      <c r="AN63">
        <v>1.0489729999999999</v>
      </c>
      <c r="AO63">
        <v>8.82</v>
      </c>
      <c r="AP63">
        <v>0</v>
      </c>
      <c r="AQ63">
        <v>0</v>
      </c>
      <c r="AR63">
        <v>47.472000000000001</v>
      </c>
      <c r="AS63">
        <v>33.873497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3583.3258890000002</v>
      </c>
    </row>
    <row r="64" spans="1:117">
      <c r="A64" t="s">
        <v>106</v>
      </c>
      <c r="B64">
        <v>0</v>
      </c>
      <c r="C64">
        <v>0</v>
      </c>
      <c r="D64">
        <v>39.073028000000001</v>
      </c>
      <c r="E64">
        <v>0</v>
      </c>
      <c r="F64">
        <v>0</v>
      </c>
      <c r="G64">
        <v>70.265089000000003</v>
      </c>
      <c r="H64">
        <v>0</v>
      </c>
      <c r="I64">
        <v>46.583148000000001</v>
      </c>
      <c r="J64">
        <v>41.924833</v>
      </c>
      <c r="K64">
        <v>688.24901399999999</v>
      </c>
      <c r="L64">
        <v>657.89409000000001</v>
      </c>
      <c r="M64">
        <v>93.324174999999997</v>
      </c>
      <c r="N64">
        <v>119.5917</v>
      </c>
      <c r="O64">
        <v>125.29529100000001</v>
      </c>
      <c r="P64">
        <v>142.00325599999999</v>
      </c>
      <c r="Q64">
        <v>21.619792</v>
      </c>
      <c r="R64">
        <v>43.050736999999998</v>
      </c>
      <c r="S64">
        <v>26.717787000000001</v>
      </c>
      <c r="T64">
        <v>0.81483300000000003</v>
      </c>
      <c r="U64">
        <v>416.25</v>
      </c>
      <c r="V64">
        <v>20.731850000000001</v>
      </c>
      <c r="W64">
        <v>44.311</v>
      </c>
      <c r="X64">
        <v>147.515625</v>
      </c>
      <c r="Y64">
        <v>0</v>
      </c>
      <c r="Z64">
        <v>19.6614</v>
      </c>
      <c r="AA64">
        <v>42.66</v>
      </c>
      <c r="AB64">
        <v>41.864567000000001</v>
      </c>
      <c r="AC64">
        <v>30.573592999999999</v>
      </c>
      <c r="AD64">
        <v>38.375382000000002</v>
      </c>
      <c r="AE64">
        <v>51.987209</v>
      </c>
      <c r="AF64">
        <v>6.178134</v>
      </c>
      <c r="AG64">
        <v>41.891762999999997</v>
      </c>
      <c r="AH64">
        <v>160.017672</v>
      </c>
      <c r="AI64">
        <v>20.087935999999999</v>
      </c>
      <c r="AJ64">
        <v>0</v>
      </c>
      <c r="AK64">
        <v>55.190640999999999</v>
      </c>
      <c r="AL64">
        <v>61.585999999999999</v>
      </c>
      <c r="AM64">
        <v>16.588864999999998</v>
      </c>
      <c r="AN64">
        <v>1.0489729999999999</v>
      </c>
      <c r="AO64">
        <v>8.82</v>
      </c>
      <c r="AP64">
        <v>0</v>
      </c>
      <c r="AQ64">
        <v>0</v>
      </c>
      <c r="AR64">
        <v>47.472000000000001</v>
      </c>
      <c r="AS64">
        <v>33.873497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3583.3258890000002</v>
      </c>
    </row>
    <row r="65" spans="1:117">
      <c r="A65" t="s">
        <v>107</v>
      </c>
      <c r="B65">
        <v>0</v>
      </c>
      <c r="C65">
        <v>0</v>
      </c>
      <c r="D65">
        <v>39.073028000000001</v>
      </c>
      <c r="E65">
        <v>0</v>
      </c>
      <c r="F65">
        <v>0</v>
      </c>
      <c r="G65">
        <v>70.265089000000003</v>
      </c>
      <c r="H65">
        <v>0</v>
      </c>
      <c r="I65">
        <v>46.583148000000001</v>
      </c>
      <c r="J65">
        <v>41.924833</v>
      </c>
      <c r="K65">
        <v>688.24901399999999</v>
      </c>
      <c r="L65">
        <v>657.89409000000001</v>
      </c>
      <c r="M65">
        <v>93.324174999999997</v>
      </c>
      <c r="N65">
        <v>119.5917</v>
      </c>
      <c r="O65">
        <v>125.29529100000001</v>
      </c>
      <c r="P65">
        <v>142.00325599999999</v>
      </c>
      <c r="Q65">
        <v>21.619792</v>
      </c>
      <c r="R65">
        <v>43.050736999999998</v>
      </c>
      <c r="S65">
        <v>26.717787000000001</v>
      </c>
      <c r="T65">
        <v>0.81483300000000003</v>
      </c>
      <c r="U65">
        <v>416.25</v>
      </c>
      <c r="V65">
        <v>20.731850000000001</v>
      </c>
      <c r="W65">
        <v>44.311</v>
      </c>
      <c r="X65">
        <v>147.515625</v>
      </c>
      <c r="Y65">
        <v>0</v>
      </c>
      <c r="Z65">
        <v>19.6614</v>
      </c>
      <c r="AA65">
        <v>42.66</v>
      </c>
      <c r="AB65">
        <v>41.864567000000001</v>
      </c>
      <c r="AC65">
        <v>30.573592999999999</v>
      </c>
      <c r="AD65">
        <v>38.375382000000002</v>
      </c>
      <c r="AE65">
        <v>51.987209</v>
      </c>
      <c r="AF65">
        <v>6.178134</v>
      </c>
      <c r="AG65">
        <v>41.891762999999997</v>
      </c>
      <c r="AH65">
        <v>160.017672</v>
      </c>
      <c r="AI65">
        <v>20.087935999999999</v>
      </c>
      <c r="AJ65">
        <v>0</v>
      </c>
      <c r="AK65">
        <v>55.190640999999999</v>
      </c>
      <c r="AL65">
        <v>52.29</v>
      </c>
      <c r="AM65">
        <v>16.588864999999998</v>
      </c>
      <c r="AN65">
        <v>1.0489729999999999</v>
      </c>
      <c r="AO65">
        <v>8.82</v>
      </c>
      <c r="AP65">
        <v>0</v>
      </c>
      <c r="AQ65">
        <v>0</v>
      </c>
      <c r="AR65">
        <v>47.472000000000001</v>
      </c>
      <c r="AS65">
        <v>33.873497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3574.0298890000004</v>
      </c>
    </row>
    <row r="66" spans="1:117">
      <c r="A66" t="s">
        <v>108</v>
      </c>
      <c r="B66">
        <v>0</v>
      </c>
      <c r="C66">
        <v>0</v>
      </c>
      <c r="D66">
        <v>39.073028000000001</v>
      </c>
      <c r="E66">
        <v>0</v>
      </c>
      <c r="F66">
        <v>0</v>
      </c>
      <c r="G66">
        <v>70.265089000000003</v>
      </c>
      <c r="H66">
        <v>0</v>
      </c>
      <c r="I66">
        <v>46.583148000000001</v>
      </c>
      <c r="J66">
        <v>41.924833</v>
      </c>
      <c r="K66">
        <v>688.24901399999999</v>
      </c>
      <c r="L66">
        <v>657.89409000000001</v>
      </c>
      <c r="M66">
        <v>93.324174999999997</v>
      </c>
      <c r="N66">
        <v>119.5917</v>
      </c>
      <c r="O66">
        <v>125.29529100000001</v>
      </c>
      <c r="P66">
        <v>142.00325599999999</v>
      </c>
      <c r="Q66">
        <v>21.619792</v>
      </c>
      <c r="R66">
        <v>43.050736999999998</v>
      </c>
      <c r="S66">
        <v>26.717787000000001</v>
      </c>
      <c r="T66">
        <v>0.81483300000000003</v>
      </c>
      <c r="U66">
        <v>416.25</v>
      </c>
      <c r="V66">
        <v>20.731850000000001</v>
      </c>
      <c r="W66">
        <v>44.311</v>
      </c>
      <c r="X66">
        <v>147.515625</v>
      </c>
      <c r="Y66">
        <v>0</v>
      </c>
      <c r="Z66">
        <v>19.6614</v>
      </c>
      <c r="AA66">
        <v>42.66</v>
      </c>
      <c r="AB66">
        <v>41.864567000000001</v>
      </c>
      <c r="AC66">
        <v>30.573592999999999</v>
      </c>
      <c r="AD66">
        <v>38.375382000000002</v>
      </c>
      <c r="AE66">
        <v>51.987209</v>
      </c>
      <c r="AF66">
        <v>6.178134</v>
      </c>
      <c r="AG66">
        <v>41.891762999999997</v>
      </c>
      <c r="AH66">
        <v>160.017672</v>
      </c>
      <c r="AI66">
        <v>20.087935999999999</v>
      </c>
      <c r="AJ66">
        <v>0</v>
      </c>
      <c r="AK66">
        <v>55.190640999999999</v>
      </c>
      <c r="AL66">
        <v>61.585999999999999</v>
      </c>
      <c r="AM66">
        <v>16.588864999999998</v>
      </c>
      <c r="AN66">
        <v>1.0489729999999999</v>
      </c>
      <c r="AO66">
        <v>8.82</v>
      </c>
      <c r="AP66">
        <v>0</v>
      </c>
      <c r="AQ66">
        <v>0</v>
      </c>
      <c r="AR66">
        <v>47.472000000000001</v>
      </c>
      <c r="AS66">
        <v>33.873497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3583.3258890000002</v>
      </c>
    </row>
    <row r="67" spans="1:117">
      <c r="A67" t="s">
        <v>109</v>
      </c>
      <c r="B67">
        <v>0</v>
      </c>
      <c r="C67">
        <v>0</v>
      </c>
      <c r="D67">
        <v>39.073028000000001</v>
      </c>
      <c r="E67">
        <v>0</v>
      </c>
      <c r="F67">
        <v>0</v>
      </c>
      <c r="G67">
        <v>70.265089000000003</v>
      </c>
      <c r="H67">
        <v>0</v>
      </c>
      <c r="I67">
        <v>46.583148000000001</v>
      </c>
      <c r="J67">
        <v>41.924833</v>
      </c>
      <c r="K67">
        <v>688.24901399999999</v>
      </c>
      <c r="L67">
        <v>657.89409000000001</v>
      </c>
      <c r="M67">
        <v>93.324174999999997</v>
      </c>
      <c r="N67">
        <v>119.5917</v>
      </c>
      <c r="O67">
        <v>125.29529100000001</v>
      </c>
      <c r="P67">
        <v>142.00325599999999</v>
      </c>
      <c r="Q67">
        <v>21.619792</v>
      </c>
      <c r="R67">
        <v>43.050736999999998</v>
      </c>
      <c r="S67">
        <v>26.717787000000001</v>
      </c>
      <c r="T67">
        <v>0.81483300000000003</v>
      </c>
      <c r="U67">
        <v>416.25</v>
      </c>
      <c r="V67">
        <v>20.731850000000001</v>
      </c>
      <c r="W67">
        <v>44.311</v>
      </c>
      <c r="X67">
        <v>147.515625</v>
      </c>
      <c r="Y67">
        <v>0</v>
      </c>
      <c r="Z67">
        <v>19.6614</v>
      </c>
      <c r="AA67">
        <v>42.66</v>
      </c>
      <c r="AB67">
        <v>41.864567000000001</v>
      </c>
      <c r="AC67">
        <v>30.573592999999999</v>
      </c>
      <c r="AD67">
        <v>38.375382000000002</v>
      </c>
      <c r="AE67">
        <v>51.987209</v>
      </c>
      <c r="AF67">
        <v>6.178134</v>
      </c>
      <c r="AG67">
        <v>41.891762999999997</v>
      </c>
      <c r="AH67">
        <v>160.017672</v>
      </c>
      <c r="AI67">
        <v>20.087935999999999</v>
      </c>
      <c r="AJ67">
        <v>0</v>
      </c>
      <c r="AK67">
        <v>55.190640999999999</v>
      </c>
      <c r="AL67">
        <v>61.585999999999999</v>
      </c>
      <c r="AM67">
        <v>16.588864999999998</v>
      </c>
      <c r="AN67">
        <v>1.0489729999999999</v>
      </c>
      <c r="AO67">
        <v>8.82</v>
      </c>
      <c r="AP67">
        <v>0</v>
      </c>
      <c r="AQ67">
        <v>0</v>
      </c>
      <c r="AR67">
        <v>47.472000000000001</v>
      </c>
      <c r="AS67">
        <v>33.873497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3583.3258890000002</v>
      </c>
    </row>
    <row r="68" spans="1:117">
      <c r="A68" t="s">
        <v>110</v>
      </c>
      <c r="B68">
        <v>0</v>
      </c>
      <c r="C68">
        <v>0</v>
      </c>
      <c r="D68">
        <v>39.073028000000001</v>
      </c>
      <c r="E68">
        <v>0</v>
      </c>
      <c r="F68">
        <v>0</v>
      </c>
      <c r="G68">
        <v>70.265089000000003</v>
      </c>
      <c r="H68">
        <v>0</v>
      </c>
      <c r="I68">
        <v>46.583148000000001</v>
      </c>
      <c r="J68">
        <v>41.924833</v>
      </c>
      <c r="K68">
        <v>688.24901399999999</v>
      </c>
      <c r="L68">
        <v>657.89409000000001</v>
      </c>
      <c r="M68">
        <v>93.324174999999997</v>
      </c>
      <c r="N68">
        <v>119.5917</v>
      </c>
      <c r="O68">
        <v>125.29529100000001</v>
      </c>
      <c r="P68">
        <v>142.00325599999999</v>
      </c>
      <c r="Q68">
        <v>21.619792</v>
      </c>
      <c r="R68">
        <v>43.050736999999998</v>
      </c>
      <c r="S68">
        <v>26.717787000000001</v>
      </c>
      <c r="T68">
        <v>0.81483300000000003</v>
      </c>
      <c r="U68">
        <v>416.25</v>
      </c>
      <c r="V68">
        <v>20.731850000000001</v>
      </c>
      <c r="W68">
        <v>44.311</v>
      </c>
      <c r="X68">
        <v>147.515625</v>
      </c>
      <c r="Y68">
        <v>0</v>
      </c>
      <c r="Z68">
        <v>19.6614</v>
      </c>
      <c r="AA68">
        <v>42.66</v>
      </c>
      <c r="AB68">
        <v>41.864567000000001</v>
      </c>
      <c r="AC68">
        <v>30.573592999999999</v>
      </c>
      <c r="AD68">
        <v>38.375382000000002</v>
      </c>
      <c r="AE68">
        <v>51.987209</v>
      </c>
      <c r="AF68">
        <v>6.178134</v>
      </c>
      <c r="AG68">
        <v>41.891762999999997</v>
      </c>
      <c r="AH68">
        <v>160.017672</v>
      </c>
      <c r="AI68">
        <v>20.087935999999999</v>
      </c>
      <c r="AJ68">
        <v>0</v>
      </c>
      <c r="AK68">
        <v>55.190640999999999</v>
      </c>
      <c r="AL68">
        <v>61.585999999999999</v>
      </c>
      <c r="AM68">
        <v>16.588864999999998</v>
      </c>
      <c r="AN68">
        <v>1.0489729999999999</v>
      </c>
      <c r="AO68">
        <v>8.82</v>
      </c>
      <c r="AP68">
        <v>0</v>
      </c>
      <c r="AQ68">
        <v>0</v>
      </c>
      <c r="AR68">
        <v>47.472000000000001</v>
      </c>
      <c r="AS68">
        <v>33.873497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3583.3258890000002</v>
      </c>
    </row>
    <row r="69" spans="1:117">
      <c r="A69" t="s">
        <v>111</v>
      </c>
      <c r="B69">
        <v>0</v>
      </c>
      <c r="C69">
        <v>0</v>
      </c>
      <c r="D69">
        <v>39.073028000000001</v>
      </c>
      <c r="E69">
        <v>0</v>
      </c>
      <c r="F69">
        <v>0</v>
      </c>
      <c r="G69">
        <v>70.265089000000003</v>
      </c>
      <c r="H69">
        <v>0</v>
      </c>
      <c r="I69">
        <v>46.583148000000001</v>
      </c>
      <c r="J69">
        <v>41.924833</v>
      </c>
      <c r="K69">
        <v>688.24901399999999</v>
      </c>
      <c r="L69">
        <v>657.89409000000001</v>
      </c>
      <c r="M69">
        <v>93.324174999999997</v>
      </c>
      <c r="N69">
        <v>119.5917</v>
      </c>
      <c r="O69">
        <v>125.29529100000001</v>
      </c>
      <c r="P69">
        <v>142.00325599999999</v>
      </c>
      <c r="Q69">
        <v>21.619792</v>
      </c>
      <c r="R69">
        <v>43.050736999999998</v>
      </c>
      <c r="S69">
        <v>26.717787000000001</v>
      </c>
      <c r="T69">
        <v>0.81483300000000003</v>
      </c>
      <c r="U69">
        <v>416.25</v>
      </c>
      <c r="V69">
        <v>20.731850000000001</v>
      </c>
      <c r="W69">
        <v>45.524999999999999</v>
      </c>
      <c r="X69">
        <v>147.515625</v>
      </c>
      <c r="Y69">
        <v>0</v>
      </c>
      <c r="Z69">
        <v>19.6614</v>
      </c>
      <c r="AA69">
        <v>42.66</v>
      </c>
      <c r="AB69">
        <v>41.864567000000001</v>
      </c>
      <c r="AC69">
        <v>30.573592999999999</v>
      </c>
      <c r="AD69">
        <v>38.375382000000002</v>
      </c>
      <c r="AE69">
        <v>51.987209</v>
      </c>
      <c r="AF69">
        <v>6.178134</v>
      </c>
      <c r="AG69">
        <v>41.891762999999997</v>
      </c>
      <c r="AH69">
        <v>160.017672</v>
      </c>
      <c r="AI69">
        <v>20.087935999999999</v>
      </c>
      <c r="AJ69">
        <v>0</v>
      </c>
      <c r="AK69">
        <v>55.190640999999999</v>
      </c>
      <c r="AL69">
        <v>61.585999999999999</v>
      </c>
      <c r="AM69">
        <v>16.588864999999998</v>
      </c>
      <c r="AN69">
        <v>1.0489729999999999</v>
      </c>
      <c r="AO69">
        <v>8.82</v>
      </c>
      <c r="AP69">
        <v>0</v>
      </c>
      <c r="AQ69">
        <v>0</v>
      </c>
      <c r="AR69">
        <v>47.472000000000001</v>
      </c>
      <c r="AS69">
        <v>33.873497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3584.5398890000001</v>
      </c>
    </row>
    <row r="70" spans="1:117">
      <c r="A70" t="s">
        <v>112</v>
      </c>
      <c r="B70">
        <v>0</v>
      </c>
      <c r="C70">
        <v>0</v>
      </c>
      <c r="D70">
        <v>39.073028000000001</v>
      </c>
      <c r="E70">
        <v>0</v>
      </c>
      <c r="F70">
        <v>0</v>
      </c>
      <c r="G70">
        <v>70.265089000000003</v>
      </c>
      <c r="H70">
        <v>0</v>
      </c>
      <c r="I70">
        <v>46.583148000000001</v>
      </c>
      <c r="J70">
        <v>41.924833</v>
      </c>
      <c r="K70">
        <v>688.24901399999999</v>
      </c>
      <c r="L70">
        <v>657.89409000000001</v>
      </c>
      <c r="M70">
        <v>93.324174999999997</v>
      </c>
      <c r="N70">
        <v>119.5917</v>
      </c>
      <c r="O70">
        <v>125.29529100000001</v>
      </c>
      <c r="P70">
        <v>142.00325599999999</v>
      </c>
      <c r="Q70">
        <v>21.619792</v>
      </c>
      <c r="R70">
        <v>43.050736999999998</v>
      </c>
      <c r="S70">
        <v>26.717787000000001</v>
      </c>
      <c r="T70">
        <v>0.81483300000000003</v>
      </c>
      <c r="U70">
        <v>416.25</v>
      </c>
      <c r="V70">
        <v>20.731850000000001</v>
      </c>
      <c r="W70">
        <v>45.524999999999999</v>
      </c>
      <c r="X70">
        <v>147.515625</v>
      </c>
      <c r="Y70">
        <v>0</v>
      </c>
      <c r="Z70">
        <v>19.6614</v>
      </c>
      <c r="AA70">
        <v>42.66</v>
      </c>
      <c r="AB70">
        <v>41.864567000000001</v>
      </c>
      <c r="AC70">
        <v>30.573592999999999</v>
      </c>
      <c r="AD70">
        <v>38.375382000000002</v>
      </c>
      <c r="AE70">
        <v>51.987209</v>
      </c>
      <c r="AF70">
        <v>6.178134</v>
      </c>
      <c r="AG70">
        <v>41.891762999999997</v>
      </c>
      <c r="AH70">
        <v>160.017672</v>
      </c>
      <c r="AI70">
        <v>20.087935999999999</v>
      </c>
      <c r="AJ70">
        <v>0</v>
      </c>
      <c r="AK70">
        <v>55.190640999999999</v>
      </c>
      <c r="AL70">
        <v>61.585999999999999</v>
      </c>
      <c r="AM70">
        <v>16.588864999999998</v>
      </c>
      <c r="AN70">
        <v>1.0489729999999999</v>
      </c>
      <c r="AO70">
        <v>8.82</v>
      </c>
      <c r="AP70">
        <v>0</v>
      </c>
      <c r="AQ70">
        <v>0</v>
      </c>
      <c r="AR70">
        <v>47.472000000000001</v>
      </c>
      <c r="AS70">
        <v>33.873497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3584.5398890000001</v>
      </c>
    </row>
    <row r="71" spans="1:117">
      <c r="A71" t="s">
        <v>113</v>
      </c>
      <c r="B71">
        <v>0</v>
      </c>
      <c r="C71">
        <v>0</v>
      </c>
      <c r="D71">
        <v>39.073028000000001</v>
      </c>
      <c r="E71">
        <v>0</v>
      </c>
      <c r="F71">
        <v>0</v>
      </c>
      <c r="G71">
        <v>70.265089000000003</v>
      </c>
      <c r="H71">
        <v>0</v>
      </c>
      <c r="I71">
        <v>46.583148000000001</v>
      </c>
      <c r="J71">
        <v>41.924833</v>
      </c>
      <c r="K71">
        <v>688.24901399999999</v>
      </c>
      <c r="L71">
        <v>657.89409000000001</v>
      </c>
      <c r="M71">
        <v>93.324174999999997</v>
      </c>
      <c r="N71">
        <v>119.5917</v>
      </c>
      <c r="O71">
        <v>125.29529100000001</v>
      </c>
      <c r="P71">
        <v>142.00325599999999</v>
      </c>
      <c r="Q71">
        <v>21.619792</v>
      </c>
      <c r="R71">
        <v>43.050736999999998</v>
      </c>
      <c r="S71">
        <v>26.717787000000001</v>
      </c>
      <c r="T71">
        <v>0.81483300000000003</v>
      </c>
      <c r="U71">
        <v>416.25</v>
      </c>
      <c r="V71">
        <v>20.731850000000001</v>
      </c>
      <c r="W71">
        <v>45.524999999999999</v>
      </c>
      <c r="X71">
        <v>147.515625</v>
      </c>
      <c r="Y71">
        <v>0</v>
      </c>
      <c r="Z71">
        <v>19.6614</v>
      </c>
      <c r="AA71">
        <v>42.66</v>
      </c>
      <c r="AB71">
        <v>41.864567000000001</v>
      </c>
      <c r="AC71">
        <v>30.573592999999999</v>
      </c>
      <c r="AD71">
        <v>38.375382000000002</v>
      </c>
      <c r="AE71">
        <v>51.987209</v>
      </c>
      <c r="AF71">
        <v>8.2375129999999999</v>
      </c>
      <c r="AG71">
        <v>41.891762999999997</v>
      </c>
      <c r="AH71">
        <v>160.017672</v>
      </c>
      <c r="AI71">
        <v>20.087935999999999</v>
      </c>
      <c r="AJ71">
        <v>0</v>
      </c>
      <c r="AK71">
        <v>55.190640999999999</v>
      </c>
      <c r="AL71">
        <v>61.585999999999999</v>
      </c>
      <c r="AM71">
        <v>16.588864999999998</v>
      </c>
      <c r="AN71">
        <v>1.0489729999999999</v>
      </c>
      <c r="AO71">
        <v>8.82</v>
      </c>
      <c r="AP71">
        <v>0</v>
      </c>
      <c r="AQ71">
        <v>0</v>
      </c>
      <c r="AR71">
        <v>51.887999999999998</v>
      </c>
      <c r="AS71">
        <v>33.873497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3591.0152680000001</v>
      </c>
    </row>
    <row r="72" spans="1:117">
      <c r="A72" t="s">
        <v>114</v>
      </c>
      <c r="B72">
        <v>0</v>
      </c>
      <c r="C72">
        <v>0</v>
      </c>
      <c r="D72">
        <v>39.073028000000001</v>
      </c>
      <c r="E72">
        <v>0</v>
      </c>
      <c r="F72">
        <v>0</v>
      </c>
      <c r="G72">
        <v>70.265089000000003</v>
      </c>
      <c r="H72">
        <v>0</v>
      </c>
      <c r="I72">
        <v>46.583148000000001</v>
      </c>
      <c r="J72">
        <v>41.924833</v>
      </c>
      <c r="K72">
        <v>688.24901399999999</v>
      </c>
      <c r="L72">
        <v>657.89409000000001</v>
      </c>
      <c r="M72">
        <v>93.324174999999997</v>
      </c>
      <c r="N72">
        <v>119.5917</v>
      </c>
      <c r="O72">
        <v>125.29529100000001</v>
      </c>
      <c r="P72">
        <v>142.00325599999999</v>
      </c>
      <c r="Q72">
        <v>21.619792</v>
      </c>
      <c r="R72">
        <v>43.050736999999998</v>
      </c>
      <c r="S72">
        <v>26.717787000000001</v>
      </c>
      <c r="T72">
        <v>0.81483300000000003</v>
      </c>
      <c r="U72">
        <v>416.25</v>
      </c>
      <c r="V72">
        <v>20.731850000000001</v>
      </c>
      <c r="W72">
        <v>45.524999999999999</v>
      </c>
      <c r="X72">
        <v>147.515625</v>
      </c>
      <c r="Y72">
        <v>0</v>
      </c>
      <c r="Z72">
        <v>19.6614</v>
      </c>
      <c r="AA72">
        <v>42.66</v>
      </c>
      <c r="AB72">
        <v>41.864567000000001</v>
      </c>
      <c r="AC72">
        <v>30.573592999999999</v>
      </c>
      <c r="AD72">
        <v>38.375382000000002</v>
      </c>
      <c r="AE72">
        <v>51.987209</v>
      </c>
      <c r="AF72">
        <v>8.2375129999999999</v>
      </c>
      <c r="AG72">
        <v>41.891762999999997</v>
      </c>
      <c r="AH72">
        <v>160.017672</v>
      </c>
      <c r="AI72">
        <v>6.6959780000000002</v>
      </c>
      <c r="AJ72">
        <v>0</v>
      </c>
      <c r="AK72">
        <v>55.190640999999999</v>
      </c>
      <c r="AL72">
        <v>61.585999999999999</v>
      </c>
      <c r="AM72">
        <v>16.588864999999998</v>
      </c>
      <c r="AN72">
        <v>1.0489729999999999</v>
      </c>
      <c r="AO72">
        <v>8.82</v>
      </c>
      <c r="AP72">
        <v>0</v>
      </c>
      <c r="AQ72">
        <v>0</v>
      </c>
      <c r="AR72">
        <v>51.887999999999998</v>
      </c>
      <c r="AS72">
        <v>33.873497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3577.6233100000004</v>
      </c>
    </row>
    <row r="73" spans="1:117">
      <c r="A73" t="s">
        <v>115</v>
      </c>
      <c r="B73">
        <v>0</v>
      </c>
      <c r="C73">
        <v>0</v>
      </c>
      <c r="D73">
        <v>39.073028000000001</v>
      </c>
      <c r="E73">
        <v>0</v>
      </c>
      <c r="F73">
        <v>0</v>
      </c>
      <c r="G73">
        <v>70.265089000000003</v>
      </c>
      <c r="H73">
        <v>0</v>
      </c>
      <c r="I73">
        <v>46.583148000000001</v>
      </c>
      <c r="J73">
        <v>41.924833</v>
      </c>
      <c r="K73">
        <v>688.24901399999999</v>
      </c>
      <c r="L73">
        <v>657.89409000000001</v>
      </c>
      <c r="M73">
        <v>93.324174999999997</v>
      </c>
      <c r="N73">
        <v>119.5917</v>
      </c>
      <c r="O73">
        <v>125.29529100000001</v>
      </c>
      <c r="P73">
        <v>142.00325599999999</v>
      </c>
      <c r="Q73">
        <v>21.619792</v>
      </c>
      <c r="R73">
        <v>43.050736999999998</v>
      </c>
      <c r="S73">
        <v>26.717787000000001</v>
      </c>
      <c r="T73">
        <v>0.81483300000000003</v>
      </c>
      <c r="U73">
        <v>416.25</v>
      </c>
      <c r="V73">
        <v>20.731850000000001</v>
      </c>
      <c r="W73">
        <v>45.524999999999999</v>
      </c>
      <c r="X73">
        <v>147.515625</v>
      </c>
      <c r="Y73">
        <v>0</v>
      </c>
      <c r="Z73">
        <v>19.6614</v>
      </c>
      <c r="AA73">
        <v>42.66</v>
      </c>
      <c r="AB73">
        <v>41.864567000000001</v>
      </c>
      <c r="AC73">
        <v>30.573592999999999</v>
      </c>
      <c r="AD73">
        <v>38.375382000000002</v>
      </c>
      <c r="AE73">
        <v>51.987209</v>
      </c>
      <c r="AF73">
        <v>8.2375129999999999</v>
      </c>
      <c r="AG73">
        <v>41.891762999999997</v>
      </c>
      <c r="AH73">
        <v>160.017672</v>
      </c>
      <c r="AI73">
        <v>6.6959780000000002</v>
      </c>
      <c r="AJ73">
        <v>0</v>
      </c>
      <c r="AK73">
        <v>55.190640999999999</v>
      </c>
      <c r="AL73">
        <v>61.585999999999999</v>
      </c>
      <c r="AM73">
        <v>16.588864999999998</v>
      </c>
      <c r="AN73">
        <v>1.0489729999999999</v>
      </c>
      <c r="AO73">
        <v>8.82</v>
      </c>
      <c r="AP73">
        <v>0</v>
      </c>
      <c r="AQ73">
        <v>0</v>
      </c>
      <c r="AR73">
        <v>47.472000000000001</v>
      </c>
      <c r="AS73">
        <v>33.873497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3573.2073100000007</v>
      </c>
    </row>
    <row r="74" spans="1:117">
      <c r="A74" t="s">
        <v>116</v>
      </c>
      <c r="B74">
        <v>0</v>
      </c>
      <c r="C74">
        <v>0</v>
      </c>
      <c r="D74">
        <v>39.073028000000001</v>
      </c>
      <c r="E74">
        <v>0</v>
      </c>
      <c r="F74">
        <v>0</v>
      </c>
      <c r="G74">
        <v>70.265089000000003</v>
      </c>
      <c r="H74">
        <v>0</v>
      </c>
      <c r="I74">
        <v>46.583148000000001</v>
      </c>
      <c r="J74">
        <v>41.924833</v>
      </c>
      <c r="K74">
        <v>688.24901399999999</v>
      </c>
      <c r="L74">
        <v>657.89409000000001</v>
      </c>
      <c r="M74">
        <v>93.324174999999997</v>
      </c>
      <c r="N74">
        <v>119.5917</v>
      </c>
      <c r="O74">
        <v>125.29529100000001</v>
      </c>
      <c r="P74">
        <v>142.00325599999999</v>
      </c>
      <c r="Q74">
        <v>21.619792</v>
      </c>
      <c r="R74">
        <v>43.050736999999998</v>
      </c>
      <c r="S74">
        <v>26.717787000000001</v>
      </c>
      <c r="T74">
        <v>0.81483300000000003</v>
      </c>
      <c r="U74">
        <v>416.25</v>
      </c>
      <c r="V74">
        <v>20.731850000000001</v>
      </c>
      <c r="W74">
        <v>45.524999999999999</v>
      </c>
      <c r="X74">
        <v>147.515625</v>
      </c>
      <c r="Y74">
        <v>0</v>
      </c>
      <c r="Z74">
        <v>19.6614</v>
      </c>
      <c r="AA74">
        <v>42.66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8.2375129999999999</v>
      </c>
      <c r="AG74">
        <v>41.891762999999997</v>
      </c>
      <c r="AH74">
        <v>160.017672</v>
      </c>
      <c r="AI74">
        <v>6.6959780000000002</v>
      </c>
      <c r="AJ74">
        <v>0</v>
      </c>
      <c r="AK74">
        <v>55.190640999999999</v>
      </c>
      <c r="AL74">
        <v>61.585999999999999</v>
      </c>
      <c r="AM74">
        <v>16.588864999999998</v>
      </c>
      <c r="AN74">
        <v>1.0489729999999999</v>
      </c>
      <c r="AO74">
        <v>8.82</v>
      </c>
      <c r="AP74">
        <v>0</v>
      </c>
      <c r="AQ74">
        <v>0</v>
      </c>
      <c r="AR74">
        <v>47.472000000000001</v>
      </c>
      <c r="AS74">
        <v>33.873497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3573.2073100000007</v>
      </c>
    </row>
    <row r="75" spans="1:117">
      <c r="A75" t="s">
        <v>117</v>
      </c>
      <c r="B75">
        <v>0</v>
      </c>
      <c r="C75">
        <v>0</v>
      </c>
      <c r="D75">
        <v>39.073028000000001</v>
      </c>
      <c r="E75">
        <v>0</v>
      </c>
      <c r="F75">
        <v>0</v>
      </c>
      <c r="G75">
        <v>70.265089000000003</v>
      </c>
      <c r="H75">
        <v>0</v>
      </c>
      <c r="I75">
        <v>46.583148000000001</v>
      </c>
      <c r="J75">
        <v>41.924833</v>
      </c>
      <c r="K75">
        <v>688.24901399999999</v>
      </c>
      <c r="L75">
        <v>657.89409000000001</v>
      </c>
      <c r="M75">
        <v>93.324174999999997</v>
      </c>
      <c r="N75">
        <v>119.5917</v>
      </c>
      <c r="O75">
        <v>125.29529100000001</v>
      </c>
      <c r="P75">
        <v>142.00325599999999</v>
      </c>
      <c r="Q75">
        <v>21.619792</v>
      </c>
      <c r="R75">
        <v>43.050736999999998</v>
      </c>
      <c r="S75">
        <v>26.717787000000001</v>
      </c>
      <c r="T75">
        <v>0.81483300000000003</v>
      </c>
      <c r="U75">
        <v>416.25</v>
      </c>
      <c r="V75">
        <v>20.731850000000001</v>
      </c>
      <c r="W75">
        <v>45.524999999999999</v>
      </c>
      <c r="X75">
        <v>147.515625</v>
      </c>
      <c r="Y75">
        <v>0</v>
      </c>
      <c r="Z75">
        <v>19.6614</v>
      </c>
      <c r="AA75">
        <v>42.66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8.2375129999999999</v>
      </c>
      <c r="AG75">
        <v>41.891762999999997</v>
      </c>
      <c r="AH75">
        <v>160.017672</v>
      </c>
      <c r="AI75">
        <v>6.6959780000000002</v>
      </c>
      <c r="AJ75">
        <v>0</v>
      </c>
      <c r="AK75">
        <v>55.190640999999999</v>
      </c>
      <c r="AL75">
        <v>67.396000000000001</v>
      </c>
      <c r="AM75">
        <v>16.588864999999998</v>
      </c>
      <c r="AN75">
        <v>1.0489729999999999</v>
      </c>
      <c r="AO75">
        <v>8.82</v>
      </c>
      <c r="AP75">
        <v>0</v>
      </c>
      <c r="AQ75">
        <v>8.7579589999999996</v>
      </c>
      <c r="AR75">
        <v>47.472000000000001</v>
      </c>
      <c r="AS75">
        <v>33.873497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3587.7752690000011</v>
      </c>
    </row>
    <row r="76" spans="1:117">
      <c r="A76" t="s">
        <v>118</v>
      </c>
      <c r="B76">
        <v>0</v>
      </c>
      <c r="C76">
        <v>0</v>
      </c>
      <c r="D76">
        <v>39.073028000000001</v>
      </c>
      <c r="E76">
        <v>0</v>
      </c>
      <c r="F76">
        <v>0</v>
      </c>
      <c r="G76">
        <v>70.265089000000003</v>
      </c>
      <c r="H76">
        <v>0</v>
      </c>
      <c r="I76">
        <v>46.583148000000001</v>
      </c>
      <c r="J76">
        <v>41.924833</v>
      </c>
      <c r="K76">
        <v>688.24901399999999</v>
      </c>
      <c r="L76">
        <v>657.89409000000001</v>
      </c>
      <c r="M76">
        <v>93.324174999999997</v>
      </c>
      <c r="N76">
        <v>119.5917</v>
      </c>
      <c r="O76">
        <v>125.29529100000001</v>
      </c>
      <c r="P76">
        <v>142.00325599999999</v>
      </c>
      <c r="Q76">
        <v>21.619792</v>
      </c>
      <c r="R76">
        <v>43.050736999999998</v>
      </c>
      <c r="S76">
        <v>26.717787000000001</v>
      </c>
      <c r="T76">
        <v>0.81483300000000003</v>
      </c>
      <c r="U76">
        <v>416.25</v>
      </c>
      <c r="V76">
        <v>20.731850000000001</v>
      </c>
      <c r="W76">
        <v>45.524999999999999</v>
      </c>
      <c r="X76">
        <v>147.515625</v>
      </c>
      <c r="Y76">
        <v>0</v>
      </c>
      <c r="Z76">
        <v>19.6614</v>
      </c>
      <c r="AA76">
        <v>42.66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8.2375129999999999</v>
      </c>
      <c r="AG76">
        <v>41.891762999999997</v>
      </c>
      <c r="AH76">
        <v>160.017672</v>
      </c>
      <c r="AI76">
        <v>20.087935999999999</v>
      </c>
      <c r="AJ76">
        <v>0</v>
      </c>
      <c r="AK76">
        <v>55.190640999999999</v>
      </c>
      <c r="AL76">
        <v>67.396000000000001</v>
      </c>
      <c r="AM76">
        <v>16.588864999999998</v>
      </c>
      <c r="AN76">
        <v>1.0489729999999999</v>
      </c>
      <c r="AO76">
        <v>8.82</v>
      </c>
      <c r="AP76">
        <v>0</v>
      </c>
      <c r="AQ76">
        <v>17.515916000000001</v>
      </c>
      <c r="AR76">
        <v>51.887999999999998</v>
      </c>
      <c r="AS76">
        <v>33.873497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3614.3411840000003</v>
      </c>
    </row>
    <row r="77" spans="1:117">
      <c r="A77" t="s">
        <v>119</v>
      </c>
      <c r="B77">
        <v>0</v>
      </c>
      <c r="C77">
        <v>0</v>
      </c>
      <c r="D77">
        <v>41.305771</v>
      </c>
      <c r="E77">
        <v>0</v>
      </c>
      <c r="F77">
        <v>0</v>
      </c>
      <c r="G77">
        <v>70.265089000000003</v>
      </c>
      <c r="H77">
        <v>0</v>
      </c>
      <c r="I77">
        <v>46.583148000000001</v>
      </c>
      <c r="J77">
        <v>41.924833</v>
      </c>
      <c r="K77">
        <v>688.24901399999999</v>
      </c>
      <c r="L77">
        <v>657.89409000000001</v>
      </c>
      <c r="M77">
        <v>93.324174999999997</v>
      </c>
      <c r="N77">
        <v>119.5917</v>
      </c>
      <c r="O77">
        <v>125.29529100000001</v>
      </c>
      <c r="P77">
        <v>142.00325599999999</v>
      </c>
      <c r="Q77">
        <v>21.619792</v>
      </c>
      <c r="R77">
        <v>43.050736999999998</v>
      </c>
      <c r="S77">
        <v>26.717787000000001</v>
      </c>
      <c r="T77">
        <v>0.81483300000000003</v>
      </c>
      <c r="U77">
        <v>416.25</v>
      </c>
      <c r="V77">
        <v>20.731850000000001</v>
      </c>
      <c r="W77">
        <v>44.311</v>
      </c>
      <c r="X77">
        <v>147.515625</v>
      </c>
      <c r="Y77">
        <v>0</v>
      </c>
      <c r="Z77">
        <v>19.6614</v>
      </c>
      <c r="AA77">
        <v>42.66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8.2375129999999999</v>
      </c>
      <c r="AG77">
        <v>41.891762999999997</v>
      </c>
      <c r="AH77">
        <v>160.017672</v>
      </c>
      <c r="AI77">
        <v>20.087935999999999</v>
      </c>
      <c r="AJ77">
        <v>0</v>
      </c>
      <c r="AK77">
        <v>55.190640999999999</v>
      </c>
      <c r="AL77">
        <v>67.396000000000001</v>
      </c>
      <c r="AM77">
        <v>16.588864999999998</v>
      </c>
      <c r="AN77">
        <v>1.0489729999999999</v>
      </c>
      <c r="AO77">
        <v>8.82</v>
      </c>
      <c r="AP77">
        <v>0</v>
      </c>
      <c r="AQ77">
        <v>26.273875</v>
      </c>
      <c r="AR77">
        <v>51.887999999999998</v>
      </c>
      <c r="AS77">
        <v>33.873497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3624.1178860000005</v>
      </c>
    </row>
    <row r="78" spans="1:117">
      <c r="A78" t="s">
        <v>120</v>
      </c>
      <c r="B78">
        <v>0</v>
      </c>
      <c r="C78">
        <v>0</v>
      </c>
      <c r="D78">
        <v>41.305771</v>
      </c>
      <c r="E78">
        <v>0</v>
      </c>
      <c r="F78">
        <v>0</v>
      </c>
      <c r="G78">
        <v>70.265089000000003</v>
      </c>
      <c r="H78">
        <v>0</v>
      </c>
      <c r="I78">
        <v>46.583148000000001</v>
      </c>
      <c r="J78">
        <v>41.924833</v>
      </c>
      <c r="K78">
        <v>688.24901399999999</v>
      </c>
      <c r="L78">
        <v>657.89409000000001</v>
      </c>
      <c r="M78">
        <v>93.324174999999997</v>
      </c>
      <c r="N78">
        <v>119.5917</v>
      </c>
      <c r="O78">
        <v>125.29529100000001</v>
      </c>
      <c r="P78">
        <v>142.00325599999999</v>
      </c>
      <c r="Q78">
        <v>21.619792</v>
      </c>
      <c r="R78">
        <v>43.050736999999998</v>
      </c>
      <c r="S78">
        <v>26.717787000000001</v>
      </c>
      <c r="T78">
        <v>0.81483300000000003</v>
      </c>
      <c r="U78">
        <v>416.25</v>
      </c>
      <c r="V78">
        <v>20.731850000000001</v>
      </c>
      <c r="W78">
        <v>44.311</v>
      </c>
      <c r="X78">
        <v>147.515625</v>
      </c>
      <c r="Y78">
        <v>0</v>
      </c>
      <c r="Z78">
        <v>19.6614</v>
      </c>
      <c r="AA78">
        <v>42.66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8.2375129999999999</v>
      </c>
      <c r="AG78">
        <v>41.891762999999997</v>
      </c>
      <c r="AH78">
        <v>160.017672</v>
      </c>
      <c r="AI78">
        <v>24.105522000000001</v>
      </c>
      <c r="AJ78">
        <v>0</v>
      </c>
      <c r="AK78">
        <v>55.190640999999999</v>
      </c>
      <c r="AL78">
        <v>67.396000000000001</v>
      </c>
      <c r="AM78">
        <v>16.588864999999998</v>
      </c>
      <c r="AN78">
        <v>1.0489729999999999</v>
      </c>
      <c r="AO78">
        <v>8.82</v>
      </c>
      <c r="AP78">
        <v>0</v>
      </c>
      <c r="AQ78">
        <v>35.301309000000003</v>
      </c>
      <c r="AR78">
        <v>47.472000000000001</v>
      </c>
      <c r="AS78">
        <v>33.873497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3632.7469060000008</v>
      </c>
    </row>
    <row r="79" spans="1:117">
      <c r="A79" t="s">
        <v>121</v>
      </c>
      <c r="B79">
        <v>0</v>
      </c>
      <c r="C79">
        <v>0</v>
      </c>
      <c r="D79">
        <v>41.305771</v>
      </c>
      <c r="E79">
        <v>0</v>
      </c>
      <c r="F79">
        <v>0</v>
      </c>
      <c r="G79">
        <v>70.265089000000003</v>
      </c>
      <c r="H79">
        <v>0</v>
      </c>
      <c r="I79">
        <v>46.583148000000001</v>
      </c>
      <c r="J79">
        <v>41.924833</v>
      </c>
      <c r="K79">
        <v>688.24901399999999</v>
      </c>
      <c r="L79">
        <v>657.89409000000001</v>
      </c>
      <c r="M79">
        <v>93.324174999999997</v>
      </c>
      <c r="N79">
        <v>119.5917</v>
      </c>
      <c r="O79">
        <v>125.29529100000001</v>
      </c>
      <c r="P79">
        <v>142.00325599999999</v>
      </c>
      <c r="Q79">
        <v>21.619792</v>
      </c>
      <c r="R79">
        <v>43.050736999999998</v>
      </c>
      <c r="S79">
        <v>26.717787000000001</v>
      </c>
      <c r="T79">
        <v>0.81483300000000003</v>
      </c>
      <c r="U79">
        <v>416.25</v>
      </c>
      <c r="V79">
        <v>20.731850000000001</v>
      </c>
      <c r="W79">
        <v>43.400500000000001</v>
      </c>
      <c r="X79">
        <v>147.515625</v>
      </c>
      <c r="Y79">
        <v>0</v>
      </c>
      <c r="Z79">
        <v>19.6614</v>
      </c>
      <c r="AA79">
        <v>42.66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8.7523569999999999</v>
      </c>
      <c r="AG79">
        <v>41.891762999999997</v>
      </c>
      <c r="AH79">
        <v>161.85069200000001</v>
      </c>
      <c r="AI79">
        <v>68.802518000000006</v>
      </c>
      <c r="AJ79">
        <v>0</v>
      </c>
      <c r="AK79">
        <v>55.190640999999999</v>
      </c>
      <c r="AL79">
        <v>67.396000000000001</v>
      </c>
      <c r="AM79">
        <v>16.588864999999998</v>
      </c>
      <c r="AN79">
        <v>1.0489729999999999</v>
      </c>
      <c r="AO79">
        <v>8.82</v>
      </c>
      <c r="AP79">
        <v>0</v>
      </c>
      <c r="AQ79">
        <v>35.301309000000003</v>
      </c>
      <c r="AR79">
        <v>47.472000000000001</v>
      </c>
      <c r="AS79">
        <v>33.873497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3682.4782250000007</v>
      </c>
    </row>
    <row r="80" spans="1:117">
      <c r="A80" t="s">
        <v>122</v>
      </c>
      <c r="B80">
        <v>0</v>
      </c>
      <c r="C80">
        <v>0</v>
      </c>
      <c r="D80">
        <v>41.305771</v>
      </c>
      <c r="E80">
        <v>0</v>
      </c>
      <c r="F80">
        <v>0</v>
      </c>
      <c r="G80">
        <v>70.265089000000003</v>
      </c>
      <c r="H80">
        <v>0</v>
      </c>
      <c r="I80">
        <v>46.583148000000001</v>
      </c>
      <c r="J80">
        <v>41.924833</v>
      </c>
      <c r="K80">
        <v>688.24901399999999</v>
      </c>
      <c r="L80">
        <v>657.89409000000001</v>
      </c>
      <c r="M80">
        <v>93.324174999999997</v>
      </c>
      <c r="N80">
        <v>119.5917</v>
      </c>
      <c r="O80">
        <v>125.29529100000001</v>
      </c>
      <c r="P80">
        <v>142.00325599999999</v>
      </c>
      <c r="Q80">
        <v>21.619792</v>
      </c>
      <c r="R80">
        <v>43.050736999999998</v>
      </c>
      <c r="S80">
        <v>26.717787000000001</v>
      </c>
      <c r="T80">
        <v>0.81483300000000003</v>
      </c>
      <c r="U80">
        <v>416.25</v>
      </c>
      <c r="V80">
        <v>20.731850000000001</v>
      </c>
      <c r="W80">
        <v>43.400500000000001</v>
      </c>
      <c r="X80">
        <v>147.515625</v>
      </c>
      <c r="Y80">
        <v>0</v>
      </c>
      <c r="Z80">
        <v>19.6614</v>
      </c>
      <c r="AA80">
        <v>42.66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8.7523569999999999</v>
      </c>
      <c r="AG80">
        <v>41.891762999999997</v>
      </c>
      <c r="AH80">
        <v>161.85069200000001</v>
      </c>
      <c r="AI80">
        <v>68.802518000000006</v>
      </c>
      <c r="AJ80">
        <v>0</v>
      </c>
      <c r="AK80">
        <v>55.190640999999999</v>
      </c>
      <c r="AL80">
        <v>67.396000000000001</v>
      </c>
      <c r="AM80">
        <v>16.588864999999998</v>
      </c>
      <c r="AN80">
        <v>1.0489729999999999</v>
      </c>
      <c r="AO80">
        <v>8.82</v>
      </c>
      <c r="AP80">
        <v>0</v>
      </c>
      <c r="AQ80">
        <v>35.301309000000003</v>
      </c>
      <c r="AR80">
        <v>47.472000000000001</v>
      </c>
      <c r="AS80">
        <v>33.873497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3682.4782250000007</v>
      </c>
    </row>
    <row r="81" spans="1:117">
      <c r="A81" t="s">
        <v>123</v>
      </c>
      <c r="B81">
        <v>0</v>
      </c>
      <c r="C81">
        <v>0</v>
      </c>
      <c r="D81">
        <v>41.305771</v>
      </c>
      <c r="E81">
        <v>0</v>
      </c>
      <c r="F81">
        <v>0</v>
      </c>
      <c r="G81">
        <v>70.265089000000003</v>
      </c>
      <c r="H81">
        <v>0</v>
      </c>
      <c r="I81">
        <v>46.583148000000001</v>
      </c>
      <c r="J81">
        <v>41.924833</v>
      </c>
      <c r="K81">
        <v>688.24901399999999</v>
      </c>
      <c r="L81">
        <v>657.89409000000001</v>
      </c>
      <c r="M81">
        <v>93.324174999999997</v>
      </c>
      <c r="N81">
        <v>119.5917</v>
      </c>
      <c r="O81">
        <v>125.29529100000001</v>
      </c>
      <c r="P81">
        <v>142.00325599999999</v>
      </c>
      <c r="Q81">
        <v>21.619792</v>
      </c>
      <c r="R81">
        <v>43.050736999999998</v>
      </c>
      <c r="S81">
        <v>26.717787000000001</v>
      </c>
      <c r="T81">
        <v>0.81483300000000003</v>
      </c>
      <c r="U81">
        <v>416.25</v>
      </c>
      <c r="V81">
        <v>20.731850000000001</v>
      </c>
      <c r="W81">
        <v>43.400500000000001</v>
      </c>
      <c r="X81">
        <v>147.515625</v>
      </c>
      <c r="Y81">
        <v>0</v>
      </c>
      <c r="Z81">
        <v>19.6614</v>
      </c>
      <c r="AA81">
        <v>42.66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8.7523569999999999</v>
      </c>
      <c r="AG81">
        <v>41.891762999999997</v>
      </c>
      <c r="AH81">
        <v>161.85069200000001</v>
      </c>
      <c r="AI81">
        <v>68.802518000000006</v>
      </c>
      <c r="AJ81">
        <v>0</v>
      </c>
      <c r="AK81">
        <v>55.190640999999999</v>
      </c>
      <c r="AL81">
        <v>67.396000000000001</v>
      </c>
      <c r="AM81">
        <v>16.588864999999998</v>
      </c>
      <c r="AN81">
        <v>1.0489729999999999</v>
      </c>
      <c r="AO81">
        <v>7.35</v>
      </c>
      <c r="AP81">
        <v>0</v>
      </c>
      <c r="AQ81">
        <v>35.301309000000003</v>
      </c>
      <c r="AR81">
        <v>47.472000000000001</v>
      </c>
      <c r="AS81">
        <v>33.873497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3681.0082250000005</v>
      </c>
    </row>
    <row r="82" spans="1:117">
      <c r="A82" t="s">
        <v>124</v>
      </c>
      <c r="B82">
        <v>0</v>
      </c>
      <c r="C82">
        <v>0</v>
      </c>
      <c r="D82">
        <v>42.422142999999998</v>
      </c>
      <c r="E82">
        <v>0</v>
      </c>
      <c r="F82">
        <v>0</v>
      </c>
      <c r="G82">
        <v>70.265089000000003</v>
      </c>
      <c r="H82">
        <v>0</v>
      </c>
      <c r="I82">
        <v>46.583148000000001</v>
      </c>
      <c r="J82">
        <v>41.924833</v>
      </c>
      <c r="K82">
        <v>688.24901399999999</v>
      </c>
      <c r="L82">
        <v>657.89409000000001</v>
      </c>
      <c r="M82">
        <v>93.324174999999997</v>
      </c>
      <c r="N82">
        <v>119.5917</v>
      </c>
      <c r="O82">
        <v>125.29529100000001</v>
      </c>
      <c r="P82">
        <v>142.00325599999999</v>
      </c>
      <c r="Q82">
        <v>21.619792</v>
      </c>
      <c r="R82">
        <v>43.050736999999998</v>
      </c>
      <c r="S82">
        <v>26.717787000000001</v>
      </c>
      <c r="T82">
        <v>0.81483300000000003</v>
      </c>
      <c r="U82">
        <v>416.25</v>
      </c>
      <c r="V82">
        <v>20.731850000000001</v>
      </c>
      <c r="W82">
        <v>43.400500000000001</v>
      </c>
      <c r="X82">
        <v>147.515625</v>
      </c>
      <c r="Y82">
        <v>0</v>
      </c>
      <c r="Z82">
        <v>19.6614</v>
      </c>
      <c r="AA82">
        <v>42.66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8.7523569999999999</v>
      </c>
      <c r="AG82">
        <v>41.891762999999997</v>
      </c>
      <c r="AH82">
        <v>161.85069200000001</v>
      </c>
      <c r="AI82">
        <v>68.802518000000006</v>
      </c>
      <c r="AJ82">
        <v>0</v>
      </c>
      <c r="AK82">
        <v>55.190640999999999</v>
      </c>
      <c r="AL82">
        <v>67.396000000000001</v>
      </c>
      <c r="AM82">
        <v>16.588864999999998</v>
      </c>
      <c r="AN82">
        <v>1.0489729999999999</v>
      </c>
      <c r="AO82">
        <v>7.35</v>
      </c>
      <c r="AP82">
        <v>0</v>
      </c>
      <c r="AQ82">
        <v>35.301309000000003</v>
      </c>
      <c r="AR82">
        <v>47.472000000000001</v>
      </c>
      <c r="AS82">
        <v>33.873497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3682.1245970000004</v>
      </c>
    </row>
    <row r="83" spans="1:117">
      <c r="A83" t="s">
        <v>125</v>
      </c>
      <c r="B83">
        <v>0</v>
      </c>
      <c r="C83">
        <v>0</v>
      </c>
      <c r="D83">
        <v>42.422142999999998</v>
      </c>
      <c r="E83">
        <v>0</v>
      </c>
      <c r="F83">
        <v>0</v>
      </c>
      <c r="G83">
        <v>70.841031999999998</v>
      </c>
      <c r="H83">
        <v>0</v>
      </c>
      <c r="I83">
        <v>46.583148000000001</v>
      </c>
      <c r="J83">
        <v>41.924833</v>
      </c>
      <c r="K83">
        <v>688.24901399999999</v>
      </c>
      <c r="L83">
        <v>657.89409000000001</v>
      </c>
      <c r="M83">
        <v>93.324174999999997</v>
      </c>
      <c r="N83">
        <v>119.5917</v>
      </c>
      <c r="O83">
        <v>125.29529100000001</v>
      </c>
      <c r="P83">
        <v>142.00325599999999</v>
      </c>
      <c r="Q83">
        <v>21.619792</v>
      </c>
      <c r="R83">
        <v>43.050736999999998</v>
      </c>
      <c r="S83">
        <v>26.717787000000001</v>
      </c>
      <c r="T83">
        <v>0.81483300000000003</v>
      </c>
      <c r="U83">
        <v>416.25</v>
      </c>
      <c r="V83">
        <v>20.731850000000001</v>
      </c>
      <c r="W83">
        <v>43.400500000000001</v>
      </c>
      <c r="X83">
        <v>147.515625</v>
      </c>
      <c r="Y83">
        <v>0</v>
      </c>
      <c r="Z83">
        <v>19.6614</v>
      </c>
      <c r="AA83">
        <v>42.66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8.7523569999999999</v>
      </c>
      <c r="AG83">
        <v>41.891762999999997</v>
      </c>
      <c r="AH83">
        <v>161.85069200000001</v>
      </c>
      <c r="AI83">
        <v>68.802518000000006</v>
      </c>
      <c r="AJ83">
        <v>0</v>
      </c>
      <c r="AK83">
        <v>55.190640999999999</v>
      </c>
      <c r="AL83">
        <v>67.396000000000001</v>
      </c>
      <c r="AM83">
        <v>16.588864999999998</v>
      </c>
      <c r="AN83">
        <v>1.0489729999999999</v>
      </c>
      <c r="AO83">
        <v>7.35</v>
      </c>
      <c r="AP83">
        <v>0</v>
      </c>
      <c r="AQ83">
        <v>35.301309000000003</v>
      </c>
      <c r="AR83">
        <v>47.472000000000001</v>
      </c>
      <c r="AS83">
        <v>33.873497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3682.7005400000007</v>
      </c>
    </row>
    <row r="84" spans="1:117">
      <c r="A84" t="s">
        <v>126</v>
      </c>
      <c r="B84">
        <v>0</v>
      </c>
      <c r="C84">
        <v>0</v>
      </c>
      <c r="D84">
        <v>42.422142999999998</v>
      </c>
      <c r="E84">
        <v>0</v>
      </c>
      <c r="F84">
        <v>0</v>
      </c>
      <c r="G84">
        <v>70.841031999999998</v>
      </c>
      <c r="H84">
        <v>0</v>
      </c>
      <c r="I84">
        <v>46.583148000000001</v>
      </c>
      <c r="J84">
        <v>41.924833</v>
      </c>
      <c r="K84">
        <v>688.24901399999999</v>
      </c>
      <c r="L84">
        <v>657.89409000000001</v>
      </c>
      <c r="M84">
        <v>93.324174999999997</v>
      </c>
      <c r="N84">
        <v>119.5917</v>
      </c>
      <c r="O84">
        <v>125.29529100000001</v>
      </c>
      <c r="P84">
        <v>142.00325599999999</v>
      </c>
      <c r="Q84">
        <v>21.619792</v>
      </c>
      <c r="R84">
        <v>43.050736999999998</v>
      </c>
      <c r="S84">
        <v>26.717787000000001</v>
      </c>
      <c r="T84">
        <v>0.81483300000000003</v>
      </c>
      <c r="U84">
        <v>416.25</v>
      </c>
      <c r="V84">
        <v>20.731850000000001</v>
      </c>
      <c r="W84">
        <v>43.400500000000001</v>
      </c>
      <c r="X84">
        <v>147.515625</v>
      </c>
      <c r="Y84">
        <v>0</v>
      </c>
      <c r="Z84">
        <v>19.6614</v>
      </c>
      <c r="AA84">
        <v>42.66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8.7523569999999999</v>
      </c>
      <c r="AG84">
        <v>41.891762999999997</v>
      </c>
      <c r="AH84">
        <v>161.85069200000001</v>
      </c>
      <c r="AI84">
        <v>68.802518000000006</v>
      </c>
      <c r="AJ84">
        <v>0</v>
      </c>
      <c r="AK84">
        <v>55.190640999999999</v>
      </c>
      <c r="AL84">
        <v>67.396000000000001</v>
      </c>
      <c r="AM84">
        <v>16.588864999999998</v>
      </c>
      <c r="AN84">
        <v>1.0489729999999999</v>
      </c>
      <c r="AO84">
        <v>7.35</v>
      </c>
      <c r="AP84">
        <v>0</v>
      </c>
      <c r="AQ84">
        <v>35.301309000000003</v>
      </c>
      <c r="AR84">
        <v>47.472000000000001</v>
      </c>
      <c r="AS84">
        <v>33.873497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3682.7005400000007</v>
      </c>
    </row>
    <row r="85" spans="1:117">
      <c r="A85" t="s">
        <v>127</v>
      </c>
      <c r="B85">
        <v>0</v>
      </c>
      <c r="C85">
        <v>0</v>
      </c>
      <c r="D85">
        <v>42.422142999999998</v>
      </c>
      <c r="E85">
        <v>0</v>
      </c>
      <c r="F85">
        <v>0</v>
      </c>
      <c r="G85">
        <v>70.841031999999998</v>
      </c>
      <c r="H85">
        <v>0</v>
      </c>
      <c r="I85">
        <v>46.583148000000001</v>
      </c>
      <c r="J85">
        <v>41.924833</v>
      </c>
      <c r="K85">
        <v>688.24901399999999</v>
      </c>
      <c r="L85">
        <v>657.89409000000001</v>
      </c>
      <c r="M85">
        <v>93.324174999999997</v>
      </c>
      <c r="N85">
        <v>119.5917</v>
      </c>
      <c r="O85">
        <v>125.29529100000001</v>
      </c>
      <c r="P85">
        <v>142.00325599999999</v>
      </c>
      <c r="Q85">
        <v>21.619792</v>
      </c>
      <c r="R85">
        <v>43.050736999999998</v>
      </c>
      <c r="S85">
        <v>26.717787000000001</v>
      </c>
      <c r="T85">
        <v>0.81483300000000003</v>
      </c>
      <c r="U85">
        <v>416.25</v>
      </c>
      <c r="V85">
        <v>20.731850000000001</v>
      </c>
      <c r="W85">
        <v>43.400500000000001</v>
      </c>
      <c r="X85">
        <v>147.515625</v>
      </c>
      <c r="Y85">
        <v>0</v>
      </c>
      <c r="Z85">
        <v>19.6614</v>
      </c>
      <c r="AA85">
        <v>42.66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8.7523569999999999</v>
      </c>
      <c r="AG85">
        <v>41.891762999999997</v>
      </c>
      <c r="AH85">
        <v>161.85069200000001</v>
      </c>
      <c r="AI85">
        <v>37.497478999999998</v>
      </c>
      <c r="AJ85">
        <v>0</v>
      </c>
      <c r="AK85">
        <v>55.190640999999999</v>
      </c>
      <c r="AL85">
        <v>67.396000000000001</v>
      </c>
      <c r="AM85">
        <v>16.588864999999998</v>
      </c>
      <c r="AN85">
        <v>1.0489729999999999</v>
      </c>
      <c r="AO85">
        <v>7.35</v>
      </c>
      <c r="AP85">
        <v>0</v>
      </c>
      <c r="AQ85">
        <v>35.301309000000003</v>
      </c>
      <c r="AR85">
        <v>47.472000000000001</v>
      </c>
      <c r="AS85">
        <v>33.591217999999998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3651.1132220000009</v>
      </c>
    </row>
    <row r="86" spans="1:117">
      <c r="A86" t="s">
        <v>128</v>
      </c>
      <c r="B86">
        <v>0</v>
      </c>
      <c r="C86">
        <v>0</v>
      </c>
      <c r="D86">
        <v>42.422142999999998</v>
      </c>
      <c r="E86">
        <v>0</v>
      </c>
      <c r="F86">
        <v>0</v>
      </c>
      <c r="G86">
        <v>70.841031999999998</v>
      </c>
      <c r="H86">
        <v>0</v>
      </c>
      <c r="I86">
        <v>46.583148000000001</v>
      </c>
      <c r="J86">
        <v>41.924833</v>
      </c>
      <c r="K86">
        <v>688.24901399999999</v>
      </c>
      <c r="L86">
        <v>657.89409000000001</v>
      </c>
      <c r="M86">
        <v>93.324174999999997</v>
      </c>
      <c r="N86">
        <v>119.5917</v>
      </c>
      <c r="O86">
        <v>125.29529100000001</v>
      </c>
      <c r="P86">
        <v>142.00325599999999</v>
      </c>
      <c r="Q86">
        <v>21.619792</v>
      </c>
      <c r="R86">
        <v>43.050736999999998</v>
      </c>
      <c r="S86">
        <v>26.717787000000001</v>
      </c>
      <c r="T86">
        <v>0.81483300000000003</v>
      </c>
      <c r="U86">
        <v>416.25</v>
      </c>
      <c r="V86">
        <v>20.731850000000001</v>
      </c>
      <c r="W86">
        <v>43.400500000000001</v>
      </c>
      <c r="X86">
        <v>147.515625</v>
      </c>
      <c r="Y86">
        <v>0</v>
      </c>
      <c r="Z86">
        <v>19.6614</v>
      </c>
      <c r="AA86">
        <v>42.66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8.7523569999999999</v>
      </c>
      <c r="AG86">
        <v>41.891762999999997</v>
      </c>
      <c r="AH86">
        <v>160.017672</v>
      </c>
      <c r="AI86">
        <v>33.479892</v>
      </c>
      <c r="AJ86">
        <v>0</v>
      </c>
      <c r="AK86">
        <v>55.190640999999999</v>
      </c>
      <c r="AL86">
        <v>67.396000000000001</v>
      </c>
      <c r="AM86">
        <v>16.588864999999998</v>
      </c>
      <c r="AN86">
        <v>1.0489729999999999</v>
      </c>
      <c r="AO86">
        <v>7.35</v>
      </c>
      <c r="AP86">
        <v>0</v>
      </c>
      <c r="AQ86">
        <v>35.301309000000003</v>
      </c>
      <c r="AR86">
        <v>47.472000000000001</v>
      </c>
      <c r="AS86">
        <v>33.591217999999998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3641.6656560000006</v>
      </c>
    </row>
    <row r="87" spans="1:117">
      <c r="A87" t="s">
        <v>129</v>
      </c>
      <c r="B87">
        <v>0</v>
      </c>
      <c r="C87">
        <v>0</v>
      </c>
      <c r="D87">
        <v>42.422142999999998</v>
      </c>
      <c r="E87">
        <v>0</v>
      </c>
      <c r="F87">
        <v>0</v>
      </c>
      <c r="G87">
        <v>70.841031999999998</v>
      </c>
      <c r="H87">
        <v>0</v>
      </c>
      <c r="I87">
        <v>46.583148000000001</v>
      </c>
      <c r="J87">
        <v>41.924833</v>
      </c>
      <c r="K87">
        <v>688.24901399999999</v>
      </c>
      <c r="L87">
        <v>657.89409000000001</v>
      </c>
      <c r="M87">
        <v>93.324174999999997</v>
      </c>
      <c r="N87">
        <v>119.5917</v>
      </c>
      <c r="O87">
        <v>125.29529100000001</v>
      </c>
      <c r="P87">
        <v>142.00325599999999</v>
      </c>
      <c r="Q87">
        <v>21.619792</v>
      </c>
      <c r="R87">
        <v>43.050736999999998</v>
      </c>
      <c r="S87">
        <v>26.717787000000001</v>
      </c>
      <c r="T87">
        <v>0.81483300000000003</v>
      </c>
      <c r="U87">
        <v>416.25</v>
      </c>
      <c r="V87">
        <v>20.731850000000001</v>
      </c>
      <c r="W87">
        <v>43.400500000000001</v>
      </c>
      <c r="X87">
        <v>147.515625</v>
      </c>
      <c r="Y87">
        <v>0</v>
      </c>
      <c r="Z87">
        <v>19.6614</v>
      </c>
      <c r="AA87">
        <v>42.66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8.2375129999999999</v>
      </c>
      <c r="AG87">
        <v>41.891762999999997</v>
      </c>
      <c r="AH87">
        <v>160.017672</v>
      </c>
      <c r="AI87">
        <v>33.479892</v>
      </c>
      <c r="AJ87">
        <v>0</v>
      </c>
      <c r="AK87">
        <v>55.190640999999999</v>
      </c>
      <c r="AL87">
        <v>67.396000000000001</v>
      </c>
      <c r="AM87">
        <v>16.588864999999998</v>
      </c>
      <c r="AN87">
        <v>1.0489729999999999</v>
      </c>
      <c r="AO87">
        <v>7.35</v>
      </c>
      <c r="AP87">
        <v>0</v>
      </c>
      <c r="AQ87">
        <v>35.301309000000003</v>
      </c>
      <c r="AR87">
        <v>47.472000000000001</v>
      </c>
      <c r="AS87">
        <v>33.591217999999998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3641.1508120000008</v>
      </c>
    </row>
    <row r="88" spans="1:117">
      <c r="A88" t="s">
        <v>130</v>
      </c>
      <c r="B88">
        <v>0</v>
      </c>
      <c r="C88">
        <v>0</v>
      </c>
      <c r="D88">
        <v>43.538516000000001</v>
      </c>
      <c r="E88">
        <v>0</v>
      </c>
      <c r="F88">
        <v>0</v>
      </c>
      <c r="G88">
        <v>70.841031999999998</v>
      </c>
      <c r="H88">
        <v>0</v>
      </c>
      <c r="I88">
        <v>46.583148000000001</v>
      </c>
      <c r="J88">
        <v>41.924833</v>
      </c>
      <c r="K88">
        <v>688.24901399999999</v>
      </c>
      <c r="L88">
        <v>657.89409000000001</v>
      </c>
      <c r="M88">
        <v>93.324174999999997</v>
      </c>
      <c r="N88">
        <v>119.5917</v>
      </c>
      <c r="O88">
        <v>125.29529100000001</v>
      </c>
      <c r="P88">
        <v>142.00325599999999</v>
      </c>
      <c r="Q88">
        <v>21.619792</v>
      </c>
      <c r="R88">
        <v>43.050736999999998</v>
      </c>
      <c r="S88">
        <v>26.717787000000001</v>
      </c>
      <c r="T88">
        <v>0.81483300000000003</v>
      </c>
      <c r="U88">
        <v>416.25</v>
      </c>
      <c r="V88">
        <v>20.731850000000001</v>
      </c>
      <c r="W88">
        <v>43.400500000000001</v>
      </c>
      <c r="X88">
        <v>147.515625</v>
      </c>
      <c r="Y88">
        <v>0</v>
      </c>
      <c r="Z88">
        <v>19.6614</v>
      </c>
      <c r="AA88">
        <v>42.66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8.2375129999999999</v>
      </c>
      <c r="AG88">
        <v>41.891762999999997</v>
      </c>
      <c r="AH88">
        <v>160.017672</v>
      </c>
      <c r="AI88">
        <v>33.479892</v>
      </c>
      <c r="AJ88">
        <v>0</v>
      </c>
      <c r="AK88">
        <v>55.190640999999999</v>
      </c>
      <c r="AL88">
        <v>67.396000000000001</v>
      </c>
      <c r="AM88">
        <v>16.588864999999998</v>
      </c>
      <c r="AN88">
        <v>1.0489729999999999</v>
      </c>
      <c r="AO88">
        <v>7.35</v>
      </c>
      <c r="AP88">
        <v>0</v>
      </c>
      <c r="AQ88">
        <v>35.301309000000003</v>
      </c>
      <c r="AR88">
        <v>47.472000000000001</v>
      </c>
      <c r="AS88">
        <v>33.591217999999998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3642.2671850000006</v>
      </c>
    </row>
    <row r="89" spans="1:117">
      <c r="A89" t="s">
        <v>131</v>
      </c>
      <c r="B89">
        <v>0</v>
      </c>
      <c r="C89">
        <v>0</v>
      </c>
      <c r="D89">
        <v>43.538516000000001</v>
      </c>
      <c r="E89">
        <v>0</v>
      </c>
      <c r="F89">
        <v>0</v>
      </c>
      <c r="G89">
        <v>70.841031999999998</v>
      </c>
      <c r="H89">
        <v>0</v>
      </c>
      <c r="I89">
        <v>46.583148000000001</v>
      </c>
      <c r="J89">
        <v>41.924833</v>
      </c>
      <c r="K89">
        <v>688.24901399999999</v>
      </c>
      <c r="L89">
        <v>657.89409000000001</v>
      </c>
      <c r="M89">
        <v>93.324174999999997</v>
      </c>
      <c r="N89">
        <v>119.5917</v>
      </c>
      <c r="O89">
        <v>125.29529100000001</v>
      </c>
      <c r="P89">
        <v>142.00325599999999</v>
      </c>
      <c r="Q89">
        <v>21.619792</v>
      </c>
      <c r="R89">
        <v>43.050736999999998</v>
      </c>
      <c r="S89">
        <v>26.717787000000001</v>
      </c>
      <c r="T89">
        <v>0.81483300000000003</v>
      </c>
      <c r="U89">
        <v>416.25</v>
      </c>
      <c r="V89">
        <v>20.731850000000001</v>
      </c>
      <c r="W89">
        <v>43.400500000000001</v>
      </c>
      <c r="X89">
        <v>147.515625</v>
      </c>
      <c r="Y89">
        <v>0</v>
      </c>
      <c r="Z89">
        <v>19.6614</v>
      </c>
      <c r="AA89">
        <v>42.66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8.2375129999999999</v>
      </c>
      <c r="AG89">
        <v>41.891762999999997</v>
      </c>
      <c r="AH89">
        <v>160.017672</v>
      </c>
      <c r="AI89">
        <v>33.479892</v>
      </c>
      <c r="AJ89">
        <v>0</v>
      </c>
      <c r="AK89">
        <v>55.190640999999999</v>
      </c>
      <c r="AL89">
        <v>67.396000000000001</v>
      </c>
      <c r="AM89">
        <v>16.588864999999998</v>
      </c>
      <c r="AN89">
        <v>1.0489729999999999</v>
      </c>
      <c r="AO89">
        <v>7.35</v>
      </c>
      <c r="AP89">
        <v>3.843</v>
      </c>
      <c r="AQ89">
        <v>35.301309000000003</v>
      </c>
      <c r="AR89">
        <v>47.472000000000001</v>
      </c>
      <c r="AS89">
        <v>33.591217999999998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3646.1101850000005</v>
      </c>
    </row>
    <row r="90" spans="1:117">
      <c r="A90" t="s">
        <v>132</v>
      </c>
      <c r="B90">
        <v>0</v>
      </c>
      <c r="C90">
        <v>0</v>
      </c>
      <c r="D90">
        <v>43.538516000000001</v>
      </c>
      <c r="E90">
        <v>0</v>
      </c>
      <c r="F90">
        <v>0</v>
      </c>
      <c r="G90">
        <v>70.841031999999998</v>
      </c>
      <c r="H90">
        <v>0</v>
      </c>
      <c r="I90">
        <v>46.583148000000001</v>
      </c>
      <c r="J90">
        <v>41.924833</v>
      </c>
      <c r="K90">
        <v>688.24901399999999</v>
      </c>
      <c r="L90">
        <v>657.89409000000001</v>
      </c>
      <c r="M90">
        <v>93.324174999999997</v>
      </c>
      <c r="N90">
        <v>119.5917</v>
      </c>
      <c r="O90">
        <v>125.29529100000001</v>
      </c>
      <c r="P90">
        <v>142.00325599999999</v>
      </c>
      <c r="Q90">
        <v>21.619792</v>
      </c>
      <c r="R90">
        <v>43.050736999999998</v>
      </c>
      <c r="S90">
        <v>26.717787000000001</v>
      </c>
      <c r="T90">
        <v>0.81483300000000003</v>
      </c>
      <c r="U90">
        <v>416.25</v>
      </c>
      <c r="V90">
        <v>20.731850000000001</v>
      </c>
      <c r="W90">
        <v>43.400500000000001</v>
      </c>
      <c r="X90">
        <v>147.515625</v>
      </c>
      <c r="Y90">
        <v>0</v>
      </c>
      <c r="Z90">
        <v>19.6614</v>
      </c>
      <c r="AA90">
        <v>42.66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16.886901999999999</v>
      </c>
      <c r="AG90">
        <v>41.891762999999997</v>
      </c>
      <c r="AH90">
        <v>161.85069200000001</v>
      </c>
      <c r="AI90">
        <v>33.479892</v>
      </c>
      <c r="AJ90">
        <v>0</v>
      </c>
      <c r="AK90">
        <v>55.190640999999999</v>
      </c>
      <c r="AL90">
        <v>67.396000000000001</v>
      </c>
      <c r="AM90">
        <v>16.588864999999998</v>
      </c>
      <c r="AN90">
        <v>1.0489729999999999</v>
      </c>
      <c r="AO90">
        <v>7.35</v>
      </c>
      <c r="AP90">
        <v>7.6859999999999999</v>
      </c>
      <c r="AQ90">
        <v>35.301309000000003</v>
      </c>
      <c r="AR90">
        <v>47.472000000000001</v>
      </c>
      <c r="AS90">
        <v>33.591217999999998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3664.0325530000009</v>
      </c>
    </row>
    <row r="91" spans="1:117">
      <c r="A91" t="s">
        <v>133</v>
      </c>
      <c r="B91">
        <v>0</v>
      </c>
      <c r="C91">
        <v>0</v>
      </c>
      <c r="D91">
        <v>43.538516000000001</v>
      </c>
      <c r="E91">
        <v>0</v>
      </c>
      <c r="F91">
        <v>0</v>
      </c>
      <c r="G91">
        <v>70.841031999999998</v>
      </c>
      <c r="H91">
        <v>0</v>
      </c>
      <c r="I91">
        <v>46.583148000000001</v>
      </c>
      <c r="J91">
        <v>41.924833</v>
      </c>
      <c r="K91">
        <v>688.24901399999999</v>
      </c>
      <c r="L91">
        <v>657.89409000000001</v>
      </c>
      <c r="M91">
        <v>93.324174999999997</v>
      </c>
      <c r="N91">
        <v>119.5917</v>
      </c>
      <c r="O91">
        <v>125.29529100000001</v>
      </c>
      <c r="P91">
        <v>142.00325599999999</v>
      </c>
      <c r="Q91">
        <v>21.619792</v>
      </c>
      <c r="R91">
        <v>43.050736999999998</v>
      </c>
      <c r="S91">
        <v>26.717787000000001</v>
      </c>
      <c r="T91">
        <v>0.81483300000000003</v>
      </c>
      <c r="U91">
        <v>416.25</v>
      </c>
      <c r="V91">
        <v>20.731850000000001</v>
      </c>
      <c r="W91">
        <v>42.793500000000002</v>
      </c>
      <c r="X91">
        <v>147.515625</v>
      </c>
      <c r="Y91">
        <v>0</v>
      </c>
      <c r="Z91">
        <v>19.6614</v>
      </c>
      <c r="AA91">
        <v>42.66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16.886901999999999</v>
      </c>
      <c r="AG91">
        <v>41.891762999999997</v>
      </c>
      <c r="AH91">
        <v>161.85069200000001</v>
      </c>
      <c r="AI91">
        <v>33.479892</v>
      </c>
      <c r="AJ91">
        <v>0</v>
      </c>
      <c r="AK91">
        <v>55.190640999999999</v>
      </c>
      <c r="AL91">
        <v>67.396000000000001</v>
      </c>
      <c r="AM91">
        <v>16.588864999999998</v>
      </c>
      <c r="AN91">
        <v>1.0489729999999999</v>
      </c>
      <c r="AO91">
        <v>7.35</v>
      </c>
      <c r="AP91">
        <v>11.529</v>
      </c>
      <c r="AQ91">
        <v>35.301309000000003</v>
      </c>
      <c r="AR91">
        <v>47.472000000000001</v>
      </c>
      <c r="AS91">
        <v>33.591217999999998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3667.2685530000008</v>
      </c>
    </row>
    <row r="92" spans="1:117">
      <c r="A92" t="s">
        <v>134</v>
      </c>
      <c r="B92">
        <v>0</v>
      </c>
      <c r="C92">
        <v>0</v>
      </c>
      <c r="D92">
        <v>43.538516000000001</v>
      </c>
      <c r="E92">
        <v>0</v>
      </c>
      <c r="F92">
        <v>0</v>
      </c>
      <c r="G92">
        <v>70.841031999999998</v>
      </c>
      <c r="H92">
        <v>0</v>
      </c>
      <c r="I92">
        <v>46.583148000000001</v>
      </c>
      <c r="J92">
        <v>41.924833</v>
      </c>
      <c r="K92">
        <v>688.24901399999999</v>
      </c>
      <c r="L92">
        <v>657.89409000000001</v>
      </c>
      <c r="M92">
        <v>93.324174999999997</v>
      </c>
      <c r="N92">
        <v>119.5917</v>
      </c>
      <c r="O92">
        <v>125.29529100000001</v>
      </c>
      <c r="P92">
        <v>142.00325599999999</v>
      </c>
      <c r="Q92">
        <v>21.619792</v>
      </c>
      <c r="R92">
        <v>43.050736999999998</v>
      </c>
      <c r="S92">
        <v>26.717787000000001</v>
      </c>
      <c r="T92">
        <v>0.81483300000000003</v>
      </c>
      <c r="U92">
        <v>416.25</v>
      </c>
      <c r="V92">
        <v>20.731850000000001</v>
      </c>
      <c r="W92">
        <v>42.793500000000002</v>
      </c>
      <c r="X92">
        <v>147.515625</v>
      </c>
      <c r="Y92">
        <v>0</v>
      </c>
      <c r="Z92">
        <v>19.6614</v>
      </c>
      <c r="AA92">
        <v>42.66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16.886901999999999</v>
      </c>
      <c r="AG92">
        <v>41.891762999999997</v>
      </c>
      <c r="AH92">
        <v>161.85069200000001</v>
      </c>
      <c r="AI92">
        <v>33.479892</v>
      </c>
      <c r="AJ92">
        <v>0</v>
      </c>
      <c r="AK92">
        <v>55.190640999999999</v>
      </c>
      <c r="AL92">
        <v>67.396000000000001</v>
      </c>
      <c r="AM92">
        <v>16.588864999999998</v>
      </c>
      <c r="AN92">
        <v>1.0489729999999999</v>
      </c>
      <c r="AO92">
        <v>7.35</v>
      </c>
      <c r="AP92">
        <v>11.529</v>
      </c>
      <c r="AQ92">
        <v>35.301309000000003</v>
      </c>
      <c r="AR92">
        <v>47.472000000000001</v>
      </c>
      <c r="AS92">
        <v>33.591217999999998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3667.2685530000008</v>
      </c>
    </row>
    <row r="93" spans="1:117">
      <c r="A93" t="s">
        <v>135</v>
      </c>
      <c r="B93">
        <v>0</v>
      </c>
      <c r="C93">
        <v>0</v>
      </c>
      <c r="D93">
        <v>43.538516000000001</v>
      </c>
      <c r="E93">
        <v>0</v>
      </c>
      <c r="F93">
        <v>0</v>
      </c>
      <c r="G93">
        <v>70.841031999999998</v>
      </c>
      <c r="H93">
        <v>0</v>
      </c>
      <c r="I93">
        <v>46.583148000000001</v>
      </c>
      <c r="J93">
        <v>41.924833</v>
      </c>
      <c r="K93">
        <v>688.24901399999999</v>
      </c>
      <c r="L93">
        <v>657.89409000000001</v>
      </c>
      <c r="M93">
        <v>93.324174999999997</v>
      </c>
      <c r="N93">
        <v>119.5917</v>
      </c>
      <c r="O93">
        <v>125.29529100000001</v>
      </c>
      <c r="P93">
        <v>142.00325599999999</v>
      </c>
      <c r="Q93">
        <v>21.619792</v>
      </c>
      <c r="R93">
        <v>43.050736999999998</v>
      </c>
      <c r="S93">
        <v>26.717787000000001</v>
      </c>
      <c r="T93">
        <v>0.81483300000000003</v>
      </c>
      <c r="U93">
        <v>416.25</v>
      </c>
      <c r="V93">
        <v>20.731850000000001</v>
      </c>
      <c r="W93">
        <v>42.793500000000002</v>
      </c>
      <c r="X93">
        <v>147.515625</v>
      </c>
      <c r="Y93">
        <v>0</v>
      </c>
      <c r="Z93">
        <v>19.6614</v>
      </c>
      <c r="AA93">
        <v>42.66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16.886901999999999</v>
      </c>
      <c r="AG93">
        <v>41.891762999999997</v>
      </c>
      <c r="AH93">
        <v>161.85069200000001</v>
      </c>
      <c r="AI93">
        <v>33.479892</v>
      </c>
      <c r="AJ93">
        <v>0</v>
      </c>
      <c r="AK93">
        <v>55.190640999999999</v>
      </c>
      <c r="AL93">
        <v>67.396000000000001</v>
      </c>
      <c r="AM93">
        <v>16.588864999999998</v>
      </c>
      <c r="AN93">
        <v>1.0489729999999999</v>
      </c>
      <c r="AO93">
        <v>7.35</v>
      </c>
      <c r="AP93">
        <v>11.529</v>
      </c>
      <c r="AQ93">
        <v>35.301309000000003</v>
      </c>
      <c r="AR93">
        <v>47.472000000000001</v>
      </c>
      <c r="AS93">
        <v>33.591217999999998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3667.2685530000008</v>
      </c>
    </row>
    <row r="94" spans="1:117">
      <c r="A94" t="s">
        <v>136</v>
      </c>
      <c r="B94">
        <v>0</v>
      </c>
      <c r="C94">
        <v>0</v>
      </c>
      <c r="D94">
        <v>44.654888</v>
      </c>
      <c r="E94">
        <v>0</v>
      </c>
      <c r="F94">
        <v>0</v>
      </c>
      <c r="G94">
        <v>70.841031999999998</v>
      </c>
      <c r="H94">
        <v>0</v>
      </c>
      <c r="I94">
        <v>46.583148000000001</v>
      </c>
      <c r="J94">
        <v>41.924833</v>
      </c>
      <c r="K94">
        <v>688.24901399999999</v>
      </c>
      <c r="L94">
        <v>657.89409000000001</v>
      </c>
      <c r="M94">
        <v>93.324174999999997</v>
      </c>
      <c r="N94">
        <v>119.5917</v>
      </c>
      <c r="O94">
        <v>125.29529100000001</v>
      </c>
      <c r="P94">
        <v>142.00325599999999</v>
      </c>
      <c r="Q94">
        <v>21.619792</v>
      </c>
      <c r="R94">
        <v>43.050736999999998</v>
      </c>
      <c r="S94">
        <v>26.717787000000001</v>
      </c>
      <c r="T94">
        <v>0.81483300000000003</v>
      </c>
      <c r="U94">
        <v>416.25</v>
      </c>
      <c r="V94">
        <v>20.731850000000001</v>
      </c>
      <c r="W94">
        <v>42.793500000000002</v>
      </c>
      <c r="X94">
        <v>147.515625</v>
      </c>
      <c r="Y94">
        <v>0</v>
      </c>
      <c r="Z94">
        <v>19.6614</v>
      </c>
      <c r="AA94">
        <v>42.66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16.886901999999999</v>
      </c>
      <c r="AG94">
        <v>41.891762999999997</v>
      </c>
      <c r="AH94">
        <v>161.85069200000001</v>
      </c>
      <c r="AI94">
        <v>33.479892</v>
      </c>
      <c r="AJ94">
        <v>0</v>
      </c>
      <c r="AK94">
        <v>55.190640999999999</v>
      </c>
      <c r="AL94">
        <v>67.396000000000001</v>
      </c>
      <c r="AM94">
        <v>16.588864999999998</v>
      </c>
      <c r="AN94">
        <v>1.0489729999999999</v>
      </c>
      <c r="AO94">
        <v>7.35</v>
      </c>
      <c r="AP94">
        <v>11.529</v>
      </c>
      <c r="AQ94">
        <v>35.301309000000003</v>
      </c>
      <c r="AR94">
        <v>47.472000000000001</v>
      </c>
      <c r="AS94">
        <v>33.591217999999998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3668.3849250000007</v>
      </c>
    </row>
    <row r="95" spans="1:117">
      <c r="A95" t="s">
        <v>137</v>
      </c>
      <c r="B95">
        <v>0</v>
      </c>
      <c r="C95">
        <v>0</v>
      </c>
      <c r="D95">
        <v>44.654888</v>
      </c>
      <c r="E95">
        <v>0</v>
      </c>
      <c r="F95">
        <v>0</v>
      </c>
      <c r="G95">
        <v>70.841031999999998</v>
      </c>
      <c r="H95">
        <v>0</v>
      </c>
      <c r="I95">
        <v>46.583148000000001</v>
      </c>
      <c r="J95">
        <v>41.924833</v>
      </c>
      <c r="K95">
        <v>688.24901399999999</v>
      </c>
      <c r="L95">
        <v>657.89409000000001</v>
      </c>
      <c r="M95">
        <v>93.324174999999997</v>
      </c>
      <c r="N95">
        <v>119.5917</v>
      </c>
      <c r="O95">
        <v>125.29529100000001</v>
      </c>
      <c r="P95">
        <v>142.00325599999999</v>
      </c>
      <c r="Q95">
        <v>21.619792</v>
      </c>
      <c r="R95">
        <v>43.050736999999998</v>
      </c>
      <c r="S95">
        <v>26.717787000000001</v>
      </c>
      <c r="T95">
        <v>0.81483300000000003</v>
      </c>
      <c r="U95">
        <v>416.25</v>
      </c>
      <c r="V95">
        <v>20.731850000000001</v>
      </c>
      <c r="W95">
        <v>43.097000000000001</v>
      </c>
      <c r="X95">
        <v>147.515625</v>
      </c>
      <c r="Y95">
        <v>0</v>
      </c>
      <c r="Z95">
        <v>19.6614</v>
      </c>
      <c r="AA95">
        <v>42.66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8.2375129999999999</v>
      </c>
      <c r="AG95">
        <v>41.891762999999997</v>
      </c>
      <c r="AH95">
        <v>160.017672</v>
      </c>
      <c r="AI95">
        <v>33.479892</v>
      </c>
      <c r="AJ95">
        <v>0</v>
      </c>
      <c r="AK95">
        <v>55.190640999999999</v>
      </c>
      <c r="AL95">
        <v>67.396000000000001</v>
      </c>
      <c r="AM95">
        <v>16.588864999999998</v>
      </c>
      <c r="AN95">
        <v>1.0489729999999999</v>
      </c>
      <c r="AO95">
        <v>7.35</v>
      </c>
      <c r="AP95">
        <v>7.6859999999999999</v>
      </c>
      <c r="AQ95">
        <v>35.301309000000003</v>
      </c>
      <c r="AR95">
        <v>47.472000000000001</v>
      </c>
      <c r="AS95">
        <v>33.591217999999998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3650.7660570000007</v>
      </c>
    </row>
    <row r="96" spans="1:117">
      <c r="A96" t="s">
        <v>138</v>
      </c>
      <c r="B96">
        <v>0</v>
      </c>
      <c r="C96">
        <v>0</v>
      </c>
      <c r="D96">
        <v>44.654888</v>
      </c>
      <c r="E96">
        <v>0</v>
      </c>
      <c r="F96">
        <v>0</v>
      </c>
      <c r="G96">
        <v>70.841031999999998</v>
      </c>
      <c r="H96">
        <v>0</v>
      </c>
      <c r="I96">
        <v>46.583148000000001</v>
      </c>
      <c r="J96">
        <v>41.924833</v>
      </c>
      <c r="K96">
        <v>688.24901399999999</v>
      </c>
      <c r="L96">
        <v>657.89409000000001</v>
      </c>
      <c r="M96">
        <v>93.324174999999997</v>
      </c>
      <c r="N96">
        <v>119.5917</v>
      </c>
      <c r="O96">
        <v>125.29529100000001</v>
      </c>
      <c r="P96">
        <v>142.00325599999999</v>
      </c>
      <c r="Q96">
        <v>21.619792</v>
      </c>
      <c r="R96">
        <v>43.050736999999998</v>
      </c>
      <c r="S96">
        <v>26.717787000000001</v>
      </c>
      <c r="T96">
        <v>0.81483300000000003</v>
      </c>
      <c r="U96">
        <v>416.25</v>
      </c>
      <c r="V96">
        <v>20.731850000000001</v>
      </c>
      <c r="W96">
        <v>43.097000000000001</v>
      </c>
      <c r="X96">
        <v>147.515625</v>
      </c>
      <c r="Y96">
        <v>0</v>
      </c>
      <c r="Z96">
        <v>19.6614</v>
      </c>
      <c r="AA96">
        <v>42.66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8.2375129999999999</v>
      </c>
      <c r="AG96">
        <v>41.891762999999997</v>
      </c>
      <c r="AH96">
        <v>160.017672</v>
      </c>
      <c r="AI96">
        <v>33.479892</v>
      </c>
      <c r="AJ96">
        <v>0</v>
      </c>
      <c r="AK96">
        <v>55.190640999999999</v>
      </c>
      <c r="AL96">
        <v>67.396000000000001</v>
      </c>
      <c r="AM96">
        <v>16.588864999999998</v>
      </c>
      <c r="AN96">
        <v>1.0489729999999999</v>
      </c>
      <c r="AO96">
        <v>7.35</v>
      </c>
      <c r="AP96">
        <v>7.6859999999999999</v>
      </c>
      <c r="AQ96">
        <v>35.301309000000003</v>
      </c>
      <c r="AR96">
        <v>47.472000000000001</v>
      </c>
      <c r="AS96">
        <v>33.591217999999998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3650.7660570000007</v>
      </c>
    </row>
    <row r="97" spans="1:117">
      <c r="A97" t="s">
        <v>139</v>
      </c>
      <c r="B97">
        <v>0</v>
      </c>
      <c r="C97">
        <v>0</v>
      </c>
      <c r="D97">
        <v>44.654888</v>
      </c>
      <c r="E97">
        <v>0</v>
      </c>
      <c r="F97">
        <v>0</v>
      </c>
      <c r="G97">
        <v>70.841031999999998</v>
      </c>
      <c r="H97">
        <v>0</v>
      </c>
      <c r="I97">
        <v>46.583148000000001</v>
      </c>
      <c r="J97">
        <v>41.924833</v>
      </c>
      <c r="K97">
        <v>688.24901399999999</v>
      </c>
      <c r="L97">
        <v>657.89409000000001</v>
      </c>
      <c r="M97">
        <v>93.324174999999997</v>
      </c>
      <c r="N97">
        <v>119.5917</v>
      </c>
      <c r="O97">
        <v>125.29529100000001</v>
      </c>
      <c r="P97">
        <v>142.00325599999999</v>
      </c>
      <c r="Q97">
        <v>21.619792</v>
      </c>
      <c r="R97">
        <v>43.050736999999998</v>
      </c>
      <c r="S97">
        <v>26.717787000000001</v>
      </c>
      <c r="T97">
        <v>0.81483300000000003</v>
      </c>
      <c r="U97">
        <v>416.25</v>
      </c>
      <c r="V97">
        <v>20.731850000000001</v>
      </c>
      <c r="W97">
        <v>43.400500000000001</v>
      </c>
      <c r="X97">
        <v>147.515625</v>
      </c>
      <c r="Y97">
        <v>0</v>
      </c>
      <c r="Z97">
        <v>19.6614</v>
      </c>
      <c r="AA97">
        <v>42.66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8.2375129999999999</v>
      </c>
      <c r="AG97">
        <v>41.891762999999997</v>
      </c>
      <c r="AH97">
        <v>160.017672</v>
      </c>
      <c r="AI97">
        <v>33.479892</v>
      </c>
      <c r="AJ97">
        <v>0</v>
      </c>
      <c r="AK97">
        <v>55.190640999999999</v>
      </c>
      <c r="AL97">
        <v>67.396000000000001</v>
      </c>
      <c r="AM97">
        <v>16.588864999999998</v>
      </c>
      <c r="AN97">
        <v>1.0489729999999999</v>
      </c>
      <c r="AO97">
        <v>7.35</v>
      </c>
      <c r="AP97">
        <v>7.6859999999999999</v>
      </c>
      <c r="AQ97">
        <v>35.301309000000003</v>
      </c>
      <c r="AR97">
        <v>47.472000000000001</v>
      </c>
      <c r="AS97">
        <v>33.591217999999998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3651.0695570000007</v>
      </c>
    </row>
    <row r="98" spans="1:117">
      <c r="A98" t="s">
        <v>140</v>
      </c>
      <c r="B98">
        <v>0</v>
      </c>
      <c r="C98">
        <v>0</v>
      </c>
      <c r="D98">
        <v>44.654888</v>
      </c>
      <c r="E98">
        <v>0</v>
      </c>
      <c r="F98">
        <v>0</v>
      </c>
      <c r="G98">
        <v>70.841031999999998</v>
      </c>
      <c r="H98">
        <v>0</v>
      </c>
      <c r="I98">
        <v>46.583148000000001</v>
      </c>
      <c r="J98">
        <v>41.924833</v>
      </c>
      <c r="K98">
        <v>688.24901399999999</v>
      </c>
      <c r="L98">
        <v>657.89409000000001</v>
      </c>
      <c r="M98">
        <v>93.324174999999997</v>
      </c>
      <c r="N98">
        <v>119.5917</v>
      </c>
      <c r="O98">
        <v>125.29529100000001</v>
      </c>
      <c r="P98">
        <v>142.00325599999999</v>
      </c>
      <c r="Q98">
        <v>21.619792</v>
      </c>
      <c r="R98">
        <v>43.050736999999998</v>
      </c>
      <c r="S98">
        <v>26.717787000000001</v>
      </c>
      <c r="T98">
        <v>0.81483300000000003</v>
      </c>
      <c r="U98">
        <v>416.25</v>
      </c>
      <c r="V98">
        <v>20.731850000000001</v>
      </c>
      <c r="W98">
        <v>43.400500000000001</v>
      </c>
      <c r="X98">
        <v>147.515625</v>
      </c>
      <c r="Y98">
        <v>0</v>
      </c>
      <c r="Z98">
        <v>19.6614</v>
      </c>
      <c r="AA98">
        <v>42.66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8.2375129999999999</v>
      </c>
      <c r="AG98">
        <v>41.891762999999997</v>
      </c>
      <c r="AH98">
        <v>160.017672</v>
      </c>
      <c r="AI98">
        <v>33.479892</v>
      </c>
      <c r="AJ98">
        <v>0</v>
      </c>
      <c r="AK98">
        <v>55.190640999999999</v>
      </c>
      <c r="AL98">
        <v>67.396000000000001</v>
      </c>
      <c r="AM98">
        <v>16.588864999999998</v>
      </c>
      <c r="AN98">
        <v>1.0489729999999999</v>
      </c>
      <c r="AO98">
        <v>7.35</v>
      </c>
      <c r="AP98">
        <v>7.6859999999999999</v>
      </c>
      <c r="AQ98">
        <v>35.301309000000003</v>
      </c>
      <c r="AR98">
        <v>47.472000000000001</v>
      </c>
      <c r="AS98">
        <v>33.591217999999998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3651.0695570000007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1.0061304502499986</v>
      </c>
      <c r="E99">
        <f t="shared" si="2"/>
        <v>0</v>
      </c>
      <c r="F99">
        <f t="shared" si="2"/>
        <v>0</v>
      </c>
      <c r="G99">
        <f t="shared" si="2"/>
        <v>1.6926975090000036</v>
      </c>
      <c r="H99">
        <f t="shared" si="2"/>
        <v>0</v>
      </c>
      <c r="I99">
        <f t="shared" si="2"/>
        <v>1.0667540870000016</v>
      </c>
      <c r="J99">
        <f t="shared" si="2"/>
        <v>1.0061959920000005</v>
      </c>
      <c r="K99">
        <f t="shared" si="2"/>
        <v>16.517976336000018</v>
      </c>
      <c r="L99">
        <f t="shared" si="2"/>
        <v>15.789458160000027</v>
      </c>
      <c r="M99">
        <f t="shared" si="2"/>
        <v>2.239780199999998</v>
      </c>
      <c r="N99">
        <f t="shared" si="2"/>
        <v>2.870200800000005</v>
      </c>
      <c r="O99">
        <f t="shared" si="2"/>
        <v>2.9396781157500049</v>
      </c>
      <c r="P99">
        <f t="shared" si="2"/>
        <v>3.4080781439999996</v>
      </c>
      <c r="Q99">
        <f t="shared" si="2"/>
        <v>0.51887500799999942</v>
      </c>
      <c r="R99">
        <f t="shared" si="2"/>
        <v>1.0332176880000004</v>
      </c>
      <c r="S99">
        <f t="shared" si="2"/>
        <v>0.64122688800000072</v>
      </c>
      <c r="T99">
        <f t="shared" si="2"/>
        <v>1.955599199999997E-2</v>
      </c>
      <c r="U99">
        <f t="shared" si="2"/>
        <v>10.025280000000004</v>
      </c>
      <c r="V99">
        <f t="shared" si="2"/>
        <v>0.49756439999999885</v>
      </c>
      <c r="W99">
        <f t="shared" si="2"/>
        <v>1.0159662500000015</v>
      </c>
      <c r="X99">
        <f t="shared" si="2"/>
        <v>3.540375</v>
      </c>
      <c r="Y99">
        <f t="shared" si="2"/>
        <v>0</v>
      </c>
      <c r="Z99">
        <f t="shared" si="2"/>
        <v>0.30147479999999971</v>
      </c>
      <c r="AA99">
        <f t="shared" si="2"/>
        <v>1.0238399999999988</v>
      </c>
      <c r="AB99">
        <f t="shared" si="2"/>
        <v>1.0105123440000015</v>
      </c>
      <c r="AC99">
        <f t="shared" si="2"/>
        <v>0.73849634400000119</v>
      </c>
      <c r="AD99">
        <f t="shared" si="2"/>
        <v>0.92100916800000132</v>
      </c>
      <c r="AE99">
        <f t="shared" si="2"/>
        <v>1.2476930159999982</v>
      </c>
      <c r="AF99">
        <f t="shared" si="2"/>
        <v>0.21005657874999989</v>
      </c>
      <c r="AG99">
        <f t="shared" si="2"/>
        <v>1.0054023120000013</v>
      </c>
      <c r="AH99">
        <f t="shared" si="2"/>
        <v>3.8459231879999991</v>
      </c>
      <c r="AI99">
        <f t="shared" si="2"/>
        <v>0.67018576149999864</v>
      </c>
      <c r="AJ99">
        <f t="shared" si="2"/>
        <v>0</v>
      </c>
      <c r="AK99">
        <f t="shared" si="2"/>
        <v>1.3245753840000019</v>
      </c>
      <c r="AL99">
        <f t="shared" si="2"/>
        <v>1.5669569999999977</v>
      </c>
      <c r="AM99">
        <f t="shared" si="2"/>
        <v>0.39813275999999903</v>
      </c>
      <c r="AN99">
        <f t="shared" si="2"/>
        <v>2.541286550000001E-2</v>
      </c>
      <c r="AO99">
        <f t="shared" si="2"/>
        <v>0.20506500000000025</v>
      </c>
      <c r="AP99">
        <f t="shared" si="2"/>
        <v>0.13066199999999997</v>
      </c>
      <c r="AQ99">
        <f t="shared" si="2"/>
        <v>0.28604839124999976</v>
      </c>
      <c r="AR99">
        <f t="shared" si="2"/>
        <v>1.1525760000000012</v>
      </c>
      <c r="AS99">
        <f t="shared" si="2"/>
        <v>0.81409304250000081</v>
      </c>
      <c r="AT99">
        <f t="shared" si="2"/>
        <v>0.3517624250000006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0.12810365800000001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4.2539526000000001E-2</v>
      </c>
      <c r="BB99">
        <f t="shared" si="3"/>
        <v>3.4602000000000008E-2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86.755935303500038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27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322.14690000000002</v>
      </c>
      <c r="L3">
        <v>474.16640000000001</v>
      </c>
      <c r="M3">
        <v>93.32</v>
      </c>
      <c r="N3">
        <v>119.59</v>
      </c>
      <c r="O3">
        <v>125.29529100000001</v>
      </c>
      <c r="P3">
        <v>142</v>
      </c>
      <c r="Q3">
        <v>13.611700000000001</v>
      </c>
      <c r="R3">
        <v>37.282400000000003</v>
      </c>
      <c r="S3">
        <v>16.921299999999999</v>
      </c>
      <c r="T3">
        <v>0.81</v>
      </c>
      <c r="U3">
        <v>418.77</v>
      </c>
      <c r="V3">
        <v>15.4655</v>
      </c>
      <c r="W3">
        <v>39.613</v>
      </c>
      <c r="X3">
        <v>147.5155</v>
      </c>
      <c r="Y3">
        <v>0</v>
      </c>
      <c r="Z3">
        <v>0</v>
      </c>
      <c r="AA3">
        <v>42.66</v>
      </c>
      <c r="AB3">
        <v>41.864567000000001</v>
      </c>
      <c r="AC3">
        <v>30.573592999999999</v>
      </c>
      <c r="AD3">
        <v>38.375382000000002</v>
      </c>
      <c r="AE3">
        <v>51.987209</v>
      </c>
      <c r="AF3">
        <v>17.504714</v>
      </c>
      <c r="AG3">
        <v>41.891762999999997</v>
      </c>
      <c r="AH3">
        <v>160.017672</v>
      </c>
      <c r="AI3">
        <v>20.087935999999999</v>
      </c>
      <c r="AJ3">
        <v>0</v>
      </c>
      <c r="AK3">
        <v>55.190640999999999</v>
      </c>
      <c r="AL3">
        <v>76.691999999999993</v>
      </c>
      <c r="AM3">
        <v>16.588864999999998</v>
      </c>
      <c r="AN3">
        <v>1.0885579999999999</v>
      </c>
      <c r="AO3">
        <v>8.82</v>
      </c>
      <c r="AP3">
        <v>12.169499999999999</v>
      </c>
      <c r="AQ3">
        <v>35.031832999999999</v>
      </c>
      <c r="AR3">
        <v>47.472000000000001</v>
      </c>
      <c r="AS3">
        <v>34.579194000000001</v>
      </c>
      <c r="AT3">
        <v>19.221903000000001</v>
      </c>
      <c r="AU3">
        <v>0</v>
      </c>
      <c r="AV3">
        <v>0</v>
      </c>
      <c r="AW3">
        <v>0</v>
      </c>
      <c r="AX3">
        <v>0.37719999999999998</v>
      </c>
      <c r="AY3">
        <v>2.1844579999999998</v>
      </c>
      <c r="AZ3">
        <v>2.6806190000000001</v>
      </c>
      <c r="BA3">
        <v>1.7666820000000001</v>
      </c>
      <c r="BB3">
        <v>1.4417500000000001</v>
      </c>
      <c r="BC3">
        <v>25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2751.7760300000009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322.14690000000002</v>
      </c>
      <c r="L4">
        <v>374.16640000000001</v>
      </c>
      <c r="M4">
        <v>93.32</v>
      </c>
      <c r="N4">
        <v>119.59</v>
      </c>
      <c r="O4">
        <v>125.29529100000001</v>
      </c>
      <c r="P4">
        <v>142</v>
      </c>
      <c r="Q4">
        <v>13.611700000000001</v>
      </c>
      <c r="R4">
        <v>37.282400000000003</v>
      </c>
      <c r="S4">
        <v>16.921299999999999</v>
      </c>
      <c r="T4">
        <v>0.81</v>
      </c>
      <c r="U4">
        <v>418.77</v>
      </c>
      <c r="V4">
        <v>15.4655</v>
      </c>
      <c r="W4">
        <v>39.613</v>
      </c>
      <c r="X4">
        <v>147.5155</v>
      </c>
      <c r="Y4">
        <v>0</v>
      </c>
      <c r="Z4">
        <v>0</v>
      </c>
      <c r="AA4">
        <v>42.66</v>
      </c>
      <c r="AB4">
        <v>41.864567000000001</v>
      </c>
      <c r="AC4">
        <v>30.573592999999999</v>
      </c>
      <c r="AD4">
        <v>38.375382000000002</v>
      </c>
      <c r="AE4">
        <v>51.987209</v>
      </c>
      <c r="AF4">
        <v>17.504714</v>
      </c>
      <c r="AG4">
        <v>41.891762999999997</v>
      </c>
      <c r="AH4">
        <v>160.017672</v>
      </c>
      <c r="AI4">
        <v>20.087935999999999</v>
      </c>
      <c r="AJ4">
        <v>0</v>
      </c>
      <c r="AK4">
        <v>55.190640999999999</v>
      </c>
      <c r="AL4">
        <v>76.691999999999993</v>
      </c>
      <c r="AM4">
        <v>16.588864999999998</v>
      </c>
      <c r="AN4">
        <v>1.0885579999999999</v>
      </c>
      <c r="AO4">
        <v>8.82</v>
      </c>
      <c r="AP4">
        <v>12.169499999999999</v>
      </c>
      <c r="AQ4">
        <v>35.031832999999999</v>
      </c>
      <c r="AR4">
        <v>47.472000000000001</v>
      </c>
      <c r="AS4">
        <v>34.579194000000001</v>
      </c>
      <c r="AT4">
        <v>15.818286000000001</v>
      </c>
      <c r="AU4">
        <v>0</v>
      </c>
      <c r="AV4">
        <v>0</v>
      </c>
      <c r="AW4">
        <v>0</v>
      </c>
      <c r="AX4">
        <v>0.37719999999999998</v>
      </c>
      <c r="AY4">
        <v>2.1844579999999998</v>
      </c>
      <c r="AZ4">
        <v>2.6806190000000001</v>
      </c>
      <c r="BA4">
        <v>1.7666820000000001</v>
      </c>
      <c r="BB4">
        <v>1.4417500000000001</v>
      </c>
      <c r="BC4">
        <v>25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2648.372413000001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322.14690000000002</v>
      </c>
      <c r="L5">
        <v>279.56002000000001</v>
      </c>
      <c r="M5">
        <v>93.32</v>
      </c>
      <c r="N5">
        <v>119.59</v>
      </c>
      <c r="O5">
        <v>100.236232</v>
      </c>
      <c r="P5">
        <v>142</v>
      </c>
      <c r="Q5">
        <v>13.611700000000001</v>
      </c>
      <c r="R5">
        <v>37.282400000000003</v>
      </c>
      <c r="S5">
        <v>16.921299999999999</v>
      </c>
      <c r="T5">
        <v>0.81</v>
      </c>
      <c r="U5">
        <v>418.77</v>
      </c>
      <c r="V5">
        <v>15.4655</v>
      </c>
      <c r="W5">
        <v>39.613</v>
      </c>
      <c r="X5">
        <v>147.5155</v>
      </c>
      <c r="Y5">
        <v>0</v>
      </c>
      <c r="Z5">
        <v>0</v>
      </c>
      <c r="AA5">
        <v>42.66</v>
      </c>
      <c r="AB5">
        <v>41.864567000000001</v>
      </c>
      <c r="AC5">
        <v>30.573592999999999</v>
      </c>
      <c r="AD5">
        <v>38.375382000000002</v>
      </c>
      <c r="AE5">
        <v>51.987209</v>
      </c>
      <c r="AF5">
        <v>8.2375129999999999</v>
      </c>
      <c r="AG5">
        <v>41.891762999999997</v>
      </c>
      <c r="AH5">
        <v>160.017672</v>
      </c>
      <c r="AI5">
        <v>20.087935999999999</v>
      </c>
      <c r="AJ5">
        <v>0</v>
      </c>
      <c r="AK5">
        <v>55.190640999999999</v>
      </c>
      <c r="AL5">
        <v>75.53</v>
      </c>
      <c r="AM5">
        <v>16.588864999999998</v>
      </c>
      <c r="AN5">
        <v>1.0885579999999999</v>
      </c>
      <c r="AO5">
        <v>8.82</v>
      </c>
      <c r="AP5">
        <v>12.169499999999999</v>
      </c>
      <c r="AQ5">
        <v>35.031832999999999</v>
      </c>
      <c r="AR5">
        <v>47.472000000000001</v>
      </c>
      <c r="AS5">
        <v>34.579194000000001</v>
      </c>
      <c r="AT5">
        <v>14.163472000000001</v>
      </c>
      <c r="AU5">
        <v>0</v>
      </c>
      <c r="AV5">
        <v>0</v>
      </c>
      <c r="AW5">
        <v>0</v>
      </c>
      <c r="AX5">
        <v>0.37719999999999998</v>
      </c>
      <c r="AY5">
        <v>2.1844579999999998</v>
      </c>
      <c r="AZ5">
        <v>2.6806190000000001</v>
      </c>
      <c r="BA5">
        <v>1.7666820000000001</v>
      </c>
      <c r="BB5">
        <v>1.4417500000000001</v>
      </c>
      <c r="BC5">
        <v>25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2516.6229590000012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322.14690000000002</v>
      </c>
      <c r="L6">
        <v>246.16640000000001</v>
      </c>
      <c r="M6">
        <v>93.32</v>
      </c>
      <c r="N6">
        <v>119.59</v>
      </c>
      <c r="O6">
        <v>100.236232</v>
      </c>
      <c r="P6">
        <v>142</v>
      </c>
      <c r="Q6">
        <v>13.611700000000001</v>
      </c>
      <c r="R6">
        <v>37.282400000000003</v>
      </c>
      <c r="S6">
        <v>16.921299999999999</v>
      </c>
      <c r="T6">
        <v>0.81</v>
      </c>
      <c r="U6">
        <v>418.77</v>
      </c>
      <c r="V6">
        <v>15.4655</v>
      </c>
      <c r="W6">
        <v>39.613</v>
      </c>
      <c r="X6">
        <v>147.5155</v>
      </c>
      <c r="Y6">
        <v>0</v>
      </c>
      <c r="Z6">
        <v>0</v>
      </c>
      <c r="AA6">
        <v>42.66</v>
      </c>
      <c r="AB6">
        <v>41.864567000000001</v>
      </c>
      <c r="AC6">
        <v>30.573592999999999</v>
      </c>
      <c r="AD6">
        <v>38.375382000000002</v>
      </c>
      <c r="AE6">
        <v>51.987209</v>
      </c>
      <c r="AF6">
        <v>8.2375129999999999</v>
      </c>
      <c r="AG6">
        <v>41.891762999999997</v>
      </c>
      <c r="AH6">
        <v>160.017672</v>
      </c>
      <c r="AI6">
        <v>20.087935999999999</v>
      </c>
      <c r="AJ6">
        <v>0</v>
      </c>
      <c r="AK6">
        <v>55.190640999999999</v>
      </c>
      <c r="AL6">
        <v>75.53</v>
      </c>
      <c r="AM6">
        <v>16.588864999999998</v>
      </c>
      <c r="AN6">
        <v>1.0885579999999999</v>
      </c>
      <c r="AO6">
        <v>8.82</v>
      </c>
      <c r="AP6">
        <v>12.169499999999999</v>
      </c>
      <c r="AQ6">
        <v>35.031832999999999</v>
      </c>
      <c r="AR6">
        <v>47.472000000000001</v>
      </c>
      <c r="AS6">
        <v>34.579194000000001</v>
      </c>
      <c r="AT6">
        <v>11.287189</v>
      </c>
      <c r="AU6">
        <v>0</v>
      </c>
      <c r="AV6">
        <v>0</v>
      </c>
      <c r="AW6">
        <v>0</v>
      </c>
      <c r="AX6">
        <v>0.37719999999999998</v>
      </c>
      <c r="AY6">
        <v>2.1844579999999998</v>
      </c>
      <c r="AZ6">
        <v>2.6806190000000001</v>
      </c>
      <c r="BA6">
        <v>1.7666820000000001</v>
      </c>
      <c r="BB6">
        <v>1.4417500000000001</v>
      </c>
      <c r="BC6">
        <v>25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2480.3530560000013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262.14690000000002</v>
      </c>
      <c r="L7">
        <v>246.16640000000001</v>
      </c>
      <c r="M7">
        <v>93.32</v>
      </c>
      <c r="N7">
        <v>119.59</v>
      </c>
      <c r="O7">
        <v>100.236232</v>
      </c>
      <c r="P7">
        <v>142</v>
      </c>
      <c r="Q7">
        <v>13.611700000000001</v>
      </c>
      <c r="R7">
        <v>37.282400000000003</v>
      </c>
      <c r="S7">
        <v>16.921299999999999</v>
      </c>
      <c r="T7">
        <v>0.81</v>
      </c>
      <c r="U7">
        <v>418.77</v>
      </c>
      <c r="V7">
        <v>15.4655</v>
      </c>
      <c r="W7">
        <v>36.472499999999997</v>
      </c>
      <c r="X7">
        <v>147.5155</v>
      </c>
      <c r="Y7">
        <v>0</v>
      </c>
      <c r="Z7">
        <v>0</v>
      </c>
      <c r="AA7">
        <v>42.66</v>
      </c>
      <c r="AB7">
        <v>41.864567000000001</v>
      </c>
      <c r="AC7">
        <v>30.573592999999999</v>
      </c>
      <c r="AD7">
        <v>38.375382000000002</v>
      </c>
      <c r="AE7">
        <v>51.987209</v>
      </c>
      <c r="AF7">
        <v>8.2375129999999999</v>
      </c>
      <c r="AG7">
        <v>41.891762999999997</v>
      </c>
      <c r="AH7">
        <v>160.017672</v>
      </c>
      <c r="AI7">
        <v>6.6959780000000002</v>
      </c>
      <c r="AJ7">
        <v>0</v>
      </c>
      <c r="AK7">
        <v>55.190640999999999</v>
      </c>
      <c r="AL7">
        <v>74.367999999999995</v>
      </c>
      <c r="AM7">
        <v>16.588864999999998</v>
      </c>
      <c r="AN7">
        <v>1.0885579999999999</v>
      </c>
      <c r="AO7">
        <v>8.82</v>
      </c>
      <c r="AP7">
        <v>12.169499999999999</v>
      </c>
      <c r="AQ7">
        <v>26.273875</v>
      </c>
      <c r="AR7">
        <v>47.472000000000001</v>
      </c>
      <c r="AS7">
        <v>34.579194000000001</v>
      </c>
      <c r="AT7">
        <v>12.667805</v>
      </c>
      <c r="AU7">
        <v>0</v>
      </c>
      <c r="AV7">
        <v>0</v>
      </c>
      <c r="AW7">
        <v>0</v>
      </c>
      <c r="AX7">
        <v>0.37719999999999998</v>
      </c>
      <c r="AY7">
        <v>2.1844579999999998</v>
      </c>
      <c r="AZ7">
        <v>2.6806190000000001</v>
      </c>
      <c r="BA7">
        <v>1.7666820000000001</v>
      </c>
      <c r="BB7">
        <v>1.4417500000000001</v>
      </c>
      <c r="BC7">
        <v>25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2395.2812560000011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202.34042099999999</v>
      </c>
      <c r="L8">
        <v>246.16640000000001</v>
      </c>
      <c r="M8">
        <v>93.32</v>
      </c>
      <c r="N8">
        <v>119.59</v>
      </c>
      <c r="O8">
        <v>100.236232</v>
      </c>
      <c r="P8">
        <v>142</v>
      </c>
      <c r="Q8">
        <v>13.611700000000001</v>
      </c>
      <c r="R8">
        <v>37.282400000000003</v>
      </c>
      <c r="S8">
        <v>16.921299999999999</v>
      </c>
      <c r="T8">
        <v>0.81</v>
      </c>
      <c r="U8">
        <v>418.77</v>
      </c>
      <c r="V8">
        <v>15.4655</v>
      </c>
      <c r="W8">
        <v>36.472499999999997</v>
      </c>
      <c r="X8">
        <v>147.5155</v>
      </c>
      <c r="Y8">
        <v>0</v>
      </c>
      <c r="Z8">
        <v>0</v>
      </c>
      <c r="AA8">
        <v>42.66</v>
      </c>
      <c r="AB8">
        <v>41.864567000000001</v>
      </c>
      <c r="AC8">
        <v>30.573592999999999</v>
      </c>
      <c r="AD8">
        <v>38.375382000000002</v>
      </c>
      <c r="AE8">
        <v>51.987209</v>
      </c>
      <c r="AF8">
        <v>8.2375129999999999</v>
      </c>
      <c r="AG8">
        <v>41.891762999999997</v>
      </c>
      <c r="AH8">
        <v>160.017672</v>
      </c>
      <c r="AI8">
        <v>6.6959780000000002</v>
      </c>
      <c r="AJ8">
        <v>0</v>
      </c>
      <c r="AK8">
        <v>55.190640999999999</v>
      </c>
      <c r="AL8">
        <v>74.367999999999995</v>
      </c>
      <c r="AM8">
        <v>16.588864999999998</v>
      </c>
      <c r="AN8">
        <v>1.0885579999999999</v>
      </c>
      <c r="AO8">
        <v>8.82</v>
      </c>
      <c r="AP8">
        <v>12.169499999999999</v>
      </c>
      <c r="AQ8">
        <v>17.515916000000001</v>
      </c>
      <c r="AR8">
        <v>47.472000000000001</v>
      </c>
      <c r="AS8">
        <v>34.579194000000001</v>
      </c>
      <c r="AT8">
        <v>11.710172</v>
      </c>
      <c r="AU8">
        <v>0</v>
      </c>
      <c r="AV8">
        <v>0</v>
      </c>
      <c r="AW8">
        <v>0</v>
      </c>
      <c r="AX8">
        <v>0.37719999999999998</v>
      </c>
      <c r="AY8">
        <v>2.1844579999999998</v>
      </c>
      <c r="AZ8">
        <v>2.6806190000000001</v>
      </c>
      <c r="BA8">
        <v>1.7666820000000001</v>
      </c>
      <c r="BB8">
        <v>1.4417500000000001</v>
      </c>
      <c r="BC8">
        <v>25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2325.7591850000003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186.88792799999999</v>
      </c>
      <c r="L9">
        <v>246.16640000000001</v>
      </c>
      <c r="M9">
        <v>93.32</v>
      </c>
      <c r="N9">
        <v>119.59</v>
      </c>
      <c r="O9">
        <v>100.236232</v>
      </c>
      <c r="P9">
        <v>142</v>
      </c>
      <c r="Q9">
        <v>13.611700000000001</v>
      </c>
      <c r="R9">
        <v>37.282400000000003</v>
      </c>
      <c r="S9">
        <v>16.921299999999999</v>
      </c>
      <c r="T9">
        <v>0.81</v>
      </c>
      <c r="U9">
        <v>418.77</v>
      </c>
      <c r="V9">
        <v>15.4655</v>
      </c>
      <c r="W9">
        <v>36.472499999999997</v>
      </c>
      <c r="X9">
        <v>147.5155</v>
      </c>
      <c r="Y9">
        <v>0</v>
      </c>
      <c r="Z9">
        <v>0</v>
      </c>
      <c r="AA9">
        <v>42.66</v>
      </c>
      <c r="AB9">
        <v>41.864567000000001</v>
      </c>
      <c r="AC9">
        <v>30.573592999999999</v>
      </c>
      <c r="AD9">
        <v>38.375382000000002</v>
      </c>
      <c r="AE9">
        <v>51.987209</v>
      </c>
      <c r="AF9">
        <v>8.2375129999999999</v>
      </c>
      <c r="AG9">
        <v>41.891762999999997</v>
      </c>
      <c r="AH9">
        <v>160.017672</v>
      </c>
      <c r="AI9">
        <v>20.087935999999999</v>
      </c>
      <c r="AJ9">
        <v>0</v>
      </c>
      <c r="AK9">
        <v>55.190640999999999</v>
      </c>
      <c r="AL9">
        <v>72.043999999999997</v>
      </c>
      <c r="AM9">
        <v>16.588864999999998</v>
      </c>
      <c r="AN9">
        <v>1.0885579999999999</v>
      </c>
      <c r="AO9">
        <v>8.82</v>
      </c>
      <c r="AP9">
        <v>12.169499999999999</v>
      </c>
      <c r="AQ9">
        <v>17.515916000000001</v>
      </c>
      <c r="AR9">
        <v>47.472000000000001</v>
      </c>
      <c r="AS9">
        <v>34.579194000000001</v>
      </c>
      <c r="AT9">
        <v>10.62998</v>
      </c>
      <c r="AU9">
        <v>0</v>
      </c>
      <c r="AV9">
        <v>0</v>
      </c>
      <c r="AW9">
        <v>0</v>
      </c>
      <c r="AX9">
        <v>0.37719999999999998</v>
      </c>
      <c r="AY9">
        <v>2.1844579999999998</v>
      </c>
      <c r="AZ9">
        <v>2.6806190000000001</v>
      </c>
      <c r="BA9">
        <v>1.7666820000000001</v>
      </c>
      <c r="BB9">
        <v>1.4417500000000001</v>
      </c>
      <c r="BC9">
        <v>25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2320.2944580000008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186.88792799999999</v>
      </c>
      <c r="L10">
        <v>246.16640000000001</v>
      </c>
      <c r="M10">
        <v>93.32</v>
      </c>
      <c r="N10">
        <v>119.59</v>
      </c>
      <c r="O10">
        <v>100.236232</v>
      </c>
      <c r="P10">
        <v>142</v>
      </c>
      <c r="Q10">
        <v>13.611700000000001</v>
      </c>
      <c r="R10">
        <v>37.282400000000003</v>
      </c>
      <c r="S10">
        <v>16.921299999999999</v>
      </c>
      <c r="T10">
        <v>0.81</v>
      </c>
      <c r="U10">
        <v>418.77</v>
      </c>
      <c r="V10">
        <v>15.4655</v>
      </c>
      <c r="W10">
        <v>36.472499999999997</v>
      </c>
      <c r="X10">
        <v>147.5155</v>
      </c>
      <c r="Y10">
        <v>0</v>
      </c>
      <c r="Z10">
        <v>0</v>
      </c>
      <c r="AA10">
        <v>42.66</v>
      </c>
      <c r="AB10">
        <v>41.864567000000001</v>
      </c>
      <c r="AC10">
        <v>30.573592999999999</v>
      </c>
      <c r="AD10">
        <v>38.375382000000002</v>
      </c>
      <c r="AE10">
        <v>51.987209</v>
      </c>
      <c r="AF10">
        <v>8.2375129999999999</v>
      </c>
      <c r="AG10">
        <v>41.891762999999997</v>
      </c>
      <c r="AH10">
        <v>160.017672</v>
      </c>
      <c r="AI10">
        <v>20.087935999999999</v>
      </c>
      <c r="AJ10">
        <v>0</v>
      </c>
      <c r="AK10">
        <v>55.190640999999999</v>
      </c>
      <c r="AL10">
        <v>72.043999999999997</v>
      </c>
      <c r="AM10">
        <v>16.588864999999998</v>
      </c>
      <c r="AN10">
        <v>1.0885579999999999</v>
      </c>
      <c r="AO10">
        <v>8.82</v>
      </c>
      <c r="AP10">
        <v>12.169499999999999</v>
      </c>
      <c r="AQ10">
        <v>17.515916000000001</v>
      </c>
      <c r="AR10">
        <v>47.472000000000001</v>
      </c>
      <c r="AS10">
        <v>34.579194000000001</v>
      </c>
      <c r="AT10">
        <v>14.214758</v>
      </c>
      <c r="AU10">
        <v>0</v>
      </c>
      <c r="AV10">
        <v>0</v>
      </c>
      <c r="AW10">
        <v>0</v>
      </c>
      <c r="AX10">
        <v>0.37719999999999998</v>
      </c>
      <c r="AY10">
        <v>2.1844579999999998</v>
      </c>
      <c r="AZ10">
        <v>2.6806190000000001</v>
      </c>
      <c r="BA10">
        <v>1.7666820000000001</v>
      </c>
      <c r="BB10">
        <v>1.4417500000000001</v>
      </c>
      <c r="BC10">
        <v>25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2323.8792360000007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187.406722</v>
      </c>
      <c r="L11">
        <v>246.16640000000001</v>
      </c>
      <c r="M11">
        <v>93.32</v>
      </c>
      <c r="N11">
        <v>119.59</v>
      </c>
      <c r="O11">
        <v>106.918648</v>
      </c>
      <c r="P11">
        <v>142</v>
      </c>
      <c r="Q11">
        <v>13.611700000000001</v>
      </c>
      <c r="R11">
        <v>37.282400000000003</v>
      </c>
      <c r="S11">
        <v>16.921299999999999</v>
      </c>
      <c r="T11">
        <v>0.81</v>
      </c>
      <c r="U11">
        <v>418.77</v>
      </c>
      <c r="V11">
        <v>15.4655</v>
      </c>
      <c r="W11">
        <v>36.472499999999997</v>
      </c>
      <c r="X11">
        <v>147.5155</v>
      </c>
      <c r="Y11">
        <v>0</v>
      </c>
      <c r="Z11">
        <v>0</v>
      </c>
      <c r="AA11">
        <v>42.66</v>
      </c>
      <c r="AB11">
        <v>41.864567000000001</v>
      </c>
      <c r="AC11">
        <v>30.573592999999999</v>
      </c>
      <c r="AD11">
        <v>38.375382000000002</v>
      </c>
      <c r="AE11">
        <v>51.987209</v>
      </c>
      <c r="AF11">
        <v>8.2375129999999999</v>
      </c>
      <c r="AG11">
        <v>41.891762999999997</v>
      </c>
      <c r="AH11">
        <v>160.017672</v>
      </c>
      <c r="AI11">
        <v>20.087935999999999</v>
      </c>
      <c r="AJ11">
        <v>0</v>
      </c>
      <c r="AK11">
        <v>55.190640999999999</v>
      </c>
      <c r="AL11">
        <v>66.233999999999995</v>
      </c>
      <c r="AM11">
        <v>16.588864999999998</v>
      </c>
      <c r="AN11">
        <v>1.0885579999999999</v>
      </c>
      <c r="AO11">
        <v>8.82</v>
      </c>
      <c r="AP11">
        <v>12.169499999999999</v>
      </c>
      <c r="AQ11">
        <v>17.515916000000001</v>
      </c>
      <c r="AR11">
        <v>47.472000000000001</v>
      </c>
      <c r="AS11">
        <v>34.579194000000001</v>
      </c>
      <c r="AT11">
        <v>13.279861</v>
      </c>
      <c r="AU11">
        <v>0</v>
      </c>
      <c r="AV11">
        <v>0</v>
      </c>
      <c r="AW11">
        <v>0</v>
      </c>
      <c r="AX11">
        <v>0</v>
      </c>
      <c r="AY11">
        <v>2.1844579999999998</v>
      </c>
      <c r="AZ11">
        <v>2.6806190000000001</v>
      </c>
      <c r="BA11">
        <v>1.7666820000000001</v>
      </c>
      <c r="BB11">
        <v>1.4417500000000001</v>
      </c>
      <c r="BC11"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2318.9583490000005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187.406722</v>
      </c>
      <c r="L12">
        <v>246.16640000000001</v>
      </c>
      <c r="M12">
        <v>93.32</v>
      </c>
      <c r="N12">
        <v>119.59</v>
      </c>
      <c r="O12">
        <v>106.918648</v>
      </c>
      <c r="P12">
        <v>142</v>
      </c>
      <c r="Q12">
        <v>13.611700000000001</v>
      </c>
      <c r="R12">
        <v>37.282400000000003</v>
      </c>
      <c r="S12">
        <v>16.921299999999999</v>
      </c>
      <c r="T12">
        <v>0.81</v>
      </c>
      <c r="U12">
        <v>418.77</v>
      </c>
      <c r="V12">
        <v>15.4655</v>
      </c>
      <c r="W12">
        <v>36.472499999999997</v>
      </c>
      <c r="X12">
        <v>147.5155</v>
      </c>
      <c r="Y12">
        <v>0</v>
      </c>
      <c r="Z12">
        <v>0</v>
      </c>
      <c r="AA12">
        <v>42.66</v>
      </c>
      <c r="AB12">
        <v>41.864567000000001</v>
      </c>
      <c r="AC12">
        <v>30.573592999999999</v>
      </c>
      <c r="AD12">
        <v>38.375382000000002</v>
      </c>
      <c r="AE12">
        <v>51.987209</v>
      </c>
      <c r="AF12">
        <v>8.2375129999999999</v>
      </c>
      <c r="AG12">
        <v>41.891762999999997</v>
      </c>
      <c r="AH12">
        <v>160.017672</v>
      </c>
      <c r="AI12">
        <v>20.087935999999999</v>
      </c>
      <c r="AJ12">
        <v>0</v>
      </c>
      <c r="AK12">
        <v>55.190640999999999</v>
      </c>
      <c r="AL12">
        <v>66.233999999999995</v>
      </c>
      <c r="AM12">
        <v>16.588864999999998</v>
      </c>
      <c r="AN12">
        <v>1.0885579999999999</v>
      </c>
      <c r="AO12">
        <v>8.82</v>
      </c>
      <c r="AP12">
        <v>12.169499999999999</v>
      </c>
      <c r="AQ12">
        <v>17.515916000000001</v>
      </c>
      <c r="AR12">
        <v>47.472000000000001</v>
      </c>
      <c r="AS12">
        <v>34.579194000000001</v>
      </c>
      <c r="AT12">
        <v>13.545282</v>
      </c>
      <c r="AU12">
        <v>0</v>
      </c>
      <c r="AV12">
        <v>0</v>
      </c>
      <c r="AW12">
        <v>0</v>
      </c>
      <c r="AX12">
        <v>0</v>
      </c>
      <c r="AY12">
        <v>2.1844579999999998</v>
      </c>
      <c r="AZ12">
        <v>2.6806190000000001</v>
      </c>
      <c r="BA12">
        <v>1.7666820000000001</v>
      </c>
      <c r="BB12">
        <v>1.4417500000000001</v>
      </c>
      <c r="BC12"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2319.2237700000005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187.406722</v>
      </c>
      <c r="L13">
        <v>238.25113099999999</v>
      </c>
      <c r="M13">
        <v>93.32</v>
      </c>
      <c r="N13">
        <v>119.59</v>
      </c>
      <c r="O13">
        <v>106.918648</v>
      </c>
      <c r="P13">
        <v>142</v>
      </c>
      <c r="Q13">
        <v>11.977224</v>
      </c>
      <c r="R13">
        <v>37.282400000000003</v>
      </c>
      <c r="S13">
        <v>14.361318000000001</v>
      </c>
      <c r="T13">
        <v>0.406586</v>
      </c>
      <c r="U13">
        <v>418.77</v>
      </c>
      <c r="V13">
        <v>15.4655</v>
      </c>
      <c r="W13">
        <v>36.604300000000002</v>
      </c>
      <c r="X13">
        <v>147.5155</v>
      </c>
      <c r="Y13">
        <v>0</v>
      </c>
      <c r="Z13">
        <v>0</v>
      </c>
      <c r="AA13">
        <v>42.66</v>
      </c>
      <c r="AB13">
        <v>41.864567000000001</v>
      </c>
      <c r="AC13">
        <v>30.573592999999999</v>
      </c>
      <c r="AD13">
        <v>38.375382000000002</v>
      </c>
      <c r="AE13">
        <v>51.987209</v>
      </c>
      <c r="AF13">
        <v>8.2375129999999999</v>
      </c>
      <c r="AG13">
        <v>41.891762999999997</v>
      </c>
      <c r="AH13">
        <v>160.017672</v>
      </c>
      <c r="AI13">
        <v>33.479892</v>
      </c>
      <c r="AJ13">
        <v>0</v>
      </c>
      <c r="AK13">
        <v>55.190640999999999</v>
      </c>
      <c r="AL13">
        <v>66.233999999999995</v>
      </c>
      <c r="AM13">
        <v>16.588864999999998</v>
      </c>
      <c r="AN13">
        <v>1.0489729999999999</v>
      </c>
      <c r="AO13">
        <v>8.82</v>
      </c>
      <c r="AP13">
        <v>12.169499999999999</v>
      </c>
      <c r="AQ13">
        <v>17.515916000000001</v>
      </c>
      <c r="AR13">
        <v>51.887999999999998</v>
      </c>
      <c r="AS13">
        <v>34.579194000000001</v>
      </c>
      <c r="AT13">
        <v>14.252509999999999</v>
      </c>
      <c r="AU13">
        <v>0</v>
      </c>
      <c r="AV13">
        <v>0</v>
      </c>
      <c r="AW13">
        <v>0</v>
      </c>
      <c r="AX13">
        <v>0</v>
      </c>
      <c r="AY13">
        <v>2.1844579999999998</v>
      </c>
      <c r="AZ13">
        <v>2.6806190000000001</v>
      </c>
      <c r="BA13">
        <v>1.7666820000000001</v>
      </c>
      <c r="BB13">
        <v>1.4417500000000001</v>
      </c>
      <c r="BC13"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2325.3180280000001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187.406722</v>
      </c>
      <c r="L14">
        <v>238.25113099999999</v>
      </c>
      <c r="M14">
        <v>93.32</v>
      </c>
      <c r="N14">
        <v>119.59</v>
      </c>
      <c r="O14">
        <v>106.918648</v>
      </c>
      <c r="P14">
        <v>142</v>
      </c>
      <c r="Q14">
        <v>11.977224</v>
      </c>
      <c r="R14">
        <v>24.276700000000002</v>
      </c>
      <c r="S14">
        <v>14.361318000000001</v>
      </c>
      <c r="T14">
        <v>0.406586</v>
      </c>
      <c r="U14">
        <v>418.77</v>
      </c>
      <c r="V14">
        <v>9.1047999999999991</v>
      </c>
      <c r="W14">
        <v>24.662500000000001</v>
      </c>
      <c r="X14">
        <v>117.2608</v>
      </c>
      <c r="Y14">
        <v>0</v>
      </c>
      <c r="Z14">
        <v>0</v>
      </c>
      <c r="AA14">
        <v>42.66</v>
      </c>
      <c r="AB14">
        <v>41.864567000000001</v>
      </c>
      <c r="AC14">
        <v>30.573592999999999</v>
      </c>
      <c r="AD14">
        <v>38.375382000000002</v>
      </c>
      <c r="AE14">
        <v>51.987209</v>
      </c>
      <c r="AF14">
        <v>8.2375129999999999</v>
      </c>
      <c r="AG14">
        <v>41.891762999999997</v>
      </c>
      <c r="AH14">
        <v>160.017672</v>
      </c>
      <c r="AI14">
        <v>33.479892</v>
      </c>
      <c r="AJ14">
        <v>0</v>
      </c>
      <c r="AK14">
        <v>55.190640999999999</v>
      </c>
      <c r="AL14">
        <v>66.233999999999995</v>
      </c>
      <c r="AM14">
        <v>16.588864999999998</v>
      </c>
      <c r="AN14">
        <v>1.0489729999999999</v>
      </c>
      <c r="AO14">
        <v>8.82</v>
      </c>
      <c r="AP14">
        <v>12.169499999999999</v>
      </c>
      <c r="AQ14">
        <v>17.515916000000001</v>
      </c>
      <c r="AR14">
        <v>51.887999999999998</v>
      </c>
      <c r="AS14">
        <v>34.579194000000001</v>
      </c>
      <c r="AT14">
        <v>13.088037999999999</v>
      </c>
      <c r="AU14">
        <v>0</v>
      </c>
      <c r="AV14">
        <v>0</v>
      </c>
      <c r="AW14">
        <v>0</v>
      </c>
      <c r="AX14">
        <v>0</v>
      </c>
      <c r="AY14">
        <v>2.1844579999999998</v>
      </c>
      <c r="AZ14">
        <v>2.6806190000000001</v>
      </c>
      <c r="BA14">
        <v>1.7666820000000001</v>
      </c>
      <c r="BB14">
        <v>1.4417500000000001</v>
      </c>
      <c r="BC14"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2262.5906559999999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187.406722</v>
      </c>
      <c r="L15">
        <v>238.25113099999999</v>
      </c>
      <c r="M15">
        <v>93.32</v>
      </c>
      <c r="N15">
        <v>119.59</v>
      </c>
      <c r="O15">
        <v>106.918648</v>
      </c>
      <c r="P15">
        <v>142</v>
      </c>
      <c r="Q15">
        <v>11.977224</v>
      </c>
      <c r="R15">
        <v>22.692342</v>
      </c>
      <c r="S15">
        <v>14.361318000000001</v>
      </c>
      <c r="T15">
        <v>0.406586</v>
      </c>
      <c r="U15">
        <v>418.77</v>
      </c>
      <c r="V15">
        <v>9.1047999999999991</v>
      </c>
      <c r="W15">
        <v>11</v>
      </c>
      <c r="X15">
        <v>97.787800000000004</v>
      </c>
      <c r="Y15">
        <v>0</v>
      </c>
      <c r="Z15">
        <v>0</v>
      </c>
      <c r="AA15">
        <v>42.66</v>
      </c>
      <c r="AB15">
        <v>41.864567000000001</v>
      </c>
      <c r="AC15">
        <v>30.573592999999999</v>
      </c>
      <c r="AD15">
        <v>38.375382000000002</v>
      </c>
      <c r="AE15">
        <v>51.987209</v>
      </c>
      <c r="AF15">
        <v>8.2375129999999999</v>
      </c>
      <c r="AG15">
        <v>41.891762999999997</v>
      </c>
      <c r="AH15">
        <v>160.017672</v>
      </c>
      <c r="AI15">
        <v>33.479892</v>
      </c>
      <c r="AJ15">
        <v>0</v>
      </c>
      <c r="AK15">
        <v>55.190640999999999</v>
      </c>
      <c r="AL15">
        <v>66.233999999999995</v>
      </c>
      <c r="AM15">
        <v>16.588864999999998</v>
      </c>
      <c r="AN15">
        <v>1.0489729999999999</v>
      </c>
      <c r="AO15">
        <v>8.82</v>
      </c>
      <c r="AP15">
        <v>11.529</v>
      </c>
      <c r="AQ15">
        <v>17.515916000000001</v>
      </c>
      <c r="AR15">
        <v>47.472000000000001</v>
      </c>
      <c r="AS15">
        <v>33.873497</v>
      </c>
      <c r="AT15">
        <v>15.831821</v>
      </c>
      <c r="AU15">
        <v>0</v>
      </c>
      <c r="AV15">
        <v>0</v>
      </c>
      <c r="AW15">
        <v>0</v>
      </c>
      <c r="AX15">
        <v>0</v>
      </c>
      <c r="AY15">
        <v>2.1844579999999998</v>
      </c>
      <c r="AZ15">
        <v>2.6806190000000001</v>
      </c>
      <c r="BA15">
        <v>1.7666820000000001</v>
      </c>
      <c r="BB15">
        <v>1.4417500000000001</v>
      </c>
      <c r="BC15"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2224.8523840000007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187.406722</v>
      </c>
      <c r="L16">
        <v>238.25113099999999</v>
      </c>
      <c r="M16">
        <v>93.32</v>
      </c>
      <c r="N16">
        <v>119.59</v>
      </c>
      <c r="O16">
        <v>106.918648</v>
      </c>
      <c r="P16">
        <v>142</v>
      </c>
      <c r="Q16">
        <v>11.977224</v>
      </c>
      <c r="R16">
        <v>22.692342</v>
      </c>
      <c r="S16">
        <v>14.361318000000001</v>
      </c>
      <c r="T16">
        <v>0.406586</v>
      </c>
      <c r="U16">
        <v>418.77</v>
      </c>
      <c r="V16">
        <v>9.1047999999999991</v>
      </c>
      <c r="W16">
        <v>11</v>
      </c>
      <c r="X16">
        <v>97.787800000000004</v>
      </c>
      <c r="Y16">
        <v>0</v>
      </c>
      <c r="Z16">
        <v>0</v>
      </c>
      <c r="AA16">
        <v>42.66</v>
      </c>
      <c r="AB16">
        <v>41.864567000000001</v>
      </c>
      <c r="AC16">
        <v>30.573592999999999</v>
      </c>
      <c r="AD16">
        <v>38.375382000000002</v>
      </c>
      <c r="AE16">
        <v>51.987209</v>
      </c>
      <c r="AF16">
        <v>8.2375129999999999</v>
      </c>
      <c r="AG16">
        <v>41.891762999999997</v>
      </c>
      <c r="AH16">
        <v>160.017672</v>
      </c>
      <c r="AI16">
        <v>20.087935999999999</v>
      </c>
      <c r="AJ16">
        <v>0</v>
      </c>
      <c r="AK16">
        <v>55.190640999999999</v>
      </c>
      <c r="AL16">
        <v>66.233999999999995</v>
      </c>
      <c r="AM16">
        <v>16.588864999999998</v>
      </c>
      <c r="AN16">
        <v>1.0489729999999999</v>
      </c>
      <c r="AO16">
        <v>8.82</v>
      </c>
      <c r="AP16">
        <v>11.529</v>
      </c>
      <c r="AQ16">
        <v>17.515916000000001</v>
      </c>
      <c r="AR16">
        <v>47.472000000000001</v>
      </c>
      <c r="AS16">
        <v>33.873497</v>
      </c>
      <c r="AT16">
        <v>15.789629</v>
      </c>
      <c r="AU16">
        <v>0</v>
      </c>
      <c r="AV16">
        <v>0</v>
      </c>
      <c r="AW16">
        <v>0</v>
      </c>
      <c r="AX16">
        <v>0</v>
      </c>
      <c r="AY16">
        <v>2.1844579999999998</v>
      </c>
      <c r="AZ16">
        <v>2.6806190000000001</v>
      </c>
      <c r="BA16">
        <v>1.7666820000000001</v>
      </c>
      <c r="BB16">
        <v>1.4417500000000001</v>
      </c>
      <c r="BC16"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2211.4182360000004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187.406722</v>
      </c>
      <c r="L17">
        <v>238.25113099999999</v>
      </c>
      <c r="M17">
        <v>93.32</v>
      </c>
      <c r="N17">
        <v>119.59</v>
      </c>
      <c r="O17">
        <v>115.805667</v>
      </c>
      <c r="P17">
        <v>142</v>
      </c>
      <c r="Q17">
        <v>11.977224</v>
      </c>
      <c r="R17">
        <v>22.692342</v>
      </c>
      <c r="S17">
        <v>14.361318000000001</v>
      </c>
      <c r="T17">
        <v>0.406586</v>
      </c>
      <c r="U17">
        <v>418.77</v>
      </c>
      <c r="V17">
        <v>9.1047999999999991</v>
      </c>
      <c r="W17">
        <v>11</v>
      </c>
      <c r="X17">
        <v>97.787800000000004</v>
      </c>
      <c r="Y17">
        <v>0</v>
      </c>
      <c r="Z17">
        <v>0</v>
      </c>
      <c r="AA17">
        <v>42.66</v>
      </c>
      <c r="AB17">
        <v>41.864567000000001</v>
      </c>
      <c r="AC17">
        <v>30.573592999999999</v>
      </c>
      <c r="AD17">
        <v>38.375382000000002</v>
      </c>
      <c r="AE17">
        <v>51.987209</v>
      </c>
      <c r="AF17">
        <v>8.2375129999999999</v>
      </c>
      <c r="AG17">
        <v>41.891762999999997</v>
      </c>
      <c r="AH17">
        <v>160.017672</v>
      </c>
      <c r="AI17">
        <v>20.087935999999999</v>
      </c>
      <c r="AJ17">
        <v>0</v>
      </c>
      <c r="AK17">
        <v>55.190640999999999</v>
      </c>
      <c r="AL17">
        <v>66.233999999999995</v>
      </c>
      <c r="AM17">
        <v>16.588864999999998</v>
      </c>
      <c r="AN17">
        <v>1.0489729999999999</v>
      </c>
      <c r="AO17">
        <v>8.82</v>
      </c>
      <c r="AP17">
        <v>11.529</v>
      </c>
      <c r="AQ17">
        <v>17.515916000000001</v>
      </c>
      <c r="AR17">
        <v>47.472000000000001</v>
      </c>
      <c r="AS17">
        <v>33.873497</v>
      </c>
      <c r="AT17">
        <v>16.993649000000001</v>
      </c>
      <c r="AU17">
        <v>0</v>
      </c>
      <c r="AV17">
        <v>0</v>
      </c>
      <c r="AW17">
        <v>0</v>
      </c>
      <c r="AX17">
        <v>0</v>
      </c>
      <c r="AY17">
        <v>2.1844579999999998</v>
      </c>
      <c r="AZ17">
        <v>2.6806190000000001</v>
      </c>
      <c r="BA17">
        <v>1.7666820000000001</v>
      </c>
      <c r="BB17">
        <v>1.4417500000000001</v>
      </c>
      <c r="BC17"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2221.5092750000003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187.406722</v>
      </c>
      <c r="L18">
        <v>238.25113099999999</v>
      </c>
      <c r="M18">
        <v>93.32</v>
      </c>
      <c r="N18">
        <v>119.59</v>
      </c>
      <c r="O18">
        <v>125.29529100000001</v>
      </c>
      <c r="P18">
        <v>142</v>
      </c>
      <c r="Q18">
        <v>11.977224</v>
      </c>
      <c r="R18">
        <v>22.692342</v>
      </c>
      <c r="S18">
        <v>14.361318000000001</v>
      </c>
      <c r="T18">
        <v>0.406586</v>
      </c>
      <c r="U18">
        <v>418.77</v>
      </c>
      <c r="V18">
        <v>9.1047999999999991</v>
      </c>
      <c r="W18">
        <v>11</v>
      </c>
      <c r="X18">
        <v>97.787800000000004</v>
      </c>
      <c r="Y18">
        <v>0</v>
      </c>
      <c r="Z18">
        <v>0</v>
      </c>
      <c r="AA18">
        <v>42.66</v>
      </c>
      <c r="AB18">
        <v>41.864567000000001</v>
      </c>
      <c r="AC18">
        <v>30.573592999999999</v>
      </c>
      <c r="AD18">
        <v>38.375382000000002</v>
      </c>
      <c r="AE18">
        <v>51.987209</v>
      </c>
      <c r="AF18">
        <v>8.2375129999999999</v>
      </c>
      <c r="AG18">
        <v>41.891762999999997</v>
      </c>
      <c r="AH18">
        <v>160.017672</v>
      </c>
      <c r="AI18">
        <v>20.087935999999999</v>
      </c>
      <c r="AJ18">
        <v>0</v>
      </c>
      <c r="AK18">
        <v>55.190640999999999</v>
      </c>
      <c r="AL18">
        <v>66.233999999999995</v>
      </c>
      <c r="AM18">
        <v>16.588864999999998</v>
      </c>
      <c r="AN18">
        <v>1.0489729999999999</v>
      </c>
      <c r="AO18">
        <v>8.82</v>
      </c>
      <c r="AP18">
        <v>11.529</v>
      </c>
      <c r="AQ18">
        <v>8.7579589999999996</v>
      </c>
      <c r="AR18">
        <v>47.472000000000001</v>
      </c>
      <c r="AS18">
        <v>33.873497</v>
      </c>
      <c r="AT18">
        <v>16.850892999999999</v>
      </c>
      <c r="AU18">
        <v>0</v>
      </c>
      <c r="AV18">
        <v>0</v>
      </c>
      <c r="AW18">
        <v>0</v>
      </c>
      <c r="AX18">
        <v>0</v>
      </c>
      <c r="AY18">
        <v>2.1844579999999998</v>
      </c>
      <c r="AZ18">
        <v>2.6806190000000001</v>
      </c>
      <c r="BA18">
        <v>1.7666820000000001</v>
      </c>
      <c r="BB18">
        <v>1.4417500000000001</v>
      </c>
      <c r="BC18"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2222.0981860000006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187.406722</v>
      </c>
      <c r="L19">
        <v>238.25113099999999</v>
      </c>
      <c r="M19">
        <v>93.32</v>
      </c>
      <c r="N19">
        <v>119.59</v>
      </c>
      <c r="O19">
        <v>125.29529100000001</v>
      </c>
      <c r="P19">
        <v>142</v>
      </c>
      <c r="Q19">
        <v>11.977224</v>
      </c>
      <c r="R19">
        <v>22.692342</v>
      </c>
      <c r="S19">
        <v>14.361318000000001</v>
      </c>
      <c r="T19">
        <v>0.406586</v>
      </c>
      <c r="U19">
        <v>418.77</v>
      </c>
      <c r="V19">
        <v>9.1047999999999991</v>
      </c>
      <c r="W19">
        <v>11</v>
      </c>
      <c r="X19">
        <v>97.787800000000004</v>
      </c>
      <c r="Y19">
        <v>0</v>
      </c>
      <c r="Z19">
        <v>0</v>
      </c>
      <c r="AA19">
        <v>42.66</v>
      </c>
      <c r="AB19">
        <v>41.864567000000001</v>
      </c>
      <c r="AC19">
        <v>30.573592999999999</v>
      </c>
      <c r="AD19">
        <v>38.375382000000002</v>
      </c>
      <c r="AE19">
        <v>51.987209</v>
      </c>
      <c r="AF19">
        <v>8.2375129999999999</v>
      </c>
      <c r="AG19">
        <v>41.891762999999997</v>
      </c>
      <c r="AH19">
        <v>160.017672</v>
      </c>
      <c r="AI19">
        <v>20.087935999999999</v>
      </c>
      <c r="AJ19">
        <v>0</v>
      </c>
      <c r="AK19">
        <v>55.190640999999999</v>
      </c>
      <c r="AL19">
        <v>66.233999999999995</v>
      </c>
      <c r="AM19">
        <v>16.588864999999998</v>
      </c>
      <c r="AN19">
        <v>1.0489729999999999</v>
      </c>
      <c r="AO19">
        <v>8.82</v>
      </c>
      <c r="AP19">
        <v>11.529</v>
      </c>
      <c r="AQ19">
        <v>0</v>
      </c>
      <c r="AR19">
        <v>51.887999999999998</v>
      </c>
      <c r="AS19">
        <v>33.873497</v>
      </c>
      <c r="AT19">
        <v>19.486604</v>
      </c>
      <c r="AU19">
        <v>0</v>
      </c>
      <c r="AV19">
        <v>0</v>
      </c>
      <c r="AW19">
        <v>0</v>
      </c>
      <c r="AX19">
        <v>0</v>
      </c>
      <c r="AY19">
        <v>2.1844579999999998</v>
      </c>
      <c r="AZ19">
        <v>2.6806190000000001</v>
      </c>
      <c r="BA19">
        <v>1.7666820000000001</v>
      </c>
      <c r="BB19">
        <v>1.4417500000000001</v>
      </c>
      <c r="BC19"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2220.3919380000007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187.406722</v>
      </c>
      <c r="L20">
        <v>238.25113099999999</v>
      </c>
      <c r="M20">
        <v>93.32</v>
      </c>
      <c r="N20">
        <v>119.59</v>
      </c>
      <c r="O20">
        <v>125.29529100000001</v>
      </c>
      <c r="P20">
        <v>142</v>
      </c>
      <c r="Q20">
        <v>11.977224</v>
      </c>
      <c r="R20">
        <v>22.692342</v>
      </c>
      <c r="S20">
        <v>14.361318000000001</v>
      </c>
      <c r="T20">
        <v>0.406586</v>
      </c>
      <c r="U20">
        <v>418.77</v>
      </c>
      <c r="V20">
        <v>9.1047999999999991</v>
      </c>
      <c r="W20">
        <v>11</v>
      </c>
      <c r="X20">
        <v>97.787800000000004</v>
      </c>
      <c r="Y20">
        <v>0</v>
      </c>
      <c r="Z20">
        <v>0</v>
      </c>
      <c r="AA20">
        <v>42.66</v>
      </c>
      <c r="AB20">
        <v>41.864567000000001</v>
      </c>
      <c r="AC20">
        <v>30.573592999999999</v>
      </c>
      <c r="AD20">
        <v>38.375382000000002</v>
      </c>
      <c r="AE20">
        <v>51.987209</v>
      </c>
      <c r="AF20">
        <v>8.2375129999999999</v>
      </c>
      <c r="AG20">
        <v>41.891762999999997</v>
      </c>
      <c r="AH20">
        <v>160.017672</v>
      </c>
      <c r="AI20">
        <v>20.087935999999999</v>
      </c>
      <c r="AJ20">
        <v>0</v>
      </c>
      <c r="AK20">
        <v>55.190640999999999</v>
      </c>
      <c r="AL20">
        <v>66.233999999999995</v>
      </c>
      <c r="AM20">
        <v>16.588864999999998</v>
      </c>
      <c r="AN20">
        <v>1.0489729999999999</v>
      </c>
      <c r="AO20">
        <v>8.82</v>
      </c>
      <c r="AP20">
        <v>11.529</v>
      </c>
      <c r="AQ20">
        <v>0</v>
      </c>
      <c r="AR20">
        <v>51.887999999999998</v>
      </c>
      <c r="AS20">
        <v>33.873497</v>
      </c>
      <c r="AT20">
        <v>19.999998999999999</v>
      </c>
      <c r="AU20">
        <v>0</v>
      </c>
      <c r="AV20">
        <v>0</v>
      </c>
      <c r="AW20">
        <v>0</v>
      </c>
      <c r="AX20">
        <v>0</v>
      </c>
      <c r="AY20">
        <v>2.1844579999999998</v>
      </c>
      <c r="AZ20">
        <v>2.6806190000000001</v>
      </c>
      <c r="BA20">
        <v>1.7666820000000001</v>
      </c>
      <c r="BB20">
        <v>1.4417500000000001</v>
      </c>
      <c r="BC20"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2220.9053330000006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187.406722</v>
      </c>
      <c r="L21">
        <v>238.25113099999999</v>
      </c>
      <c r="M21">
        <v>93.32</v>
      </c>
      <c r="N21">
        <v>119.59</v>
      </c>
      <c r="O21">
        <v>125.29529100000001</v>
      </c>
      <c r="P21">
        <v>142</v>
      </c>
      <c r="Q21">
        <v>11.977224</v>
      </c>
      <c r="R21">
        <v>22.692342</v>
      </c>
      <c r="S21">
        <v>14.361318000000001</v>
      </c>
      <c r="T21">
        <v>0.406586</v>
      </c>
      <c r="U21">
        <v>418.77</v>
      </c>
      <c r="V21">
        <v>9.1047999999999991</v>
      </c>
      <c r="W21">
        <v>11</v>
      </c>
      <c r="X21">
        <v>97.787800000000004</v>
      </c>
      <c r="Y21">
        <v>0</v>
      </c>
      <c r="Z21">
        <v>0</v>
      </c>
      <c r="AA21">
        <v>42.66</v>
      </c>
      <c r="AB21">
        <v>41.864567000000001</v>
      </c>
      <c r="AC21">
        <v>30.573592999999999</v>
      </c>
      <c r="AD21">
        <v>38.375382000000002</v>
      </c>
      <c r="AE21">
        <v>51.987209</v>
      </c>
      <c r="AF21">
        <v>8.2375129999999999</v>
      </c>
      <c r="AG21">
        <v>41.891762999999997</v>
      </c>
      <c r="AH21">
        <v>160.017672</v>
      </c>
      <c r="AI21">
        <v>20.087935999999999</v>
      </c>
      <c r="AJ21">
        <v>0</v>
      </c>
      <c r="AK21">
        <v>55.190640999999999</v>
      </c>
      <c r="AL21">
        <v>66.233999999999995</v>
      </c>
      <c r="AM21">
        <v>16.588864999999998</v>
      </c>
      <c r="AN21">
        <v>1.0489729999999999</v>
      </c>
      <c r="AO21">
        <v>8.82</v>
      </c>
      <c r="AP21">
        <v>11.529</v>
      </c>
      <c r="AQ21">
        <v>0</v>
      </c>
      <c r="AR21">
        <v>47.472000000000001</v>
      </c>
      <c r="AS21">
        <v>33.873497</v>
      </c>
      <c r="AT21">
        <v>19.999998999999999</v>
      </c>
      <c r="AU21">
        <v>0</v>
      </c>
      <c r="AV21">
        <v>0</v>
      </c>
      <c r="AW21">
        <v>0</v>
      </c>
      <c r="AX21">
        <v>0</v>
      </c>
      <c r="AY21">
        <v>2.1844579999999998</v>
      </c>
      <c r="AZ21">
        <v>2.6806190000000001</v>
      </c>
      <c r="BA21">
        <v>1.7666820000000001</v>
      </c>
      <c r="BB21">
        <v>1.4417500000000001</v>
      </c>
      <c r="BC21"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2216.4893330000009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187.406722</v>
      </c>
      <c r="L22">
        <v>238.25113099999999</v>
      </c>
      <c r="M22">
        <v>93.32</v>
      </c>
      <c r="N22">
        <v>119.59</v>
      </c>
      <c r="O22">
        <v>125.29529100000001</v>
      </c>
      <c r="P22">
        <v>142</v>
      </c>
      <c r="Q22">
        <v>11.977224</v>
      </c>
      <c r="R22">
        <v>22.692342</v>
      </c>
      <c r="S22">
        <v>14.361318000000001</v>
      </c>
      <c r="T22">
        <v>0.406586</v>
      </c>
      <c r="U22">
        <v>418.77</v>
      </c>
      <c r="V22">
        <v>9.1047999999999991</v>
      </c>
      <c r="W22">
        <v>11</v>
      </c>
      <c r="X22">
        <v>97.787800000000004</v>
      </c>
      <c r="Y22">
        <v>0</v>
      </c>
      <c r="Z22">
        <v>0</v>
      </c>
      <c r="AA22">
        <v>42.66</v>
      </c>
      <c r="AB22">
        <v>41.864567000000001</v>
      </c>
      <c r="AC22">
        <v>30.573592999999999</v>
      </c>
      <c r="AD22">
        <v>38.375382000000002</v>
      </c>
      <c r="AE22">
        <v>51.987209</v>
      </c>
      <c r="AF22">
        <v>8.2375129999999999</v>
      </c>
      <c r="AG22">
        <v>41.891762999999997</v>
      </c>
      <c r="AH22">
        <v>160.017672</v>
      </c>
      <c r="AI22">
        <v>24.105522000000001</v>
      </c>
      <c r="AJ22">
        <v>0</v>
      </c>
      <c r="AK22">
        <v>55.190640999999999</v>
      </c>
      <c r="AL22">
        <v>66.233999999999995</v>
      </c>
      <c r="AM22">
        <v>16.588864999999998</v>
      </c>
      <c r="AN22">
        <v>1.0489729999999999</v>
      </c>
      <c r="AO22">
        <v>8.82</v>
      </c>
      <c r="AP22">
        <v>11.529</v>
      </c>
      <c r="AQ22">
        <v>0</v>
      </c>
      <c r="AR22">
        <v>47.472000000000001</v>
      </c>
      <c r="AS22">
        <v>33.873497</v>
      </c>
      <c r="AT22">
        <v>17.011838000000001</v>
      </c>
      <c r="AU22">
        <v>0</v>
      </c>
      <c r="AV22">
        <v>0</v>
      </c>
      <c r="AW22">
        <v>0</v>
      </c>
      <c r="AX22">
        <v>0</v>
      </c>
      <c r="AY22">
        <v>2.1844579999999998</v>
      </c>
      <c r="AZ22">
        <v>2.6806190000000001</v>
      </c>
      <c r="BA22">
        <v>1.7666820000000001</v>
      </c>
      <c r="BB22">
        <v>1.4417500000000001</v>
      </c>
      <c r="BC22"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2217.5187580000011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187.406722</v>
      </c>
      <c r="L23">
        <v>238.25113099999999</v>
      </c>
      <c r="M23">
        <v>93.32</v>
      </c>
      <c r="N23">
        <v>119.59</v>
      </c>
      <c r="O23">
        <v>125.29529100000001</v>
      </c>
      <c r="P23">
        <v>142</v>
      </c>
      <c r="Q23">
        <v>11.977224</v>
      </c>
      <c r="R23">
        <v>22.692342</v>
      </c>
      <c r="S23">
        <v>14.361318000000001</v>
      </c>
      <c r="T23">
        <v>0.406586</v>
      </c>
      <c r="U23">
        <v>418.77</v>
      </c>
      <c r="V23">
        <v>9.1047999999999991</v>
      </c>
      <c r="W23">
        <v>11</v>
      </c>
      <c r="X23">
        <v>97.787800000000004</v>
      </c>
      <c r="Y23">
        <v>0</v>
      </c>
      <c r="Z23">
        <v>0</v>
      </c>
      <c r="AA23">
        <v>42.66</v>
      </c>
      <c r="AB23">
        <v>41.864567000000001</v>
      </c>
      <c r="AC23">
        <v>30.573592999999999</v>
      </c>
      <c r="AD23">
        <v>38.375382000000002</v>
      </c>
      <c r="AE23">
        <v>51.987209</v>
      </c>
      <c r="AF23">
        <v>8.2375129999999999</v>
      </c>
      <c r="AG23">
        <v>41.891762999999997</v>
      </c>
      <c r="AH23">
        <v>160.017672</v>
      </c>
      <c r="AI23">
        <v>26.783913999999999</v>
      </c>
      <c r="AJ23">
        <v>0</v>
      </c>
      <c r="AK23">
        <v>55.190640999999999</v>
      </c>
      <c r="AL23">
        <v>66.233999999999995</v>
      </c>
      <c r="AM23">
        <v>16.588864999999998</v>
      </c>
      <c r="AN23">
        <v>1.0489729999999999</v>
      </c>
      <c r="AO23">
        <v>8.82</v>
      </c>
      <c r="AP23">
        <v>11.529</v>
      </c>
      <c r="AQ23">
        <v>0</v>
      </c>
      <c r="AR23">
        <v>47.472000000000001</v>
      </c>
      <c r="AS23">
        <v>33.873497</v>
      </c>
      <c r="AT23">
        <v>19.999998999999999</v>
      </c>
      <c r="AU23">
        <v>0</v>
      </c>
      <c r="AV23">
        <v>0</v>
      </c>
      <c r="AW23">
        <v>0</v>
      </c>
      <c r="AX23">
        <v>0</v>
      </c>
      <c r="AY23">
        <v>2.1844579999999998</v>
      </c>
      <c r="AZ23">
        <v>2.6806190000000001</v>
      </c>
      <c r="BA23">
        <v>1.7666820000000001</v>
      </c>
      <c r="BB23">
        <v>1.4417500000000001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2223.1853110000011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187.406722</v>
      </c>
      <c r="L24">
        <v>238.25113099999999</v>
      </c>
      <c r="M24">
        <v>93.32</v>
      </c>
      <c r="N24">
        <v>119.59</v>
      </c>
      <c r="O24">
        <v>125.29529100000001</v>
      </c>
      <c r="P24">
        <v>142</v>
      </c>
      <c r="Q24">
        <v>11.977224</v>
      </c>
      <c r="R24">
        <v>22.692342</v>
      </c>
      <c r="S24">
        <v>14.361318000000001</v>
      </c>
      <c r="T24">
        <v>0.406586</v>
      </c>
      <c r="U24">
        <v>418.77</v>
      </c>
      <c r="V24">
        <v>9.1047999999999991</v>
      </c>
      <c r="W24">
        <v>11</v>
      </c>
      <c r="X24">
        <v>97.787800000000004</v>
      </c>
      <c r="Y24">
        <v>0</v>
      </c>
      <c r="Z24">
        <v>0</v>
      </c>
      <c r="AA24">
        <v>42.66</v>
      </c>
      <c r="AB24">
        <v>41.864567000000001</v>
      </c>
      <c r="AC24">
        <v>30.573592999999999</v>
      </c>
      <c r="AD24">
        <v>38.375382000000002</v>
      </c>
      <c r="AE24">
        <v>51.987209</v>
      </c>
      <c r="AF24">
        <v>8.2375129999999999</v>
      </c>
      <c r="AG24">
        <v>41.891762999999997</v>
      </c>
      <c r="AH24">
        <v>160.017672</v>
      </c>
      <c r="AI24">
        <v>69.638176999999999</v>
      </c>
      <c r="AJ24">
        <v>0</v>
      </c>
      <c r="AK24">
        <v>55.190640999999999</v>
      </c>
      <c r="AL24">
        <v>66.233999999999995</v>
      </c>
      <c r="AM24">
        <v>16.588864999999998</v>
      </c>
      <c r="AN24">
        <v>1.0489729999999999</v>
      </c>
      <c r="AO24">
        <v>8.82</v>
      </c>
      <c r="AP24">
        <v>11.529</v>
      </c>
      <c r="AQ24">
        <v>0</v>
      </c>
      <c r="AR24">
        <v>47.472000000000001</v>
      </c>
      <c r="AS24">
        <v>33.873497</v>
      </c>
      <c r="AT24">
        <v>18.789422999999999</v>
      </c>
      <c r="AU24">
        <v>0</v>
      </c>
      <c r="AV24">
        <v>0</v>
      </c>
      <c r="AW24">
        <v>0</v>
      </c>
      <c r="AX24">
        <v>0</v>
      </c>
      <c r="AY24">
        <v>2.1844579999999998</v>
      </c>
      <c r="AZ24">
        <v>2.6806190000000001</v>
      </c>
      <c r="BA24">
        <v>1.7666820000000001</v>
      </c>
      <c r="BB24">
        <v>1.4417500000000001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2264.8289980000013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187.406722</v>
      </c>
      <c r="L25">
        <v>240.29075399999999</v>
      </c>
      <c r="M25">
        <v>93.32</v>
      </c>
      <c r="N25">
        <v>119.59</v>
      </c>
      <c r="O25">
        <v>125.29529100000001</v>
      </c>
      <c r="P25">
        <v>142</v>
      </c>
      <c r="Q25">
        <v>11.977224</v>
      </c>
      <c r="R25">
        <v>22.692342</v>
      </c>
      <c r="S25">
        <v>14.394762</v>
      </c>
      <c r="T25">
        <v>0.40923999999999999</v>
      </c>
      <c r="U25">
        <v>418.77</v>
      </c>
      <c r="V25">
        <v>9.1047999999999991</v>
      </c>
      <c r="W25">
        <v>11</v>
      </c>
      <c r="X25">
        <v>97.787800000000004</v>
      </c>
      <c r="Y25">
        <v>0</v>
      </c>
      <c r="Z25">
        <v>0</v>
      </c>
      <c r="AA25">
        <v>42.66</v>
      </c>
      <c r="AB25">
        <v>41.864567000000001</v>
      </c>
      <c r="AC25">
        <v>30.573592999999999</v>
      </c>
      <c r="AD25">
        <v>38.375382000000002</v>
      </c>
      <c r="AE25">
        <v>51.987209</v>
      </c>
      <c r="AF25">
        <v>8.2375129999999999</v>
      </c>
      <c r="AG25">
        <v>41.891762999999997</v>
      </c>
      <c r="AH25">
        <v>160.017672</v>
      </c>
      <c r="AI25">
        <v>69.638176999999999</v>
      </c>
      <c r="AJ25">
        <v>0</v>
      </c>
      <c r="AK25">
        <v>55.190640999999999</v>
      </c>
      <c r="AL25">
        <v>66.233999999999995</v>
      </c>
      <c r="AM25">
        <v>16.588864999999998</v>
      </c>
      <c r="AN25">
        <v>1.0489729999999999</v>
      </c>
      <c r="AO25">
        <v>8.82</v>
      </c>
      <c r="AP25">
        <v>11.529</v>
      </c>
      <c r="AQ25">
        <v>0</v>
      </c>
      <c r="AR25">
        <v>47.472000000000001</v>
      </c>
      <c r="AS25">
        <v>33.873497</v>
      </c>
      <c r="AT25">
        <v>19.930163</v>
      </c>
      <c r="AU25">
        <v>0</v>
      </c>
      <c r="AV25">
        <v>0</v>
      </c>
      <c r="AW25">
        <v>0</v>
      </c>
      <c r="AX25">
        <v>0</v>
      </c>
      <c r="AY25">
        <v>2.1844579999999998</v>
      </c>
      <c r="AZ25">
        <v>2.6806190000000001</v>
      </c>
      <c r="BA25">
        <v>1.7666820000000001</v>
      </c>
      <c r="BB25">
        <v>1.4417500000000001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2268.0454590000008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187.406722</v>
      </c>
      <c r="L26">
        <v>240.29075399999999</v>
      </c>
      <c r="M26">
        <v>93.32</v>
      </c>
      <c r="N26">
        <v>119.59</v>
      </c>
      <c r="O26">
        <v>125.29529100000001</v>
      </c>
      <c r="P26">
        <v>142</v>
      </c>
      <c r="Q26">
        <v>11.977224</v>
      </c>
      <c r="R26">
        <v>22.692342</v>
      </c>
      <c r="S26">
        <v>14.394762</v>
      </c>
      <c r="T26">
        <v>0.40923999999999999</v>
      </c>
      <c r="U26">
        <v>418.77</v>
      </c>
      <c r="V26">
        <v>9.1047999999999991</v>
      </c>
      <c r="W26">
        <v>11</v>
      </c>
      <c r="X26">
        <v>97.787800000000004</v>
      </c>
      <c r="Y26">
        <v>0</v>
      </c>
      <c r="Z26">
        <v>0</v>
      </c>
      <c r="AA26">
        <v>42.66</v>
      </c>
      <c r="AB26">
        <v>41.864567000000001</v>
      </c>
      <c r="AC26">
        <v>30.573592999999999</v>
      </c>
      <c r="AD26">
        <v>38.375382000000002</v>
      </c>
      <c r="AE26">
        <v>51.987209</v>
      </c>
      <c r="AF26">
        <v>8.2375129999999999</v>
      </c>
      <c r="AG26">
        <v>41.891762999999997</v>
      </c>
      <c r="AH26">
        <v>160.017672</v>
      </c>
      <c r="AI26">
        <v>69.638176999999999</v>
      </c>
      <c r="AJ26">
        <v>0</v>
      </c>
      <c r="AK26">
        <v>55.190640999999999</v>
      </c>
      <c r="AL26">
        <v>66.233999999999995</v>
      </c>
      <c r="AM26">
        <v>16.588864999999998</v>
      </c>
      <c r="AN26">
        <v>1.0489729999999999</v>
      </c>
      <c r="AO26">
        <v>8.82</v>
      </c>
      <c r="AP26">
        <v>11.529</v>
      </c>
      <c r="AQ26">
        <v>0</v>
      </c>
      <c r="AR26">
        <v>47.472000000000001</v>
      </c>
      <c r="AS26">
        <v>33.873497</v>
      </c>
      <c r="AT26">
        <v>19.999998999999999</v>
      </c>
      <c r="AU26">
        <v>0</v>
      </c>
      <c r="AV26">
        <v>0</v>
      </c>
      <c r="AW26">
        <v>0</v>
      </c>
      <c r="AX26">
        <v>0</v>
      </c>
      <c r="AY26">
        <v>2.1844579999999998</v>
      </c>
      <c r="AZ26">
        <v>2.6806190000000001</v>
      </c>
      <c r="BA26">
        <v>1.7666820000000001</v>
      </c>
      <c r="BB26">
        <v>1.4417500000000001</v>
      </c>
      <c r="BC26"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2268.115295000001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187.406722</v>
      </c>
      <c r="L27">
        <v>240.29075399999999</v>
      </c>
      <c r="M27">
        <v>93.32</v>
      </c>
      <c r="N27">
        <v>119.59</v>
      </c>
      <c r="O27">
        <v>125.29529100000001</v>
      </c>
      <c r="P27">
        <v>142</v>
      </c>
      <c r="Q27">
        <v>11.977224</v>
      </c>
      <c r="R27">
        <v>20.230528</v>
      </c>
      <c r="S27">
        <v>14.394762</v>
      </c>
      <c r="T27">
        <v>0.40923999999999999</v>
      </c>
      <c r="U27">
        <v>418.77</v>
      </c>
      <c r="V27">
        <v>9.1047999999999991</v>
      </c>
      <c r="W27">
        <v>11</v>
      </c>
      <c r="X27">
        <v>97.787800000000004</v>
      </c>
      <c r="Y27">
        <v>0</v>
      </c>
      <c r="Z27">
        <v>0</v>
      </c>
      <c r="AA27">
        <v>42.66</v>
      </c>
      <c r="AB27">
        <v>41.864567000000001</v>
      </c>
      <c r="AC27">
        <v>30.573592999999999</v>
      </c>
      <c r="AD27">
        <v>38.375382000000002</v>
      </c>
      <c r="AE27">
        <v>51.987209</v>
      </c>
      <c r="AF27">
        <v>8.2375129999999999</v>
      </c>
      <c r="AG27">
        <v>41.891762999999997</v>
      </c>
      <c r="AH27">
        <v>160.017672</v>
      </c>
      <c r="AI27">
        <v>69.638176999999999</v>
      </c>
      <c r="AJ27">
        <v>0</v>
      </c>
      <c r="AK27">
        <v>55.190640999999999</v>
      </c>
      <c r="AL27">
        <v>66.233999999999995</v>
      </c>
      <c r="AM27">
        <v>16.588864999999998</v>
      </c>
      <c r="AN27">
        <v>1.0489729999999999</v>
      </c>
      <c r="AO27">
        <v>8.82</v>
      </c>
      <c r="AP27">
        <v>11.529</v>
      </c>
      <c r="AQ27">
        <v>0</v>
      </c>
      <c r="AR27">
        <v>47.472000000000001</v>
      </c>
      <c r="AS27">
        <v>33.873497</v>
      </c>
      <c r="AT27">
        <v>19.999998999999999</v>
      </c>
      <c r="AU27">
        <v>0</v>
      </c>
      <c r="AV27">
        <v>0</v>
      </c>
      <c r="AW27">
        <v>0</v>
      </c>
      <c r="AX27">
        <v>0</v>
      </c>
      <c r="AY27">
        <v>2.1844579999999998</v>
      </c>
      <c r="AZ27">
        <v>2.6806190000000001</v>
      </c>
      <c r="BA27">
        <v>1.7666820000000001</v>
      </c>
      <c r="BB27">
        <v>1.4417500000000001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2265.6534810000012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187.406722</v>
      </c>
      <c r="L28">
        <v>238.25113099999999</v>
      </c>
      <c r="M28">
        <v>93.32</v>
      </c>
      <c r="N28">
        <v>119.59</v>
      </c>
      <c r="O28">
        <v>125.29529100000001</v>
      </c>
      <c r="P28">
        <v>142</v>
      </c>
      <c r="Q28">
        <v>11.977224</v>
      </c>
      <c r="R28">
        <v>20.230528</v>
      </c>
      <c r="S28">
        <v>14.361318000000001</v>
      </c>
      <c r="T28">
        <v>0.406586</v>
      </c>
      <c r="U28">
        <v>418.77</v>
      </c>
      <c r="V28">
        <v>9.1047999999999991</v>
      </c>
      <c r="W28">
        <v>11</v>
      </c>
      <c r="X28">
        <v>97.787800000000004</v>
      </c>
      <c r="Y28">
        <v>0</v>
      </c>
      <c r="Z28">
        <v>0</v>
      </c>
      <c r="AA28">
        <v>42.66</v>
      </c>
      <c r="AB28">
        <v>41.864567000000001</v>
      </c>
      <c r="AC28">
        <v>30.573592999999999</v>
      </c>
      <c r="AD28">
        <v>38.375382000000002</v>
      </c>
      <c r="AE28">
        <v>51.987209</v>
      </c>
      <c r="AF28">
        <v>8.2375129999999999</v>
      </c>
      <c r="AG28">
        <v>41.891762999999997</v>
      </c>
      <c r="AH28">
        <v>160.017672</v>
      </c>
      <c r="AI28">
        <v>69.638176999999999</v>
      </c>
      <c r="AJ28">
        <v>0</v>
      </c>
      <c r="AK28">
        <v>55.190640999999999</v>
      </c>
      <c r="AL28">
        <v>66.233999999999995</v>
      </c>
      <c r="AM28">
        <v>16.588864999999998</v>
      </c>
      <c r="AN28">
        <v>1.0489729999999999</v>
      </c>
      <c r="AO28">
        <v>8.82</v>
      </c>
      <c r="AP28">
        <v>11.529</v>
      </c>
      <c r="AQ28">
        <v>0</v>
      </c>
      <c r="AR28">
        <v>47.472000000000001</v>
      </c>
      <c r="AS28">
        <v>33.873497</v>
      </c>
      <c r="AT28">
        <v>19.999998999999999</v>
      </c>
      <c r="AU28">
        <v>0</v>
      </c>
      <c r="AV28">
        <v>0</v>
      </c>
      <c r="AW28">
        <v>0</v>
      </c>
      <c r="AX28">
        <v>0</v>
      </c>
      <c r="AY28">
        <v>2.1844579999999998</v>
      </c>
      <c r="AZ28">
        <v>2.6806190000000001</v>
      </c>
      <c r="BA28">
        <v>1.7666820000000001</v>
      </c>
      <c r="BB28">
        <v>1.4417500000000001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2263.577760000001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187.406722</v>
      </c>
      <c r="L29">
        <v>238.25113099999999</v>
      </c>
      <c r="M29">
        <v>93.32</v>
      </c>
      <c r="N29">
        <v>119.59</v>
      </c>
      <c r="O29">
        <v>125.29529100000001</v>
      </c>
      <c r="P29">
        <v>142</v>
      </c>
      <c r="Q29">
        <v>11.977224</v>
      </c>
      <c r="R29">
        <v>20.230528</v>
      </c>
      <c r="S29">
        <v>14.361318000000001</v>
      </c>
      <c r="T29">
        <v>0.406586</v>
      </c>
      <c r="U29">
        <v>418.77</v>
      </c>
      <c r="V29">
        <v>9.1047999999999991</v>
      </c>
      <c r="W29">
        <v>11</v>
      </c>
      <c r="X29">
        <v>97.787800000000004</v>
      </c>
      <c r="Y29">
        <v>0</v>
      </c>
      <c r="Z29">
        <v>0</v>
      </c>
      <c r="AA29">
        <v>42.66</v>
      </c>
      <c r="AB29">
        <v>41.864567000000001</v>
      </c>
      <c r="AC29">
        <v>30.573592999999999</v>
      </c>
      <c r="AD29">
        <v>38.375382000000002</v>
      </c>
      <c r="AE29">
        <v>51.987209</v>
      </c>
      <c r="AF29">
        <v>8.2375129999999999</v>
      </c>
      <c r="AG29">
        <v>41.891762999999997</v>
      </c>
      <c r="AH29">
        <v>160.017672</v>
      </c>
      <c r="AI29">
        <v>69.638176999999999</v>
      </c>
      <c r="AJ29">
        <v>0</v>
      </c>
      <c r="AK29">
        <v>55.190640999999999</v>
      </c>
      <c r="AL29">
        <v>66.233999999999995</v>
      </c>
      <c r="AM29">
        <v>16.588864999999998</v>
      </c>
      <c r="AN29">
        <v>1.0489729999999999</v>
      </c>
      <c r="AO29">
        <v>8.82</v>
      </c>
      <c r="AP29">
        <v>11.529</v>
      </c>
      <c r="AQ29">
        <v>0</v>
      </c>
      <c r="AR29">
        <v>47.472000000000001</v>
      </c>
      <c r="AS29">
        <v>33.873497</v>
      </c>
      <c r="AT29">
        <v>19.999998999999999</v>
      </c>
      <c r="AU29">
        <v>0</v>
      </c>
      <c r="AV29">
        <v>0</v>
      </c>
      <c r="AW29">
        <v>0</v>
      </c>
      <c r="AX29">
        <v>0</v>
      </c>
      <c r="AY29">
        <v>2.1844579999999998</v>
      </c>
      <c r="AZ29">
        <v>2.6806190000000001</v>
      </c>
      <c r="BA29">
        <v>1.7666820000000001</v>
      </c>
      <c r="BB29">
        <v>1.4417500000000001</v>
      </c>
      <c r="BC29">
        <v>32.380000000000003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2275.9577600000011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187.406722</v>
      </c>
      <c r="L30">
        <v>238.25113099999999</v>
      </c>
      <c r="M30">
        <v>93.32</v>
      </c>
      <c r="N30">
        <v>119.59</v>
      </c>
      <c r="O30">
        <v>125.29529100000001</v>
      </c>
      <c r="P30">
        <v>142</v>
      </c>
      <c r="Q30">
        <v>11.977224</v>
      </c>
      <c r="R30">
        <v>20.230528</v>
      </c>
      <c r="S30">
        <v>14.361318000000001</v>
      </c>
      <c r="T30">
        <v>0.406586</v>
      </c>
      <c r="U30">
        <v>418.77</v>
      </c>
      <c r="V30">
        <v>9.1047999999999991</v>
      </c>
      <c r="W30">
        <v>11</v>
      </c>
      <c r="X30">
        <v>97.787800000000004</v>
      </c>
      <c r="Y30">
        <v>0</v>
      </c>
      <c r="Z30">
        <v>0</v>
      </c>
      <c r="AA30">
        <v>42.66</v>
      </c>
      <c r="AB30">
        <v>41.864567000000001</v>
      </c>
      <c r="AC30">
        <v>30.573592999999999</v>
      </c>
      <c r="AD30">
        <v>38.375382000000002</v>
      </c>
      <c r="AE30">
        <v>51.987209</v>
      </c>
      <c r="AF30">
        <v>8.2375129999999999</v>
      </c>
      <c r="AG30">
        <v>41.891762999999997</v>
      </c>
      <c r="AH30">
        <v>160.017672</v>
      </c>
      <c r="AI30">
        <v>20.087935999999999</v>
      </c>
      <c r="AJ30">
        <v>0</v>
      </c>
      <c r="AK30">
        <v>55.190640999999999</v>
      </c>
      <c r="AL30">
        <v>66.233999999999995</v>
      </c>
      <c r="AM30">
        <v>16.588864999999998</v>
      </c>
      <c r="AN30">
        <v>1.0489729999999999</v>
      </c>
      <c r="AO30">
        <v>8.82</v>
      </c>
      <c r="AP30">
        <v>11.529</v>
      </c>
      <c r="AQ30">
        <v>0</v>
      </c>
      <c r="AR30">
        <v>51.887999999999998</v>
      </c>
      <c r="AS30">
        <v>33.873497</v>
      </c>
      <c r="AT30">
        <v>19.999998999999999</v>
      </c>
      <c r="AU30">
        <v>0</v>
      </c>
      <c r="AV30">
        <v>0</v>
      </c>
      <c r="AW30">
        <v>0</v>
      </c>
      <c r="AX30">
        <v>0</v>
      </c>
      <c r="AY30">
        <v>2.1844579999999998</v>
      </c>
      <c r="AZ30">
        <v>2.6806190000000001</v>
      </c>
      <c r="BA30">
        <v>1.7666820000000001</v>
      </c>
      <c r="BB30">
        <v>1.4417500000000001</v>
      </c>
      <c r="BC30">
        <v>35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2233.4435190000004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187.406722</v>
      </c>
      <c r="L31">
        <v>238.25113099999999</v>
      </c>
      <c r="M31">
        <v>93.32</v>
      </c>
      <c r="N31">
        <v>119.59</v>
      </c>
      <c r="O31">
        <v>125.29529100000001</v>
      </c>
      <c r="P31">
        <v>142</v>
      </c>
      <c r="Q31">
        <v>11.977224</v>
      </c>
      <c r="R31">
        <v>20.230528</v>
      </c>
      <c r="S31">
        <v>14.361318000000001</v>
      </c>
      <c r="T31">
        <v>0.406586</v>
      </c>
      <c r="U31">
        <v>418.77</v>
      </c>
      <c r="V31">
        <v>9.1047999999999991</v>
      </c>
      <c r="W31">
        <v>11</v>
      </c>
      <c r="X31">
        <v>97.787800000000004</v>
      </c>
      <c r="Y31">
        <v>0</v>
      </c>
      <c r="Z31">
        <v>0</v>
      </c>
      <c r="AA31">
        <v>42.66</v>
      </c>
      <c r="AB31">
        <v>41.864567000000001</v>
      </c>
      <c r="AC31">
        <v>30.573592999999999</v>
      </c>
      <c r="AD31">
        <v>38.375382000000002</v>
      </c>
      <c r="AE31">
        <v>51.987209</v>
      </c>
      <c r="AF31">
        <v>8.2375129999999999</v>
      </c>
      <c r="AG31">
        <v>41.891762999999997</v>
      </c>
      <c r="AH31">
        <v>160.017672</v>
      </c>
      <c r="AI31">
        <v>20.087935999999999</v>
      </c>
      <c r="AJ31">
        <v>0</v>
      </c>
      <c r="AK31">
        <v>55.190640999999999</v>
      </c>
      <c r="AL31">
        <v>66.233999999999995</v>
      </c>
      <c r="AM31">
        <v>16.588864999999998</v>
      </c>
      <c r="AN31">
        <v>1.0489729999999999</v>
      </c>
      <c r="AO31">
        <v>8.82</v>
      </c>
      <c r="AP31">
        <v>11.529</v>
      </c>
      <c r="AQ31">
        <v>0</v>
      </c>
      <c r="AR31">
        <v>51.887999999999998</v>
      </c>
      <c r="AS31">
        <v>33.873497</v>
      </c>
      <c r="AT31">
        <v>19.999998999999999</v>
      </c>
      <c r="AU31">
        <v>0</v>
      </c>
      <c r="AV31">
        <v>0</v>
      </c>
      <c r="AW31">
        <v>0</v>
      </c>
      <c r="AX31">
        <v>0</v>
      </c>
      <c r="AY31">
        <v>2.1844579999999998</v>
      </c>
      <c r="AZ31">
        <v>2.6806190000000001</v>
      </c>
      <c r="BA31">
        <v>1.7666820000000001</v>
      </c>
      <c r="BB31">
        <v>1.4417500000000001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2233.4435190000004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187.406722</v>
      </c>
      <c r="L32">
        <v>238.25113099999999</v>
      </c>
      <c r="M32">
        <v>93.32</v>
      </c>
      <c r="N32">
        <v>119.59</v>
      </c>
      <c r="O32">
        <v>125.29529100000001</v>
      </c>
      <c r="P32">
        <v>142</v>
      </c>
      <c r="Q32">
        <v>11.977224</v>
      </c>
      <c r="R32">
        <v>20.230528</v>
      </c>
      <c r="S32">
        <v>14.361318000000001</v>
      </c>
      <c r="T32">
        <v>0.406586</v>
      </c>
      <c r="U32">
        <v>418.77</v>
      </c>
      <c r="V32">
        <v>9.1047999999999991</v>
      </c>
      <c r="W32">
        <v>11</v>
      </c>
      <c r="X32">
        <v>97.787800000000004</v>
      </c>
      <c r="Y32">
        <v>0</v>
      </c>
      <c r="Z32">
        <v>0</v>
      </c>
      <c r="AA32">
        <v>42.66</v>
      </c>
      <c r="AB32">
        <v>41.864567000000001</v>
      </c>
      <c r="AC32">
        <v>30.573592999999999</v>
      </c>
      <c r="AD32">
        <v>38.375382000000002</v>
      </c>
      <c r="AE32">
        <v>51.987209</v>
      </c>
      <c r="AF32">
        <v>8.2375129999999999</v>
      </c>
      <c r="AG32">
        <v>41.891762999999997</v>
      </c>
      <c r="AH32">
        <v>160.017672</v>
      </c>
      <c r="AI32">
        <v>20.087935999999999</v>
      </c>
      <c r="AJ32">
        <v>0</v>
      </c>
      <c r="AK32">
        <v>55.190640999999999</v>
      </c>
      <c r="AL32">
        <v>66.233999999999995</v>
      </c>
      <c r="AM32">
        <v>16.588864999999998</v>
      </c>
      <c r="AN32">
        <v>1.0489729999999999</v>
      </c>
      <c r="AO32">
        <v>8.82</v>
      </c>
      <c r="AP32">
        <v>11.529</v>
      </c>
      <c r="AQ32">
        <v>0</v>
      </c>
      <c r="AR32">
        <v>47.472000000000001</v>
      </c>
      <c r="AS32">
        <v>33.873497</v>
      </c>
      <c r="AT32">
        <v>19.999998999999999</v>
      </c>
      <c r="AU32">
        <v>0</v>
      </c>
      <c r="AV32">
        <v>0</v>
      </c>
      <c r="AW32">
        <v>0</v>
      </c>
      <c r="AX32">
        <v>0</v>
      </c>
      <c r="AY32">
        <v>2.1844579999999998</v>
      </c>
      <c r="AZ32">
        <v>2.6806190000000001</v>
      </c>
      <c r="BA32">
        <v>1.7666820000000001</v>
      </c>
      <c r="BB32">
        <v>1.4417500000000001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2229.0275190000007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187.406722</v>
      </c>
      <c r="L33">
        <v>240.29075399999999</v>
      </c>
      <c r="M33">
        <v>93.32</v>
      </c>
      <c r="N33">
        <v>119.59</v>
      </c>
      <c r="O33">
        <v>125.29529100000001</v>
      </c>
      <c r="P33">
        <v>142</v>
      </c>
      <c r="Q33">
        <v>11.977224</v>
      </c>
      <c r="R33">
        <v>22.692342</v>
      </c>
      <c r="S33">
        <v>14.394762</v>
      </c>
      <c r="T33">
        <v>0.40923999999999999</v>
      </c>
      <c r="U33">
        <v>418.77</v>
      </c>
      <c r="V33">
        <v>9.1047999999999991</v>
      </c>
      <c r="W33">
        <v>23.063700000000001</v>
      </c>
      <c r="X33">
        <v>97.787800000000004</v>
      </c>
      <c r="Y33">
        <v>0</v>
      </c>
      <c r="Z33">
        <v>6.5537999999999998</v>
      </c>
      <c r="AA33">
        <v>42.66</v>
      </c>
      <c r="AB33">
        <v>41.864567000000001</v>
      </c>
      <c r="AC33">
        <v>30.573592999999999</v>
      </c>
      <c r="AD33">
        <v>38.375382000000002</v>
      </c>
      <c r="AE33">
        <v>51.987209</v>
      </c>
      <c r="AF33">
        <v>8.2375129999999999</v>
      </c>
      <c r="AG33">
        <v>41.891762999999997</v>
      </c>
      <c r="AH33">
        <v>160.017672</v>
      </c>
      <c r="AI33">
        <v>20.087935999999999</v>
      </c>
      <c r="AJ33">
        <v>0</v>
      </c>
      <c r="AK33">
        <v>55.190640999999999</v>
      </c>
      <c r="AL33">
        <v>66.233999999999995</v>
      </c>
      <c r="AM33">
        <v>16.588864999999998</v>
      </c>
      <c r="AN33">
        <v>1.0687660000000001</v>
      </c>
      <c r="AO33">
        <v>8.82</v>
      </c>
      <c r="AP33">
        <v>11.529</v>
      </c>
      <c r="AQ33">
        <v>0</v>
      </c>
      <c r="AR33">
        <v>47.472000000000001</v>
      </c>
      <c r="AS33">
        <v>33.873497</v>
      </c>
      <c r="AT33">
        <v>19.999998999999999</v>
      </c>
      <c r="AU33">
        <v>0</v>
      </c>
      <c r="AV33">
        <v>0</v>
      </c>
      <c r="AW33">
        <v>0</v>
      </c>
      <c r="AX33">
        <v>0</v>
      </c>
      <c r="AY33">
        <v>2.1844579999999998</v>
      </c>
      <c r="AZ33">
        <v>2.6806190000000001</v>
      </c>
      <c r="BA33">
        <v>1.7666820000000001</v>
      </c>
      <c r="BB33">
        <v>1.4417500000000001</v>
      </c>
      <c r="BC33">
        <v>48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2265.2023470000008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187.406722</v>
      </c>
      <c r="L34">
        <v>240.29075399999999</v>
      </c>
      <c r="M34">
        <v>93.32</v>
      </c>
      <c r="N34">
        <v>119.59</v>
      </c>
      <c r="O34">
        <v>125.29529100000001</v>
      </c>
      <c r="P34">
        <v>142</v>
      </c>
      <c r="Q34">
        <v>11.977224</v>
      </c>
      <c r="R34">
        <v>24.276700000000002</v>
      </c>
      <c r="S34">
        <v>14.394762</v>
      </c>
      <c r="T34">
        <v>0.40923999999999999</v>
      </c>
      <c r="U34">
        <v>418.77</v>
      </c>
      <c r="V34">
        <v>9.1047999999999991</v>
      </c>
      <c r="W34">
        <v>23.063700000000001</v>
      </c>
      <c r="X34">
        <v>97.787800000000004</v>
      </c>
      <c r="Y34">
        <v>0</v>
      </c>
      <c r="Z34">
        <v>6.5537999999999998</v>
      </c>
      <c r="AA34">
        <v>42.66</v>
      </c>
      <c r="AB34">
        <v>41.864567000000001</v>
      </c>
      <c r="AC34">
        <v>30.573592999999999</v>
      </c>
      <c r="AD34">
        <v>38.375382000000002</v>
      </c>
      <c r="AE34">
        <v>51.987209</v>
      </c>
      <c r="AF34">
        <v>8.2375129999999999</v>
      </c>
      <c r="AG34">
        <v>41.891762999999997</v>
      </c>
      <c r="AH34">
        <v>160.017672</v>
      </c>
      <c r="AI34">
        <v>20.087935999999999</v>
      </c>
      <c r="AJ34">
        <v>0</v>
      </c>
      <c r="AK34">
        <v>55.190640999999999</v>
      </c>
      <c r="AL34">
        <v>63.91</v>
      </c>
      <c r="AM34">
        <v>16.588864999999998</v>
      </c>
      <c r="AN34">
        <v>1.0687660000000001</v>
      </c>
      <c r="AO34">
        <v>8.82</v>
      </c>
      <c r="AP34">
        <v>11.529</v>
      </c>
      <c r="AQ34">
        <v>0</v>
      </c>
      <c r="AR34">
        <v>47.472000000000001</v>
      </c>
      <c r="AS34">
        <v>33.873497</v>
      </c>
      <c r="AT34">
        <v>19.999998999999999</v>
      </c>
      <c r="AU34">
        <v>0</v>
      </c>
      <c r="AV34">
        <v>0</v>
      </c>
      <c r="AW34">
        <v>0</v>
      </c>
      <c r="AX34">
        <v>0</v>
      </c>
      <c r="AY34">
        <v>2.1844579999999998</v>
      </c>
      <c r="AZ34">
        <v>2.6806190000000001</v>
      </c>
      <c r="BA34">
        <v>1.7666820000000001</v>
      </c>
      <c r="BB34">
        <v>1.4417500000000001</v>
      </c>
      <c r="BC34">
        <v>57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2273.4627050000008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186.50117800000001</v>
      </c>
      <c r="L35">
        <v>238.27779899999999</v>
      </c>
      <c r="M35">
        <v>93.32</v>
      </c>
      <c r="N35">
        <v>119.59</v>
      </c>
      <c r="O35">
        <v>125.29529100000001</v>
      </c>
      <c r="P35">
        <v>142</v>
      </c>
      <c r="Q35">
        <v>11.961133</v>
      </c>
      <c r="R35">
        <v>24.276700000000002</v>
      </c>
      <c r="S35">
        <v>13.883921000000001</v>
      </c>
      <c r="T35">
        <v>0.404665</v>
      </c>
      <c r="U35">
        <v>418.77</v>
      </c>
      <c r="V35">
        <v>9.1047999999999991</v>
      </c>
      <c r="W35">
        <v>23.063700000000001</v>
      </c>
      <c r="X35">
        <v>97.787800000000004</v>
      </c>
      <c r="Y35">
        <v>0</v>
      </c>
      <c r="Z35">
        <v>13.1076</v>
      </c>
      <c r="AA35">
        <v>42.66</v>
      </c>
      <c r="AB35">
        <v>41.864567000000001</v>
      </c>
      <c r="AC35">
        <v>30.573592999999999</v>
      </c>
      <c r="AD35">
        <v>38.375382000000002</v>
      </c>
      <c r="AE35">
        <v>51.987209</v>
      </c>
      <c r="AF35">
        <v>8.2375129999999999</v>
      </c>
      <c r="AG35">
        <v>41.891762999999997</v>
      </c>
      <c r="AH35">
        <v>160.017672</v>
      </c>
      <c r="AI35">
        <v>20.087935999999999</v>
      </c>
      <c r="AJ35">
        <v>0</v>
      </c>
      <c r="AK35">
        <v>55.190640999999999</v>
      </c>
      <c r="AL35">
        <v>63.91</v>
      </c>
      <c r="AM35">
        <v>16.588864999999998</v>
      </c>
      <c r="AN35">
        <v>1.0687660000000001</v>
      </c>
      <c r="AO35">
        <v>8.82</v>
      </c>
      <c r="AP35">
        <v>11.529</v>
      </c>
      <c r="AQ35">
        <v>0</v>
      </c>
      <c r="AR35">
        <v>47.472000000000001</v>
      </c>
      <c r="AS35">
        <v>33.873497</v>
      </c>
      <c r="AT35">
        <v>19.999998999999999</v>
      </c>
      <c r="AU35">
        <v>0</v>
      </c>
      <c r="AV35">
        <v>0</v>
      </c>
      <c r="AW35">
        <v>0</v>
      </c>
      <c r="AX35">
        <v>0</v>
      </c>
      <c r="AY35">
        <v>2.1844579999999998</v>
      </c>
      <c r="AZ35">
        <v>2.6806190000000001</v>
      </c>
      <c r="BA35">
        <v>1.7666820000000001</v>
      </c>
      <c r="BB35">
        <v>1.4417500000000001</v>
      </c>
      <c r="BC35">
        <v>48.21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2267.776499000001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186.489756</v>
      </c>
      <c r="L36">
        <v>238.27779899999999</v>
      </c>
      <c r="M36">
        <v>93.32</v>
      </c>
      <c r="N36">
        <v>119.59</v>
      </c>
      <c r="O36">
        <v>125.29529100000001</v>
      </c>
      <c r="P36">
        <v>142</v>
      </c>
      <c r="Q36">
        <v>11.961133</v>
      </c>
      <c r="R36">
        <v>24.276700000000002</v>
      </c>
      <c r="S36">
        <v>13.883921000000001</v>
      </c>
      <c r="T36">
        <v>0.404665</v>
      </c>
      <c r="U36">
        <v>418.77</v>
      </c>
      <c r="V36">
        <v>9.1047999999999991</v>
      </c>
      <c r="W36">
        <v>23.063700000000001</v>
      </c>
      <c r="X36">
        <v>97.787800000000004</v>
      </c>
      <c r="Y36">
        <v>0</v>
      </c>
      <c r="Z36">
        <v>13.1076</v>
      </c>
      <c r="AA36">
        <v>42.66</v>
      </c>
      <c r="AB36">
        <v>41.864567000000001</v>
      </c>
      <c r="AC36">
        <v>30.573592999999999</v>
      </c>
      <c r="AD36">
        <v>38.375382000000002</v>
      </c>
      <c r="AE36">
        <v>51.987209</v>
      </c>
      <c r="AF36">
        <v>8.2375129999999999</v>
      </c>
      <c r="AG36">
        <v>41.891762999999997</v>
      </c>
      <c r="AH36">
        <v>160.017672</v>
      </c>
      <c r="AI36">
        <v>20.087935999999999</v>
      </c>
      <c r="AJ36">
        <v>0</v>
      </c>
      <c r="AK36">
        <v>55.190640999999999</v>
      </c>
      <c r="AL36">
        <v>63.91</v>
      </c>
      <c r="AM36">
        <v>16.588864999999998</v>
      </c>
      <c r="AN36">
        <v>1.0687660000000001</v>
      </c>
      <c r="AO36">
        <v>8.82</v>
      </c>
      <c r="AP36">
        <v>11.529</v>
      </c>
      <c r="AQ36">
        <v>0</v>
      </c>
      <c r="AR36">
        <v>47.472000000000001</v>
      </c>
      <c r="AS36">
        <v>33.873497</v>
      </c>
      <c r="AT36">
        <v>19.999998999999999</v>
      </c>
      <c r="AU36">
        <v>0</v>
      </c>
      <c r="AV36">
        <v>0</v>
      </c>
      <c r="AW36">
        <v>0</v>
      </c>
      <c r="AX36">
        <v>0</v>
      </c>
      <c r="AY36">
        <v>2.1844579999999998</v>
      </c>
      <c r="AZ36">
        <v>2.6806190000000001</v>
      </c>
      <c r="BA36">
        <v>1.7666820000000001</v>
      </c>
      <c r="BB36">
        <v>1.4417500000000001</v>
      </c>
      <c r="BC36">
        <v>58.21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2277.7650770000009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186.489756</v>
      </c>
      <c r="L37">
        <v>238.27779899999999</v>
      </c>
      <c r="M37">
        <v>93.32</v>
      </c>
      <c r="N37">
        <v>119.59</v>
      </c>
      <c r="O37">
        <v>125.29529100000001</v>
      </c>
      <c r="P37">
        <v>142</v>
      </c>
      <c r="Q37">
        <v>11.961133</v>
      </c>
      <c r="R37">
        <v>24.276700000000002</v>
      </c>
      <c r="S37">
        <v>13.883921000000001</v>
      </c>
      <c r="T37">
        <v>0.404665</v>
      </c>
      <c r="U37">
        <v>418.77</v>
      </c>
      <c r="V37">
        <v>9.1047999999999991</v>
      </c>
      <c r="W37">
        <v>23.063700000000001</v>
      </c>
      <c r="X37">
        <v>97.787800000000004</v>
      </c>
      <c r="Y37">
        <v>0</v>
      </c>
      <c r="Z37">
        <v>13.1076</v>
      </c>
      <c r="AA37">
        <v>42.66</v>
      </c>
      <c r="AB37">
        <v>41.864567000000001</v>
      </c>
      <c r="AC37">
        <v>30.573592999999999</v>
      </c>
      <c r="AD37">
        <v>38.375382000000002</v>
      </c>
      <c r="AE37">
        <v>51.987209</v>
      </c>
      <c r="AF37">
        <v>8.2375129999999999</v>
      </c>
      <c r="AG37">
        <v>41.891762999999997</v>
      </c>
      <c r="AH37">
        <v>160.017672</v>
      </c>
      <c r="AI37">
        <v>20.087935999999999</v>
      </c>
      <c r="AJ37">
        <v>0</v>
      </c>
      <c r="AK37">
        <v>55.190640999999999</v>
      </c>
      <c r="AL37">
        <v>62.747999999999998</v>
      </c>
      <c r="AM37">
        <v>16.588864999999998</v>
      </c>
      <c r="AN37">
        <v>1.0687660000000001</v>
      </c>
      <c r="AO37">
        <v>8.82</v>
      </c>
      <c r="AP37">
        <v>11.529</v>
      </c>
      <c r="AQ37">
        <v>0</v>
      </c>
      <c r="AR37">
        <v>47.472000000000001</v>
      </c>
      <c r="AS37">
        <v>33.873497</v>
      </c>
      <c r="AT37">
        <v>18.023599999999998</v>
      </c>
      <c r="AU37">
        <v>0</v>
      </c>
      <c r="AV37">
        <v>0</v>
      </c>
      <c r="AW37">
        <v>0</v>
      </c>
      <c r="AX37">
        <v>0</v>
      </c>
      <c r="AY37">
        <v>2.1844579999999998</v>
      </c>
      <c r="AZ37">
        <v>2.6806190000000001</v>
      </c>
      <c r="BA37">
        <v>1.7666820000000001</v>
      </c>
      <c r="BB37">
        <v>1.4417500000000001</v>
      </c>
      <c r="BC37">
        <v>65.290000000000006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2281.7066780000009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186.489756</v>
      </c>
      <c r="L38">
        <v>238.27779899999999</v>
      </c>
      <c r="M38">
        <v>93.32</v>
      </c>
      <c r="N38">
        <v>119.59</v>
      </c>
      <c r="O38">
        <v>125.29529100000001</v>
      </c>
      <c r="P38">
        <v>142</v>
      </c>
      <c r="Q38">
        <v>11.961133</v>
      </c>
      <c r="R38">
        <v>24.276700000000002</v>
      </c>
      <c r="S38">
        <v>13.883921000000001</v>
      </c>
      <c r="T38">
        <v>0.404665</v>
      </c>
      <c r="U38">
        <v>418.77</v>
      </c>
      <c r="V38">
        <v>9.1047999999999991</v>
      </c>
      <c r="W38">
        <v>23.063700000000001</v>
      </c>
      <c r="X38">
        <v>97.787800000000004</v>
      </c>
      <c r="Y38">
        <v>0</v>
      </c>
      <c r="Z38">
        <v>13.1076</v>
      </c>
      <c r="AA38">
        <v>42.66</v>
      </c>
      <c r="AB38">
        <v>41.864567000000001</v>
      </c>
      <c r="AC38">
        <v>30.573592999999999</v>
      </c>
      <c r="AD38">
        <v>38.375382000000002</v>
      </c>
      <c r="AE38">
        <v>51.987209</v>
      </c>
      <c r="AF38">
        <v>8.2375129999999999</v>
      </c>
      <c r="AG38">
        <v>41.891762999999997</v>
      </c>
      <c r="AH38">
        <v>160.017672</v>
      </c>
      <c r="AI38">
        <v>20.087935999999999</v>
      </c>
      <c r="AJ38">
        <v>0</v>
      </c>
      <c r="AK38">
        <v>55.190640999999999</v>
      </c>
      <c r="AL38">
        <v>62.747999999999998</v>
      </c>
      <c r="AM38">
        <v>16.588864999999998</v>
      </c>
      <c r="AN38">
        <v>1.0687660000000001</v>
      </c>
      <c r="AO38">
        <v>8.82</v>
      </c>
      <c r="AP38">
        <v>11.529</v>
      </c>
      <c r="AQ38">
        <v>0</v>
      </c>
      <c r="AR38">
        <v>47.472000000000001</v>
      </c>
      <c r="AS38">
        <v>33.873497</v>
      </c>
      <c r="AT38">
        <v>14.946400000000001</v>
      </c>
      <c r="AU38">
        <v>0</v>
      </c>
      <c r="AV38">
        <v>0</v>
      </c>
      <c r="AW38">
        <v>0</v>
      </c>
      <c r="AX38">
        <v>0</v>
      </c>
      <c r="AY38">
        <v>2.1844579999999998</v>
      </c>
      <c r="AZ38">
        <v>2.6806190000000001</v>
      </c>
      <c r="BA38">
        <v>1.7666820000000001</v>
      </c>
      <c r="BB38">
        <v>1.4417500000000001</v>
      </c>
      <c r="BC38">
        <v>85.21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2298.5494780000008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186.876712</v>
      </c>
      <c r="L39">
        <v>238.25113099999999</v>
      </c>
      <c r="M39">
        <v>93.32</v>
      </c>
      <c r="N39">
        <v>119.59</v>
      </c>
      <c r="O39">
        <v>125.29529100000001</v>
      </c>
      <c r="P39">
        <v>142</v>
      </c>
      <c r="Q39">
        <v>11.344474</v>
      </c>
      <c r="R39">
        <v>24.276700000000002</v>
      </c>
      <c r="S39">
        <v>14.361318000000001</v>
      </c>
      <c r="T39">
        <v>0.406586</v>
      </c>
      <c r="U39">
        <v>418.77</v>
      </c>
      <c r="V39">
        <v>9.1047999999999991</v>
      </c>
      <c r="W39">
        <v>23.063700000000001</v>
      </c>
      <c r="X39">
        <v>97.787800000000004</v>
      </c>
      <c r="Y39">
        <v>0</v>
      </c>
      <c r="Z39">
        <v>13.1076</v>
      </c>
      <c r="AA39">
        <v>42.66</v>
      </c>
      <c r="AB39">
        <v>41.864567000000001</v>
      </c>
      <c r="AC39">
        <v>30.573592999999999</v>
      </c>
      <c r="AD39">
        <v>38.375382000000002</v>
      </c>
      <c r="AE39">
        <v>51.987209</v>
      </c>
      <c r="AF39">
        <v>8.2375129999999999</v>
      </c>
      <c r="AG39">
        <v>41.891762999999997</v>
      </c>
      <c r="AH39">
        <v>160.017672</v>
      </c>
      <c r="AI39">
        <v>20.087935999999999</v>
      </c>
      <c r="AJ39">
        <v>0</v>
      </c>
      <c r="AK39">
        <v>55.190640999999999</v>
      </c>
      <c r="AL39">
        <v>62.747999999999998</v>
      </c>
      <c r="AM39">
        <v>16.588864999999998</v>
      </c>
      <c r="AN39">
        <v>1.0687660000000001</v>
      </c>
      <c r="AO39">
        <v>8.82</v>
      </c>
      <c r="AP39">
        <v>7.6859999999999999</v>
      </c>
      <c r="AQ39">
        <v>0</v>
      </c>
      <c r="AR39">
        <v>47.472000000000001</v>
      </c>
      <c r="AS39">
        <v>33.873497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2.1844579999999998</v>
      </c>
      <c r="AZ39">
        <v>2.6806190000000001</v>
      </c>
      <c r="BA39">
        <v>1.7666820000000001</v>
      </c>
      <c r="BB39">
        <v>1.4417500000000001</v>
      </c>
      <c r="BC39">
        <v>79.900000000000006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2287.8610250000011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186.876712</v>
      </c>
      <c r="L40">
        <v>238.25113099999999</v>
      </c>
      <c r="M40">
        <v>93.32</v>
      </c>
      <c r="N40">
        <v>119.59</v>
      </c>
      <c r="O40">
        <v>125.29529100000001</v>
      </c>
      <c r="P40">
        <v>142</v>
      </c>
      <c r="Q40">
        <v>11.344474</v>
      </c>
      <c r="R40">
        <v>24.276700000000002</v>
      </c>
      <c r="S40">
        <v>14.361318000000001</v>
      </c>
      <c r="T40">
        <v>0.81</v>
      </c>
      <c r="U40">
        <v>418.77</v>
      </c>
      <c r="V40">
        <v>9.1047999999999991</v>
      </c>
      <c r="W40">
        <v>23.063700000000001</v>
      </c>
      <c r="X40">
        <v>97.787800000000004</v>
      </c>
      <c r="Y40">
        <v>0</v>
      </c>
      <c r="Z40">
        <v>13.1076</v>
      </c>
      <c r="AA40">
        <v>42.66</v>
      </c>
      <c r="AB40">
        <v>41.864567000000001</v>
      </c>
      <c r="AC40">
        <v>30.573592999999999</v>
      </c>
      <c r="AD40">
        <v>38.375382000000002</v>
      </c>
      <c r="AE40">
        <v>51.987209</v>
      </c>
      <c r="AF40">
        <v>8.2375129999999999</v>
      </c>
      <c r="AG40">
        <v>41.891762999999997</v>
      </c>
      <c r="AH40">
        <v>160.017672</v>
      </c>
      <c r="AI40">
        <v>20.087935999999999</v>
      </c>
      <c r="AJ40">
        <v>0</v>
      </c>
      <c r="AK40">
        <v>55.190640999999999</v>
      </c>
      <c r="AL40">
        <v>62.747999999999998</v>
      </c>
      <c r="AM40">
        <v>16.588864999999998</v>
      </c>
      <c r="AN40">
        <v>1.0687660000000001</v>
      </c>
      <c r="AO40">
        <v>8.82</v>
      </c>
      <c r="AP40">
        <v>3.843</v>
      </c>
      <c r="AQ40">
        <v>0</v>
      </c>
      <c r="AR40">
        <v>47.472000000000001</v>
      </c>
      <c r="AS40">
        <v>33.873497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2.1844579999999998</v>
      </c>
      <c r="AZ40">
        <v>2.6806190000000001</v>
      </c>
      <c r="BA40">
        <v>1.7666820000000001</v>
      </c>
      <c r="BB40">
        <v>1.4417500000000001</v>
      </c>
      <c r="BC40">
        <v>92.48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2295.3529390000003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187.395781</v>
      </c>
      <c r="L41">
        <v>238.25113099999999</v>
      </c>
      <c r="M41">
        <v>93.32</v>
      </c>
      <c r="N41">
        <v>119.59</v>
      </c>
      <c r="O41">
        <v>125.29529100000001</v>
      </c>
      <c r="P41">
        <v>142</v>
      </c>
      <c r="Q41">
        <v>11.977224</v>
      </c>
      <c r="R41">
        <v>24.276700000000002</v>
      </c>
      <c r="S41">
        <v>14.361318000000001</v>
      </c>
      <c r="T41">
        <v>0.81</v>
      </c>
      <c r="U41">
        <v>418.77</v>
      </c>
      <c r="V41">
        <v>9.1047999999999991</v>
      </c>
      <c r="W41">
        <v>23.063700000000001</v>
      </c>
      <c r="X41">
        <v>97.787800000000004</v>
      </c>
      <c r="Y41">
        <v>0</v>
      </c>
      <c r="Z41">
        <v>13.1076</v>
      </c>
      <c r="AA41">
        <v>42.66</v>
      </c>
      <c r="AB41">
        <v>41.864567000000001</v>
      </c>
      <c r="AC41">
        <v>30.573592999999999</v>
      </c>
      <c r="AD41">
        <v>38.375382000000002</v>
      </c>
      <c r="AE41">
        <v>51.987209</v>
      </c>
      <c r="AF41">
        <v>8.2375129999999999</v>
      </c>
      <c r="AG41">
        <v>41.891762999999997</v>
      </c>
      <c r="AH41">
        <v>160.017672</v>
      </c>
      <c r="AI41">
        <v>20.087935999999999</v>
      </c>
      <c r="AJ41">
        <v>0</v>
      </c>
      <c r="AK41">
        <v>55.190640999999999</v>
      </c>
      <c r="AL41">
        <v>62.747999999999998</v>
      </c>
      <c r="AM41">
        <v>16.588864999999998</v>
      </c>
      <c r="AN41">
        <v>1.0687660000000001</v>
      </c>
      <c r="AO41">
        <v>8.82</v>
      </c>
      <c r="AP41">
        <v>0</v>
      </c>
      <c r="AQ41">
        <v>0</v>
      </c>
      <c r="AR41">
        <v>51.887999999999998</v>
      </c>
      <c r="AS41">
        <v>33.873497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2.1844579999999998</v>
      </c>
      <c r="AZ41">
        <v>2.6806190000000001</v>
      </c>
      <c r="BA41">
        <v>1.7666820000000001</v>
      </c>
      <c r="BB41">
        <v>1.4417500000000001</v>
      </c>
      <c r="BC41">
        <v>98.29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2302.8877580000003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187.395781</v>
      </c>
      <c r="L42">
        <v>238.25113099999999</v>
      </c>
      <c r="M42">
        <v>93.32</v>
      </c>
      <c r="N42">
        <v>119.59</v>
      </c>
      <c r="O42">
        <v>125.29529100000001</v>
      </c>
      <c r="P42">
        <v>142</v>
      </c>
      <c r="Q42">
        <v>11.977224</v>
      </c>
      <c r="R42">
        <v>24.276700000000002</v>
      </c>
      <c r="S42">
        <v>14.361318000000001</v>
      </c>
      <c r="T42">
        <v>0.81</v>
      </c>
      <c r="U42">
        <v>418.77</v>
      </c>
      <c r="V42">
        <v>9.1047999999999991</v>
      </c>
      <c r="W42">
        <v>23.063700000000001</v>
      </c>
      <c r="X42">
        <v>97.787800000000004</v>
      </c>
      <c r="Y42">
        <v>0</v>
      </c>
      <c r="Z42">
        <v>13.1076</v>
      </c>
      <c r="AA42">
        <v>42.66</v>
      </c>
      <c r="AB42">
        <v>41.864567000000001</v>
      </c>
      <c r="AC42">
        <v>30.573592999999999</v>
      </c>
      <c r="AD42">
        <v>38.375382000000002</v>
      </c>
      <c r="AE42">
        <v>51.987209</v>
      </c>
      <c r="AF42">
        <v>8.2375129999999999</v>
      </c>
      <c r="AG42">
        <v>41.891762999999997</v>
      </c>
      <c r="AH42">
        <v>160.017672</v>
      </c>
      <c r="AI42">
        <v>20.087935999999999</v>
      </c>
      <c r="AJ42">
        <v>0</v>
      </c>
      <c r="AK42">
        <v>55.190640999999999</v>
      </c>
      <c r="AL42">
        <v>62.747999999999998</v>
      </c>
      <c r="AM42">
        <v>16.588864999999998</v>
      </c>
      <c r="AN42">
        <v>1.0687660000000001</v>
      </c>
      <c r="AO42">
        <v>8.82</v>
      </c>
      <c r="AP42">
        <v>0</v>
      </c>
      <c r="AQ42">
        <v>0</v>
      </c>
      <c r="AR42">
        <v>51.887999999999998</v>
      </c>
      <c r="AS42">
        <v>33.873497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2.1844579999999998</v>
      </c>
      <c r="AZ42">
        <v>2.6806190000000001</v>
      </c>
      <c r="BA42">
        <v>1.7666820000000001</v>
      </c>
      <c r="BB42">
        <v>1.4417500000000001</v>
      </c>
      <c r="BC42">
        <v>105.07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2309.6677580000005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187.395781</v>
      </c>
      <c r="L43">
        <v>238.25113099999999</v>
      </c>
      <c r="M43">
        <v>93.32</v>
      </c>
      <c r="N43">
        <v>119.59</v>
      </c>
      <c r="O43">
        <v>125.29529100000001</v>
      </c>
      <c r="P43">
        <v>142</v>
      </c>
      <c r="Q43">
        <v>11.977224</v>
      </c>
      <c r="R43">
        <v>24.276700000000002</v>
      </c>
      <c r="S43">
        <v>14.361318000000001</v>
      </c>
      <c r="T43">
        <v>0.81</v>
      </c>
      <c r="U43">
        <v>418.77</v>
      </c>
      <c r="V43">
        <v>9.1047999999999991</v>
      </c>
      <c r="W43">
        <v>23.063700000000001</v>
      </c>
      <c r="X43">
        <v>97.787800000000004</v>
      </c>
      <c r="Y43">
        <v>0</v>
      </c>
      <c r="Z43">
        <v>13.1076</v>
      </c>
      <c r="AA43">
        <v>42.66</v>
      </c>
      <c r="AB43">
        <v>41.864567000000001</v>
      </c>
      <c r="AC43">
        <v>30.573592999999999</v>
      </c>
      <c r="AD43">
        <v>38.375382000000002</v>
      </c>
      <c r="AE43">
        <v>51.987209</v>
      </c>
      <c r="AF43">
        <v>8.2375129999999999</v>
      </c>
      <c r="AG43">
        <v>41.891762999999997</v>
      </c>
      <c r="AH43">
        <v>160.017672</v>
      </c>
      <c r="AI43">
        <v>20.087935999999999</v>
      </c>
      <c r="AJ43">
        <v>0</v>
      </c>
      <c r="AK43">
        <v>55.190640999999999</v>
      </c>
      <c r="AL43">
        <v>61.585999999999999</v>
      </c>
      <c r="AM43">
        <v>16.588864999999998</v>
      </c>
      <c r="AN43">
        <v>1.0687660000000001</v>
      </c>
      <c r="AO43">
        <v>8.82</v>
      </c>
      <c r="AP43">
        <v>0</v>
      </c>
      <c r="AQ43">
        <v>0</v>
      </c>
      <c r="AR43">
        <v>47.472000000000001</v>
      </c>
      <c r="AS43">
        <v>33.873497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2.1844579999999998</v>
      </c>
      <c r="AZ43">
        <v>2.6806190000000001</v>
      </c>
      <c r="BA43">
        <v>1.7666820000000001</v>
      </c>
      <c r="BB43">
        <v>1.4417500000000001</v>
      </c>
      <c r="BC43">
        <v>109.91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2308.9297580000002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187.395781</v>
      </c>
      <c r="L44">
        <v>238.25113099999999</v>
      </c>
      <c r="M44">
        <v>93.32</v>
      </c>
      <c r="N44">
        <v>119.59</v>
      </c>
      <c r="O44">
        <v>125.29529100000001</v>
      </c>
      <c r="P44">
        <v>142</v>
      </c>
      <c r="Q44">
        <v>11.977224</v>
      </c>
      <c r="R44">
        <v>24.276700000000002</v>
      </c>
      <c r="S44">
        <v>14.361318000000001</v>
      </c>
      <c r="T44">
        <v>0.81</v>
      </c>
      <c r="U44">
        <v>418.77</v>
      </c>
      <c r="V44">
        <v>9.1047999999999991</v>
      </c>
      <c r="W44">
        <v>23.063700000000001</v>
      </c>
      <c r="X44">
        <v>97.787800000000004</v>
      </c>
      <c r="Y44">
        <v>0</v>
      </c>
      <c r="Z44">
        <v>13.1076</v>
      </c>
      <c r="AA44">
        <v>42.66</v>
      </c>
      <c r="AB44">
        <v>41.864567000000001</v>
      </c>
      <c r="AC44">
        <v>30.573592999999999</v>
      </c>
      <c r="AD44">
        <v>38.375382000000002</v>
      </c>
      <c r="AE44">
        <v>51.987209</v>
      </c>
      <c r="AF44">
        <v>8.2375129999999999</v>
      </c>
      <c r="AG44">
        <v>41.891762999999997</v>
      </c>
      <c r="AH44">
        <v>160.017672</v>
      </c>
      <c r="AI44">
        <v>20.087935999999999</v>
      </c>
      <c r="AJ44">
        <v>0</v>
      </c>
      <c r="AK44">
        <v>55.190640999999999</v>
      </c>
      <c r="AL44">
        <v>61.585999999999999</v>
      </c>
      <c r="AM44">
        <v>16.588864999999998</v>
      </c>
      <c r="AN44">
        <v>1.0687660000000001</v>
      </c>
      <c r="AO44">
        <v>8.82</v>
      </c>
      <c r="AP44">
        <v>0</v>
      </c>
      <c r="AQ44">
        <v>0</v>
      </c>
      <c r="AR44">
        <v>47.472000000000001</v>
      </c>
      <c r="AS44">
        <v>33.873497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2.1844579999999998</v>
      </c>
      <c r="AZ44">
        <v>2.6806190000000001</v>
      </c>
      <c r="BA44">
        <v>1.7666820000000001</v>
      </c>
      <c r="BB44">
        <v>1.4417500000000001</v>
      </c>
      <c r="BC44">
        <v>113.78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2312.7997580000006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187.40606500000001</v>
      </c>
      <c r="L45">
        <v>236.47409999999999</v>
      </c>
      <c r="M45">
        <v>93.32</v>
      </c>
      <c r="N45">
        <v>119.59</v>
      </c>
      <c r="O45">
        <v>125.29529100000001</v>
      </c>
      <c r="P45">
        <v>142</v>
      </c>
      <c r="Q45">
        <v>11.977224</v>
      </c>
      <c r="R45">
        <v>24.276700000000002</v>
      </c>
      <c r="S45">
        <v>14.361318000000001</v>
      </c>
      <c r="T45">
        <v>0.81</v>
      </c>
      <c r="U45">
        <v>418.77</v>
      </c>
      <c r="V45">
        <v>15.4655</v>
      </c>
      <c r="W45">
        <v>23.063700000000001</v>
      </c>
      <c r="X45">
        <v>128.04249999999999</v>
      </c>
      <c r="Y45">
        <v>0</v>
      </c>
      <c r="Z45">
        <v>19.6614</v>
      </c>
      <c r="AA45">
        <v>42.66</v>
      </c>
      <c r="AB45">
        <v>41.864567000000001</v>
      </c>
      <c r="AC45">
        <v>30.573592999999999</v>
      </c>
      <c r="AD45">
        <v>38.375382000000002</v>
      </c>
      <c r="AE45">
        <v>51.987209</v>
      </c>
      <c r="AF45">
        <v>8.2375129999999999</v>
      </c>
      <c r="AG45">
        <v>41.891762999999997</v>
      </c>
      <c r="AH45">
        <v>160.017672</v>
      </c>
      <c r="AI45">
        <v>20.087935999999999</v>
      </c>
      <c r="AJ45">
        <v>0</v>
      </c>
      <c r="AK45">
        <v>55.190640999999999</v>
      </c>
      <c r="AL45">
        <v>61.585999999999999</v>
      </c>
      <c r="AM45">
        <v>16.588864999999998</v>
      </c>
      <c r="AN45">
        <v>1.0687660000000001</v>
      </c>
      <c r="AO45">
        <v>8.82</v>
      </c>
      <c r="AP45">
        <v>0</v>
      </c>
      <c r="AQ45">
        <v>0</v>
      </c>
      <c r="AR45">
        <v>47.472000000000001</v>
      </c>
      <c r="AS45">
        <v>33.873497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2.1844579999999998</v>
      </c>
      <c r="AZ45">
        <v>2.6806190000000001</v>
      </c>
      <c r="BA45">
        <v>1.7666820000000001</v>
      </c>
      <c r="BB45">
        <v>1.4417500000000001</v>
      </c>
      <c r="BC45">
        <v>117.65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2358.0722110000006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187.39512500000001</v>
      </c>
      <c r="L46">
        <v>236.47409999999999</v>
      </c>
      <c r="M46">
        <v>93.32</v>
      </c>
      <c r="N46">
        <v>119.59</v>
      </c>
      <c r="O46">
        <v>125.29529100000001</v>
      </c>
      <c r="P46">
        <v>142</v>
      </c>
      <c r="Q46">
        <v>11.977224</v>
      </c>
      <c r="R46">
        <v>24.276700000000002</v>
      </c>
      <c r="S46">
        <v>14.361318000000001</v>
      </c>
      <c r="T46">
        <v>0.81</v>
      </c>
      <c r="U46">
        <v>418.77</v>
      </c>
      <c r="V46">
        <v>15.4655</v>
      </c>
      <c r="W46">
        <v>23.063700000000001</v>
      </c>
      <c r="X46">
        <v>128.04249999999999</v>
      </c>
      <c r="Y46">
        <v>0</v>
      </c>
      <c r="Z46">
        <v>19.6614</v>
      </c>
      <c r="AA46">
        <v>42.66</v>
      </c>
      <c r="AB46">
        <v>41.864567000000001</v>
      </c>
      <c r="AC46">
        <v>30.573592999999999</v>
      </c>
      <c r="AD46">
        <v>38.375382000000002</v>
      </c>
      <c r="AE46">
        <v>51.987209</v>
      </c>
      <c r="AF46">
        <v>8.2375129999999999</v>
      </c>
      <c r="AG46">
        <v>41.891762999999997</v>
      </c>
      <c r="AH46">
        <v>160.017672</v>
      </c>
      <c r="AI46">
        <v>20.087935999999999</v>
      </c>
      <c r="AJ46">
        <v>0</v>
      </c>
      <c r="AK46">
        <v>55.190640999999999</v>
      </c>
      <c r="AL46">
        <v>61.585999999999999</v>
      </c>
      <c r="AM46">
        <v>16.588864999999998</v>
      </c>
      <c r="AN46">
        <v>1.0687660000000001</v>
      </c>
      <c r="AO46">
        <v>8.82</v>
      </c>
      <c r="AP46">
        <v>0</v>
      </c>
      <c r="AQ46">
        <v>0</v>
      </c>
      <c r="AR46">
        <v>47.472000000000001</v>
      </c>
      <c r="AS46">
        <v>33.873497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2.1844579999999998</v>
      </c>
      <c r="AZ46">
        <v>2.6806190000000001</v>
      </c>
      <c r="BA46">
        <v>1.7666820000000001</v>
      </c>
      <c r="BB46">
        <v>1.4417500000000001</v>
      </c>
      <c r="BC46">
        <v>127.33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2367.7412710000003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187.40606500000001</v>
      </c>
      <c r="L47">
        <v>238.10371499999999</v>
      </c>
      <c r="M47">
        <v>93.32</v>
      </c>
      <c r="N47">
        <v>119.59</v>
      </c>
      <c r="O47">
        <v>125.29529100000001</v>
      </c>
      <c r="P47">
        <v>142</v>
      </c>
      <c r="Q47">
        <v>11.950462999999999</v>
      </c>
      <c r="R47">
        <v>24.276700000000002</v>
      </c>
      <c r="S47">
        <v>14.349335999999999</v>
      </c>
      <c r="T47">
        <v>0.81</v>
      </c>
      <c r="U47">
        <v>418.77</v>
      </c>
      <c r="V47">
        <v>15.4655</v>
      </c>
      <c r="W47">
        <v>23.863099999999999</v>
      </c>
      <c r="X47">
        <v>128.04249999999999</v>
      </c>
      <c r="Y47">
        <v>0</v>
      </c>
      <c r="Z47">
        <v>19.6614</v>
      </c>
      <c r="AA47">
        <v>42.66</v>
      </c>
      <c r="AB47">
        <v>41.864567000000001</v>
      </c>
      <c r="AC47">
        <v>30.573592999999999</v>
      </c>
      <c r="AD47">
        <v>38.375382000000002</v>
      </c>
      <c r="AE47">
        <v>51.987209</v>
      </c>
      <c r="AF47">
        <v>8.2375129999999999</v>
      </c>
      <c r="AG47">
        <v>41.891762999999997</v>
      </c>
      <c r="AH47">
        <v>160.017672</v>
      </c>
      <c r="AI47">
        <v>20.087935999999999</v>
      </c>
      <c r="AJ47">
        <v>0</v>
      </c>
      <c r="AK47">
        <v>55.190640999999999</v>
      </c>
      <c r="AL47">
        <v>61.585999999999999</v>
      </c>
      <c r="AM47">
        <v>16.588864999999998</v>
      </c>
      <c r="AN47">
        <v>1.0687660000000001</v>
      </c>
      <c r="AO47">
        <v>8.82</v>
      </c>
      <c r="AP47">
        <v>0</v>
      </c>
      <c r="AQ47">
        <v>0</v>
      </c>
      <c r="AR47">
        <v>47.472000000000001</v>
      </c>
      <c r="AS47">
        <v>33.873497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2.1844579999999998</v>
      </c>
      <c r="AZ47">
        <v>2.6806190000000001</v>
      </c>
      <c r="BA47">
        <v>1.7666820000000001</v>
      </c>
      <c r="BB47">
        <v>1.4417500000000001</v>
      </c>
      <c r="BC47">
        <v>135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2377.8124830000006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187.39512500000001</v>
      </c>
      <c r="L48">
        <v>238.10371499999999</v>
      </c>
      <c r="M48">
        <v>93.287599999999998</v>
      </c>
      <c r="N48">
        <v>119.59</v>
      </c>
      <c r="O48">
        <v>125.29529100000001</v>
      </c>
      <c r="P48">
        <v>142</v>
      </c>
      <c r="Q48">
        <v>11.950462999999999</v>
      </c>
      <c r="R48">
        <v>24.276700000000002</v>
      </c>
      <c r="S48">
        <v>14.349335999999999</v>
      </c>
      <c r="T48">
        <v>0.81</v>
      </c>
      <c r="U48">
        <v>418.77</v>
      </c>
      <c r="V48">
        <v>15.4655</v>
      </c>
      <c r="W48">
        <v>23.863099999999999</v>
      </c>
      <c r="X48">
        <v>128.04249999999999</v>
      </c>
      <c r="Y48">
        <v>0</v>
      </c>
      <c r="Z48">
        <v>19.6614</v>
      </c>
      <c r="AA48">
        <v>42.66</v>
      </c>
      <c r="AB48">
        <v>41.864567000000001</v>
      </c>
      <c r="AC48">
        <v>30.573592999999999</v>
      </c>
      <c r="AD48">
        <v>38.375382000000002</v>
      </c>
      <c r="AE48">
        <v>51.987209</v>
      </c>
      <c r="AF48">
        <v>8.2375129999999999</v>
      </c>
      <c r="AG48">
        <v>41.891762999999997</v>
      </c>
      <c r="AH48">
        <v>160.017672</v>
      </c>
      <c r="AI48">
        <v>20.087935999999999</v>
      </c>
      <c r="AJ48">
        <v>0</v>
      </c>
      <c r="AK48">
        <v>55.190640999999999</v>
      </c>
      <c r="AL48">
        <v>61.585999999999999</v>
      </c>
      <c r="AM48">
        <v>16.588864999999998</v>
      </c>
      <c r="AN48">
        <v>1.0687660000000001</v>
      </c>
      <c r="AO48">
        <v>8.82</v>
      </c>
      <c r="AP48">
        <v>0</v>
      </c>
      <c r="AQ48">
        <v>0</v>
      </c>
      <c r="AR48">
        <v>47.472000000000001</v>
      </c>
      <c r="AS48">
        <v>33.873497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2.1844579999999998</v>
      </c>
      <c r="AZ48">
        <v>2.6806190000000001</v>
      </c>
      <c r="BA48">
        <v>1.7666820000000001</v>
      </c>
      <c r="BB48">
        <v>1.4417500000000001</v>
      </c>
      <c r="BC48">
        <v>135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2377.7691430000004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187.40606500000001</v>
      </c>
      <c r="L49">
        <v>240.29075399999999</v>
      </c>
      <c r="M49">
        <v>93.287599999999998</v>
      </c>
      <c r="N49">
        <v>119.59</v>
      </c>
      <c r="O49">
        <v>125.29529100000001</v>
      </c>
      <c r="P49">
        <v>142</v>
      </c>
      <c r="Q49">
        <v>11.950462999999999</v>
      </c>
      <c r="R49">
        <v>24.276700000000002</v>
      </c>
      <c r="S49">
        <v>14.349335999999999</v>
      </c>
      <c r="T49">
        <v>0.81</v>
      </c>
      <c r="U49">
        <v>418.77</v>
      </c>
      <c r="V49">
        <v>15.4655</v>
      </c>
      <c r="W49">
        <v>23.863099999999999</v>
      </c>
      <c r="X49">
        <v>128.04249999999999</v>
      </c>
      <c r="Y49">
        <v>0</v>
      </c>
      <c r="Z49">
        <v>19.6614</v>
      </c>
      <c r="AA49">
        <v>42.66</v>
      </c>
      <c r="AB49">
        <v>41.864567000000001</v>
      </c>
      <c r="AC49">
        <v>30.573592999999999</v>
      </c>
      <c r="AD49">
        <v>38.375382000000002</v>
      </c>
      <c r="AE49">
        <v>51.987209</v>
      </c>
      <c r="AF49">
        <v>8.2375129999999999</v>
      </c>
      <c r="AG49">
        <v>41.891762999999997</v>
      </c>
      <c r="AH49">
        <v>160.017672</v>
      </c>
      <c r="AI49">
        <v>20.087935999999999</v>
      </c>
      <c r="AJ49">
        <v>0</v>
      </c>
      <c r="AK49">
        <v>55.190640999999999</v>
      </c>
      <c r="AL49">
        <v>61.585999999999999</v>
      </c>
      <c r="AM49">
        <v>16.588864999999998</v>
      </c>
      <c r="AN49">
        <v>1.0687660000000001</v>
      </c>
      <c r="AO49">
        <v>8.82</v>
      </c>
      <c r="AP49">
        <v>0</v>
      </c>
      <c r="AQ49">
        <v>0</v>
      </c>
      <c r="AR49">
        <v>47.472000000000001</v>
      </c>
      <c r="AS49">
        <v>33.873497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2.1844579999999998</v>
      </c>
      <c r="AZ49">
        <v>2.6806190000000001</v>
      </c>
      <c r="BA49">
        <v>1.7666820000000001</v>
      </c>
      <c r="BB49">
        <v>1.4417500000000001</v>
      </c>
      <c r="BC49">
        <v>135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2379.9671220000005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187.39512500000001</v>
      </c>
      <c r="L50">
        <v>240.29075399999999</v>
      </c>
      <c r="M50">
        <v>93.287599999999998</v>
      </c>
      <c r="N50">
        <v>119.59</v>
      </c>
      <c r="O50">
        <v>125.29529100000001</v>
      </c>
      <c r="P50">
        <v>142</v>
      </c>
      <c r="Q50">
        <v>11.950462999999999</v>
      </c>
      <c r="R50">
        <v>24.276700000000002</v>
      </c>
      <c r="S50">
        <v>14.349335999999999</v>
      </c>
      <c r="T50">
        <v>0.81</v>
      </c>
      <c r="U50">
        <v>418.77</v>
      </c>
      <c r="V50">
        <v>15.4655</v>
      </c>
      <c r="W50">
        <v>23.863099999999999</v>
      </c>
      <c r="X50">
        <v>128.04249999999999</v>
      </c>
      <c r="Y50">
        <v>0</v>
      </c>
      <c r="Z50">
        <v>19.6614</v>
      </c>
      <c r="AA50">
        <v>42.66</v>
      </c>
      <c r="AB50">
        <v>41.864567000000001</v>
      </c>
      <c r="AC50">
        <v>30.573592999999999</v>
      </c>
      <c r="AD50">
        <v>38.375382000000002</v>
      </c>
      <c r="AE50">
        <v>51.987209</v>
      </c>
      <c r="AF50">
        <v>8.2375129999999999</v>
      </c>
      <c r="AG50">
        <v>41.891762999999997</v>
      </c>
      <c r="AH50">
        <v>160.017672</v>
      </c>
      <c r="AI50">
        <v>20.087935999999999</v>
      </c>
      <c r="AJ50">
        <v>0</v>
      </c>
      <c r="AK50">
        <v>55.190640999999999</v>
      </c>
      <c r="AL50">
        <v>61.585999999999999</v>
      </c>
      <c r="AM50">
        <v>16.588864999999998</v>
      </c>
      <c r="AN50">
        <v>1.0687660000000001</v>
      </c>
      <c r="AO50">
        <v>8.82</v>
      </c>
      <c r="AP50">
        <v>0</v>
      </c>
      <c r="AQ50">
        <v>0</v>
      </c>
      <c r="AR50">
        <v>47.472000000000001</v>
      </c>
      <c r="AS50">
        <v>33.873497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2.1844579999999998</v>
      </c>
      <c r="AZ50">
        <v>2.6806190000000001</v>
      </c>
      <c r="BA50">
        <v>1.7666820000000001</v>
      </c>
      <c r="BB50">
        <v>1.4417500000000001</v>
      </c>
      <c r="BC50">
        <v>135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2379.9561820000004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187.40606500000001</v>
      </c>
      <c r="L51">
        <v>240.29075399999999</v>
      </c>
      <c r="M51">
        <v>93.287599999999998</v>
      </c>
      <c r="N51">
        <v>119.59</v>
      </c>
      <c r="O51">
        <v>125.29529100000001</v>
      </c>
      <c r="P51">
        <v>142</v>
      </c>
      <c r="Q51">
        <v>11.950462999999999</v>
      </c>
      <c r="R51">
        <v>24.276700000000002</v>
      </c>
      <c r="S51">
        <v>14.349335999999999</v>
      </c>
      <c r="T51">
        <v>0.81</v>
      </c>
      <c r="U51">
        <v>418.77</v>
      </c>
      <c r="V51">
        <v>15.4655</v>
      </c>
      <c r="W51">
        <v>23.863099999999999</v>
      </c>
      <c r="X51">
        <v>128.04249999999999</v>
      </c>
      <c r="Y51">
        <v>0</v>
      </c>
      <c r="Z51">
        <v>19.6614</v>
      </c>
      <c r="AA51">
        <v>42.66</v>
      </c>
      <c r="AB51">
        <v>41.864567000000001</v>
      </c>
      <c r="AC51">
        <v>30.573592999999999</v>
      </c>
      <c r="AD51">
        <v>38.375382000000002</v>
      </c>
      <c r="AE51">
        <v>51.987209</v>
      </c>
      <c r="AF51">
        <v>8.2375129999999999</v>
      </c>
      <c r="AG51">
        <v>41.891762999999997</v>
      </c>
      <c r="AH51">
        <v>160.017672</v>
      </c>
      <c r="AI51">
        <v>20.087935999999999</v>
      </c>
      <c r="AJ51">
        <v>0</v>
      </c>
      <c r="AK51">
        <v>55.190640999999999</v>
      </c>
      <c r="AL51">
        <v>61.585999999999999</v>
      </c>
      <c r="AM51">
        <v>16.588864999999998</v>
      </c>
      <c r="AN51">
        <v>1.0687660000000001</v>
      </c>
      <c r="AO51">
        <v>8.82</v>
      </c>
      <c r="AP51">
        <v>0</v>
      </c>
      <c r="AQ51">
        <v>0</v>
      </c>
      <c r="AR51">
        <v>47.472000000000001</v>
      </c>
      <c r="AS51">
        <v>33.873497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2.1844579999999998</v>
      </c>
      <c r="AZ51">
        <v>2.6806190000000001</v>
      </c>
      <c r="BA51">
        <v>1.7666820000000001</v>
      </c>
      <c r="BB51">
        <v>1.4417500000000001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2384.9671220000005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187.39512500000001</v>
      </c>
      <c r="L52">
        <v>240.29075399999999</v>
      </c>
      <c r="M52">
        <v>93.287599999999998</v>
      </c>
      <c r="N52">
        <v>119.59</v>
      </c>
      <c r="O52">
        <v>125.29529100000001</v>
      </c>
      <c r="P52">
        <v>142</v>
      </c>
      <c r="Q52">
        <v>11.950462999999999</v>
      </c>
      <c r="R52">
        <v>24.276700000000002</v>
      </c>
      <c r="S52">
        <v>14.349335999999999</v>
      </c>
      <c r="T52">
        <v>0.81</v>
      </c>
      <c r="U52">
        <v>418.77</v>
      </c>
      <c r="V52">
        <v>15.4655</v>
      </c>
      <c r="W52">
        <v>23.863099999999999</v>
      </c>
      <c r="X52">
        <v>128.04249999999999</v>
      </c>
      <c r="Y52">
        <v>0</v>
      </c>
      <c r="Z52">
        <v>19.6614</v>
      </c>
      <c r="AA52">
        <v>42.66</v>
      </c>
      <c r="AB52">
        <v>41.864567000000001</v>
      </c>
      <c r="AC52">
        <v>30.573592999999999</v>
      </c>
      <c r="AD52">
        <v>38.375382000000002</v>
      </c>
      <c r="AE52">
        <v>51.987209</v>
      </c>
      <c r="AF52">
        <v>8.2375129999999999</v>
      </c>
      <c r="AG52">
        <v>41.891762999999997</v>
      </c>
      <c r="AH52">
        <v>160.017672</v>
      </c>
      <c r="AI52">
        <v>20.087935999999999</v>
      </c>
      <c r="AJ52">
        <v>0</v>
      </c>
      <c r="AK52">
        <v>55.190640999999999</v>
      </c>
      <c r="AL52">
        <v>61.585999999999999</v>
      </c>
      <c r="AM52">
        <v>16.588864999999998</v>
      </c>
      <c r="AN52">
        <v>1.0687660000000001</v>
      </c>
      <c r="AO52">
        <v>8.82</v>
      </c>
      <c r="AP52">
        <v>0</v>
      </c>
      <c r="AQ52">
        <v>0</v>
      </c>
      <c r="AR52">
        <v>47.472000000000001</v>
      </c>
      <c r="AS52">
        <v>33.873497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2.1844579999999998</v>
      </c>
      <c r="AZ52">
        <v>2.6806190000000001</v>
      </c>
      <c r="BA52">
        <v>1.7666820000000001</v>
      </c>
      <c r="BB52">
        <v>1.4417500000000001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2384.9561820000004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187.40606500000001</v>
      </c>
      <c r="L53">
        <v>240.29075399999999</v>
      </c>
      <c r="M53">
        <v>93.287599999999998</v>
      </c>
      <c r="N53">
        <v>119.59</v>
      </c>
      <c r="O53">
        <v>125.29529100000001</v>
      </c>
      <c r="P53">
        <v>142</v>
      </c>
      <c r="Q53">
        <v>11.950462999999999</v>
      </c>
      <c r="R53">
        <v>24.276700000000002</v>
      </c>
      <c r="S53">
        <v>14.349335999999999</v>
      </c>
      <c r="T53">
        <v>0.81</v>
      </c>
      <c r="U53">
        <v>418.77</v>
      </c>
      <c r="V53">
        <v>15.4655</v>
      </c>
      <c r="W53">
        <v>23.863099999999999</v>
      </c>
      <c r="X53">
        <v>128.04249999999999</v>
      </c>
      <c r="Y53">
        <v>0</v>
      </c>
      <c r="Z53">
        <v>19.6614</v>
      </c>
      <c r="AA53">
        <v>42.66</v>
      </c>
      <c r="AB53">
        <v>41.864567000000001</v>
      </c>
      <c r="AC53">
        <v>30.573592999999999</v>
      </c>
      <c r="AD53">
        <v>38.375382000000002</v>
      </c>
      <c r="AE53">
        <v>51.987209</v>
      </c>
      <c r="AF53">
        <v>8.2375129999999999</v>
      </c>
      <c r="AG53">
        <v>41.891762999999997</v>
      </c>
      <c r="AH53">
        <v>160.017672</v>
      </c>
      <c r="AI53">
        <v>20.087935999999999</v>
      </c>
      <c r="AJ53">
        <v>0</v>
      </c>
      <c r="AK53">
        <v>55.190640999999999</v>
      </c>
      <c r="AL53">
        <v>61.585999999999999</v>
      </c>
      <c r="AM53">
        <v>16.588864999999998</v>
      </c>
      <c r="AN53">
        <v>1.0687660000000001</v>
      </c>
      <c r="AO53">
        <v>8.82</v>
      </c>
      <c r="AP53">
        <v>0</v>
      </c>
      <c r="AQ53">
        <v>0</v>
      </c>
      <c r="AR53">
        <v>47.472000000000001</v>
      </c>
      <c r="AS53">
        <v>33.873497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2.1844579999999998</v>
      </c>
      <c r="AZ53">
        <v>2.6806190000000001</v>
      </c>
      <c r="BA53">
        <v>1.7666820000000001</v>
      </c>
      <c r="BB53">
        <v>1.4417500000000001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2384.9671220000005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187.39512500000001</v>
      </c>
      <c r="L54">
        <v>240.29075399999999</v>
      </c>
      <c r="M54">
        <v>93.287599999999998</v>
      </c>
      <c r="N54">
        <v>119.59</v>
      </c>
      <c r="O54">
        <v>125.29529100000001</v>
      </c>
      <c r="P54">
        <v>142</v>
      </c>
      <c r="Q54">
        <v>11.950462999999999</v>
      </c>
      <c r="R54">
        <v>24.276700000000002</v>
      </c>
      <c r="S54">
        <v>14.349335999999999</v>
      </c>
      <c r="T54">
        <v>0.81</v>
      </c>
      <c r="U54">
        <v>418.77</v>
      </c>
      <c r="V54">
        <v>15.4655</v>
      </c>
      <c r="W54">
        <v>23.863099999999999</v>
      </c>
      <c r="X54">
        <v>128.04249999999999</v>
      </c>
      <c r="Y54">
        <v>0</v>
      </c>
      <c r="Z54">
        <v>19.6614</v>
      </c>
      <c r="AA54">
        <v>42.66</v>
      </c>
      <c r="AB54">
        <v>41.864567000000001</v>
      </c>
      <c r="AC54">
        <v>30.573592999999999</v>
      </c>
      <c r="AD54">
        <v>38.375382000000002</v>
      </c>
      <c r="AE54">
        <v>51.987209</v>
      </c>
      <c r="AF54">
        <v>8.2375129999999999</v>
      </c>
      <c r="AG54">
        <v>41.891762999999997</v>
      </c>
      <c r="AH54">
        <v>160.017672</v>
      </c>
      <c r="AI54">
        <v>20.087935999999999</v>
      </c>
      <c r="AJ54">
        <v>0</v>
      </c>
      <c r="AK54">
        <v>55.190640999999999</v>
      </c>
      <c r="AL54">
        <v>61.585999999999999</v>
      </c>
      <c r="AM54">
        <v>16.588864999999998</v>
      </c>
      <c r="AN54">
        <v>1.0687660000000001</v>
      </c>
      <c r="AO54">
        <v>8.82</v>
      </c>
      <c r="AP54">
        <v>0</v>
      </c>
      <c r="AQ54">
        <v>0</v>
      </c>
      <c r="AR54">
        <v>47.472000000000001</v>
      </c>
      <c r="AS54">
        <v>33.873497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2.1844579999999998</v>
      </c>
      <c r="AZ54">
        <v>2.6806190000000001</v>
      </c>
      <c r="BA54">
        <v>1.7666820000000001</v>
      </c>
      <c r="BB54">
        <v>1.4417500000000001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2384.9561820000004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207.14689999999999</v>
      </c>
      <c r="L55">
        <v>246.16640000000001</v>
      </c>
      <c r="M55">
        <v>93.287599999999998</v>
      </c>
      <c r="N55">
        <v>119.59</v>
      </c>
      <c r="O55">
        <v>125.29529100000001</v>
      </c>
      <c r="P55">
        <v>142</v>
      </c>
      <c r="Q55">
        <v>13.611700000000001</v>
      </c>
      <c r="R55">
        <v>24.276700000000002</v>
      </c>
      <c r="S55">
        <v>16.921299999999999</v>
      </c>
      <c r="T55">
        <v>0.81</v>
      </c>
      <c r="U55">
        <v>418.77</v>
      </c>
      <c r="V55">
        <v>9.1047999999999991</v>
      </c>
      <c r="W55">
        <v>23.863099999999999</v>
      </c>
      <c r="X55">
        <v>97.787800000000004</v>
      </c>
      <c r="Y55">
        <v>0</v>
      </c>
      <c r="Z55">
        <v>19.6614</v>
      </c>
      <c r="AA55">
        <v>42.66</v>
      </c>
      <c r="AB55">
        <v>41.864567000000001</v>
      </c>
      <c r="AC55">
        <v>30.573592999999999</v>
      </c>
      <c r="AD55">
        <v>38.375382000000002</v>
      </c>
      <c r="AE55">
        <v>51.987209</v>
      </c>
      <c r="AF55">
        <v>8.2375129999999999</v>
      </c>
      <c r="AG55">
        <v>41.891762999999997</v>
      </c>
      <c r="AH55">
        <v>160.017672</v>
      </c>
      <c r="AI55">
        <v>20.087935999999999</v>
      </c>
      <c r="AJ55">
        <v>0</v>
      </c>
      <c r="AK55">
        <v>55.190640999999999</v>
      </c>
      <c r="AL55">
        <v>61.585999999999999</v>
      </c>
      <c r="AM55">
        <v>16.588864999999998</v>
      </c>
      <c r="AN55">
        <v>1.0687660000000001</v>
      </c>
      <c r="AO55">
        <v>8.82</v>
      </c>
      <c r="AP55">
        <v>0</v>
      </c>
      <c r="AQ55">
        <v>0</v>
      </c>
      <c r="AR55">
        <v>47.472000000000001</v>
      </c>
      <c r="AS55">
        <v>33.873497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2.1844579999999998</v>
      </c>
      <c r="AZ55">
        <v>2.6806190000000001</v>
      </c>
      <c r="BA55">
        <v>1.7666820000000001</v>
      </c>
      <c r="BB55">
        <v>1.4417500000000001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2378.8214040000007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207.14689999999999</v>
      </c>
      <c r="L56">
        <v>246.16640000000001</v>
      </c>
      <c r="M56">
        <v>93.287599999999998</v>
      </c>
      <c r="N56">
        <v>119.59</v>
      </c>
      <c r="O56">
        <v>125.29529100000001</v>
      </c>
      <c r="P56">
        <v>142</v>
      </c>
      <c r="Q56">
        <v>13.611700000000001</v>
      </c>
      <c r="R56">
        <v>24.276700000000002</v>
      </c>
      <c r="S56">
        <v>16.921299999999999</v>
      </c>
      <c r="T56">
        <v>0.81</v>
      </c>
      <c r="U56">
        <v>418.77</v>
      </c>
      <c r="V56">
        <v>9.1047999999999991</v>
      </c>
      <c r="W56">
        <v>23.863099999999999</v>
      </c>
      <c r="X56">
        <v>97.787800000000004</v>
      </c>
      <c r="Y56">
        <v>0</v>
      </c>
      <c r="Z56">
        <v>19.6614</v>
      </c>
      <c r="AA56">
        <v>42.66</v>
      </c>
      <c r="AB56">
        <v>41.864567000000001</v>
      </c>
      <c r="AC56">
        <v>30.573592999999999</v>
      </c>
      <c r="AD56">
        <v>38.375382000000002</v>
      </c>
      <c r="AE56">
        <v>51.987209</v>
      </c>
      <c r="AF56">
        <v>8.2375129999999999</v>
      </c>
      <c r="AG56">
        <v>41.891762999999997</v>
      </c>
      <c r="AH56">
        <v>160.017672</v>
      </c>
      <c r="AI56">
        <v>20.087935999999999</v>
      </c>
      <c r="AJ56">
        <v>0</v>
      </c>
      <c r="AK56">
        <v>55.190640999999999</v>
      </c>
      <c r="AL56">
        <v>61.585999999999999</v>
      </c>
      <c r="AM56">
        <v>16.588864999999998</v>
      </c>
      <c r="AN56">
        <v>1.0687660000000001</v>
      </c>
      <c r="AO56">
        <v>8.82</v>
      </c>
      <c r="AP56">
        <v>0</v>
      </c>
      <c r="AQ56">
        <v>0</v>
      </c>
      <c r="AR56">
        <v>47.472000000000001</v>
      </c>
      <c r="AS56">
        <v>33.873497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2.1844579999999998</v>
      </c>
      <c r="AZ56">
        <v>2.6806190000000001</v>
      </c>
      <c r="BA56">
        <v>1.7666820000000001</v>
      </c>
      <c r="BB56">
        <v>1.4417500000000001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2378.8214040000007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227.14689999999999</v>
      </c>
      <c r="L57">
        <v>246.16640000000001</v>
      </c>
      <c r="M57">
        <v>93.287599999999998</v>
      </c>
      <c r="N57">
        <v>119.59</v>
      </c>
      <c r="O57">
        <v>125.29529100000001</v>
      </c>
      <c r="P57">
        <v>142</v>
      </c>
      <c r="Q57">
        <v>13.611700000000001</v>
      </c>
      <c r="R57">
        <v>24.276700000000002</v>
      </c>
      <c r="S57">
        <v>16.921299999999999</v>
      </c>
      <c r="T57">
        <v>0.81</v>
      </c>
      <c r="U57">
        <v>418.77</v>
      </c>
      <c r="V57">
        <v>9.1047999999999991</v>
      </c>
      <c r="W57">
        <v>23.863099999999999</v>
      </c>
      <c r="X57">
        <v>128.04249999999999</v>
      </c>
      <c r="Y57">
        <v>0</v>
      </c>
      <c r="Z57">
        <v>19.6614</v>
      </c>
      <c r="AA57">
        <v>42.66</v>
      </c>
      <c r="AB57">
        <v>41.864567000000001</v>
      </c>
      <c r="AC57">
        <v>30.573592999999999</v>
      </c>
      <c r="AD57">
        <v>38.375382000000002</v>
      </c>
      <c r="AE57">
        <v>51.987209</v>
      </c>
      <c r="AF57">
        <v>8.2375129999999999</v>
      </c>
      <c r="AG57">
        <v>41.891762999999997</v>
      </c>
      <c r="AH57">
        <v>160.017672</v>
      </c>
      <c r="AI57">
        <v>20.087935999999999</v>
      </c>
      <c r="AJ57">
        <v>0</v>
      </c>
      <c r="AK57">
        <v>55.190640999999999</v>
      </c>
      <c r="AL57">
        <v>61.585999999999999</v>
      </c>
      <c r="AM57">
        <v>16.588864999999998</v>
      </c>
      <c r="AN57">
        <v>1.0687660000000001</v>
      </c>
      <c r="AO57">
        <v>8.82</v>
      </c>
      <c r="AP57">
        <v>0</v>
      </c>
      <c r="AQ57">
        <v>0</v>
      </c>
      <c r="AR57">
        <v>47.472000000000001</v>
      </c>
      <c r="AS57">
        <v>33.873497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2.1844579999999998</v>
      </c>
      <c r="AZ57">
        <v>2.6806190000000001</v>
      </c>
      <c r="BA57">
        <v>1.7666820000000001</v>
      </c>
      <c r="BB57">
        <v>1.4417500000000001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2429.0761040000007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227.14689999999999</v>
      </c>
      <c r="L58">
        <v>246.16640000000001</v>
      </c>
      <c r="M58">
        <v>93.287599999999998</v>
      </c>
      <c r="N58">
        <v>119.59</v>
      </c>
      <c r="O58">
        <v>125.29529100000001</v>
      </c>
      <c r="P58">
        <v>142</v>
      </c>
      <c r="Q58">
        <v>13.611700000000001</v>
      </c>
      <c r="R58">
        <v>24.276700000000002</v>
      </c>
      <c r="S58">
        <v>16.921299999999999</v>
      </c>
      <c r="T58">
        <v>0.81</v>
      </c>
      <c r="U58">
        <v>418.77</v>
      </c>
      <c r="V58">
        <v>15.4655</v>
      </c>
      <c r="W58">
        <v>23.863099999999999</v>
      </c>
      <c r="X58">
        <v>128.04249999999999</v>
      </c>
      <c r="Y58">
        <v>0</v>
      </c>
      <c r="Z58">
        <v>19.6614</v>
      </c>
      <c r="AA58">
        <v>42.66</v>
      </c>
      <c r="AB58">
        <v>41.864567000000001</v>
      </c>
      <c r="AC58">
        <v>30.573592999999999</v>
      </c>
      <c r="AD58">
        <v>38.375382000000002</v>
      </c>
      <c r="AE58">
        <v>51.987209</v>
      </c>
      <c r="AF58">
        <v>8.2375129999999999</v>
      </c>
      <c r="AG58">
        <v>41.891762999999997</v>
      </c>
      <c r="AH58">
        <v>160.017672</v>
      </c>
      <c r="AI58">
        <v>16.739947000000001</v>
      </c>
      <c r="AJ58">
        <v>0</v>
      </c>
      <c r="AK58">
        <v>55.190640999999999</v>
      </c>
      <c r="AL58">
        <v>61.585999999999999</v>
      </c>
      <c r="AM58">
        <v>16.588864999999998</v>
      </c>
      <c r="AN58">
        <v>1.0687660000000001</v>
      </c>
      <c r="AO58">
        <v>8.82</v>
      </c>
      <c r="AP58">
        <v>0</v>
      </c>
      <c r="AQ58">
        <v>0</v>
      </c>
      <c r="AR58">
        <v>47.472000000000001</v>
      </c>
      <c r="AS58">
        <v>33.873497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2.1844579999999998</v>
      </c>
      <c r="AZ58">
        <v>2.6806190000000001</v>
      </c>
      <c r="BA58">
        <v>1.7666820000000001</v>
      </c>
      <c r="BB58">
        <v>1.4417500000000001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2432.0888150000005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262.14690000000002</v>
      </c>
      <c r="L59">
        <v>246.16640000000001</v>
      </c>
      <c r="M59">
        <v>93.287599999999998</v>
      </c>
      <c r="N59">
        <v>119.59</v>
      </c>
      <c r="O59">
        <v>125.29529100000001</v>
      </c>
      <c r="P59">
        <v>142</v>
      </c>
      <c r="Q59">
        <v>13.611700000000001</v>
      </c>
      <c r="R59">
        <v>37.282400000000003</v>
      </c>
      <c r="S59">
        <v>16.921299999999999</v>
      </c>
      <c r="T59">
        <v>0.81</v>
      </c>
      <c r="U59">
        <v>416.25</v>
      </c>
      <c r="V59">
        <v>15.4655</v>
      </c>
      <c r="W59">
        <v>35.3386</v>
      </c>
      <c r="X59">
        <v>128.04249999999999</v>
      </c>
      <c r="Y59">
        <v>0</v>
      </c>
      <c r="Z59">
        <v>19.6614</v>
      </c>
      <c r="AA59">
        <v>42.66</v>
      </c>
      <c r="AB59">
        <v>41.864567000000001</v>
      </c>
      <c r="AC59">
        <v>30.573592999999999</v>
      </c>
      <c r="AD59">
        <v>38.375382000000002</v>
      </c>
      <c r="AE59">
        <v>51.987209</v>
      </c>
      <c r="AF59">
        <v>8.2375129999999999</v>
      </c>
      <c r="AG59">
        <v>41.891762999999997</v>
      </c>
      <c r="AH59">
        <v>160.017672</v>
      </c>
      <c r="AI59">
        <v>20.087935999999999</v>
      </c>
      <c r="AJ59">
        <v>0</v>
      </c>
      <c r="AK59">
        <v>55.190640999999999</v>
      </c>
      <c r="AL59">
        <v>61.585999999999999</v>
      </c>
      <c r="AM59">
        <v>16.588864999999998</v>
      </c>
      <c r="AN59">
        <v>1.0687660000000001</v>
      </c>
      <c r="AO59">
        <v>8.82</v>
      </c>
      <c r="AP59">
        <v>0</v>
      </c>
      <c r="AQ59">
        <v>0</v>
      </c>
      <c r="AR59">
        <v>47.472000000000001</v>
      </c>
      <c r="AS59">
        <v>33.873497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2.1844579999999998</v>
      </c>
      <c r="AZ59">
        <v>2.6806190000000001</v>
      </c>
      <c r="BA59">
        <v>1.7666820000000001</v>
      </c>
      <c r="BB59">
        <v>1.4417500000000001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2492.3980040000006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272.14690000000002</v>
      </c>
      <c r="L60">
        <v>246.16640000000001</v>
      </c>
      <c r="M60">
        <v>93.287599999999998</v>
      </c>
      <c r="N60">
        <v>119.59</v>
      </c>
      <c r="O60">
        <v>125.29529100000001</v>
      </c>
      <c r="P60">
        <v>142</v>
      </c>
      <c r="Q60">
        <v>13.611700000000001</v>
      </c>
      <c r="R60">
        <v>37.282400000000003</v>
      </c>
      <c r="S60">
        <v>16.921299999999999</v>
      </c>
      <c r="T60">
        <v>0.81</v>
      </c>
      <c r="U60">
        <v>416.25</v>
      </c>
      <c r="V60">
        <v>15.4655</v>
      </c>
      <c r="W60">
        <v>35.3386</v>
      </c>
      <c r="X60">
        <v>128.04249999999999</v>
      </c>
      <c r="Y60">
        <v>0</v>
      </c>
      <c r="Z60">
        <v>19.6614</v>
      </c>
      <c r="AA60">
        <v>42.66</v>
      </c>
      <c r="AB60">
        <v>41.864567000000001</v>
      </c>
      <c r="AC60">
        <v>30.573592999999999</v>
      </c>
      <c r="AD60">
        <v>38.375382000000002</v>
      </c>
      <c r="AE60">
        <v>51.987209</v>
      </c>
      <c r="AF60">
        <v>8.2375129999999999</v>
      </c>
      <c r="AG60">
        <v>41.891762999999997</v>
      </c>
      <c r="AH60">
        <v>160.017672</v>
      </c>
      <c r="AI60">
        <v>20.087935999999999</v>
      </c>
      <c r="AJ60">
        <v>0</v>
      </c>
      <c r="AK60">
        <v>55.190640999999999</v>
      </c>
      <c r="AL60">
        <v>61.585999999999999</v>
      </c>
      <c r="AM60">
        <v>16.588864999999998</v>
      </c>
      <c r="AN60">
        <v>1.0687660000000001</v>
      </c>
      <c r="AO60">
        <v>8.82</v>
      </c>
      <c r="AP60">
        <v>0</v>
      </c>
      <c r="AQ60">
        <v>0</v>
      </c>
      <c r="AR60">
        <v>47.472000000000001</v>
      </c>
      <c r="AS60">
        <v>33.873497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2.1844579999999998</v>
      </c>
      <c r="AZ60">
        <v>2.6806190000000001</v>
      </c>
      <c r="BA60">
        <v>1.7666820000000001</v>
      </c>
      <c r="BB60">
        <v>1.4417500000000001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2502.3980040000006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282.14690000000002</v>
      </c>
      <c r="L61">
        <v>246.16640000000001</v>
      </c>
      <c r="M61">
        <v>93.287599999999998</v>
      </c>
      <c r="N61">
        <v>119.59</v>
      </c>
      <c r="O61">
        <v>125.29529100000001</v>
      </c>
      <c r="P61">
        <v>142</v>
      </c>
      <c r="Q61">
        <v>13.611700000000001</v>
      </c>
      <c r="R61">
        <v>37.282400000000003</v>
      </c>
      <c r="S61">
        <v>16.921299999999999</v>
      </c>
      <c r="T61">
        <v>0.81</v>
      </c>
      <c r="U61">
        <v>416.25</v>
      </c>
      <c r="V61">
        <v>15.4655</v>
      </c>
      <c r="W61">
        <v>35.3386</v>
      </c>
      <c r="X61">
        <v>128.04249999999999</v>
      </c>
      <c r="Y61">
        <v>0</v>
      </c>
      <c r="Z61">
        <v>19.6614</v>
      </c>
      <c r="AA61">
        <v>42.66</v>
      </c>
      <c r="AB61">
        <v>41.864567000000001</v>
      </c>
      <c r="AC61">
        <v>30.573592999999999</v>
      </c>
      <c r="AD61">
        <v>38.375382000000002</v>
      </c>
      <c r="AE61">
        <v>51.987209</v>
      </c>
      <c r="AF61">
        <v>8.2375129999999999</v>
      </c>
      <c r="AG61">
        <v>41.891762999999997</v>
      </c>
      <c r="AH61">
        <v>160.017672</v>
      </c>
      <c r="AI61">
        <v>20.087935999999999</v>
      </c>
      <c r="AJ61">
        <v>0</v>
      </c>
      <c r="AK61">
        <v>55.190640999999999</v>
      </c>
      <c r="AL61">
        <v>61.585999999999999</v>
      </c>
      <c r="AM61">
        <v>16.588864999999998</v>
      </c>
      <c r="AN61">
        <v>1.0489729999999999</v>
      </c>
      <c r="AO61">
        <v>8.82</v>
      </c>
      <c r="AP61">
        <v>0</v>
      </c>
      <c r="AQ61">
        <v>0</v>
      </c>
      <c r="AR61">
        <v>47.472000000000001</v>
      </c>
      <c r="AS61">
        <v>33.873497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2.1844579999999998</v>
      </c>
      <c r="AZ61">
        <v>2.6806190000000001</v>
      </c>
      <c r="BA61">
        <v>1.7666820000000001</v>
      </c>
      <c r="BB61">
        <v>1.4417500000000001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2512.3782110000006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292.14690000000002</v>
      </c>
      <c r="L62">
        <v>246.16640000000001</v>
      </c>
      <c r="M62">
        <v>93.287599999999998</v>
      </c>
      <c r="N62">
        <v>119.59</v>
      </c>
      <c r="O62">
        <v>125.29529100000001</v>
      </c>
      <c r="P62">
        <v>142</v>
      </c>
      <c r="Q62">
        <v>13.611700000000001</v>
      </c>
      <c r="R62">
        <v>37.282400000000003</v>
      </c>
      <c r="S62">
        <v>16.921299999999999</v>
      </c>
      <c r="T62">
        <v>0.81</v>
      </c>
      <c r="U62">
        <v>416.25</v>
      </c>
      <c r="V62">
        <v>15.4655</v>
      </c>
      <c r="W62">
        <v>35.3386</v>
      </c>
      <c r="X62">
        <v>128.04249999999999</v>
      </c>
      <c r="Y62">
        <v>0</v>
      </c>
      <c r="Z62">
        <v>19.6614</v>
      </c>
      <c r="AA62">
        <v>42.66</v>
      </c>
      <c r="AB62">
        <v>41.864567000000001</v>
      </c>
      <c r="AC62">
        <v>30.573592999999999</v>
      </c>
      <c r="AD62">
        <v>38.375382000000002</v>
      </c>
      <c r="AE62">
        <v>51.987209</v>
      </c>
      <c r="AF62">
        <v>8.2375129999999999</v>
      </c>
      <c r="AG62">
        <v>41.891762999999997</v>
      </c>
      <c r="AH62">
        <v>160.017672</v>
      </c>
      <c r="AI62">
        <v>20.087935999999999</v>
      </c>
      <c r="AJ62">
        <v>0</v>
      </c>
      <c r="AK62">
        <v>55.190640999999999</v>
      </c>
      <c r="AL62">
        <v>61.585999999999999</v>
      </c>
      <c r="AM62">
        <v>16.588864999999998</v>
      </c>
      <c r="AN62">
        <v>1.0489729999999999</v>
      </c>
      <c r="AO62">
        <v>8.82</v>
      </c>
      <c r="AP62">
        <v>0</v>
      </c>
      <c r="AQ62">
        <v>0</v>
      </c>
      <c r="AR62">
        <v>47.472000000000001</v>
      </c>
      <c r="AS62">
        <v>33.873497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2.1844579999999998</v>
      </c>
      <c r="AZ62">
        <v>2.6806190000000001</v>
      </c>
      <c r="BA62">
        <v>1.7666820000000001</v>
      </c>
      <c r="BB62">
        <v>1.4417500000000001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2522.3782110000006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252.14689999999999</v>
      </c>
      <c r="L63">
        <v>240.46664999999999</v>
      </c>
      <c r="M63">
        <v>93.287599999999998</v>
      </c>
      <c r="N63">
        <v>119.59</v>
      </c>
      <c r="O63">
        <v>125.29529100000001</v>
      </c>
      <c r="P63">
        <v>142</v>
      </c>
      <c r="Q63">
        <v>11.910577</v>
      </c>
      <c r="R63">
        <v>37.282400000000003</v>
      </c>
      <c r="S63">
        <v>14.279868</v>
      </c>
      <c r="T63">
        <v>0.40425800000000001</v>
      </c>
      <c r="U63">
        <v>416.25</v>
      </c>
      <c r="V63">
        <v>15.4655</v>
      </c>
      <c r="W63">
        <v>35.3386</v>
      </c>
      <c r="X63">
        <v>128.04249999999999</v>
      </c>
      <c r="Y63">
        <v>0</v>
      </c>
      <c r="Z63">
        <v>19.6614</v>
      </c>
      <c r="AA63">
        <v>42.66</v>
      </c>
      <c r="AB63">
        <v>41.864567000000001</v>
      </c>
      <c r="AC63">
        <v>30.573592999999999</v>
      </c>
      <c r="AD63">
        <v>38.375382000000002</v>
      </c>
      <c r="AE63">
        <v>51.987209</v>
      </c>
      <c r="AF63">
        <v>6.178134</v>
      </c>
      <c r="AG63">
        <v>41.891762999999997</v>
      </c>
      <c r="AH63">
        <v>160.017672</v>
      </c>
      <c r="AI63">
        <v>20.087935999999999</v>
      </c>
      <c r="AJ63">
        <v>0</v>
      </c>
      <c r="AK63">
        <v>55.190640999999999</v>
      </c>
      <c r="AL63">
        <v>61.585999999999999</v>
      </c>
      <c r="AM63">
        <v>16.588864999999998</v>
      </c>
      <c r="AN63">
        <v>1.0489729999999999</v>
      </c>
      <c r="AO63">
        <v>8.82</v>
      </c>
      <c r="AP63">
        <v>0</v>
      </c>
      <c r="AQ63">
        <v>0</v>
      </c>
      <c r="AR63">
        <v>47.472000000000001</v>
      </c>
      <c r="AS63">
        <v>33.873497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2.1844579999999998</v>
      </c>
      <c r="AZ63">
        <v>2.6806190000000001</v>
      </c>
      <c r="BA63">
        <v>1.7666820000000001</v>
      </c>
      <c r="BB63">
        <v>1.4417500000000001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2469.8707850000005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212.15776299999999</v>
      </c>
      <c r="L64">
        <v>240.46664999999999</v>
      </c>
      <c r="M64">
        <v>93.287599999999998</v>
      </c>
      <c r="N64">
        <v>119.59</v>
      </c>
      <c r="O64">
        <v>125.29529100000001</v>
      </c>
      <c r="P64">
        <v>142</v>
      </c>
      <c r="Q64">
        <v>11.910577</v>
      </c>
      <c r="R64">
        <v>37.282400000000003</v>
      </c>
      <c r="S64">
        <v>14.279868</v>
      </c>
      <c r="T64">
        <v>0.40425800000000001</v>
      </c>
      <c r="U64">
        <v>416.25</v>
      </c>
      <c r="V64">
        <v>15.4655</v>
      </c>
      <c r="W64">
        <v>35.3386</v>
      </c>
      <c r="X64">
        <v>128.04249999999999</v>
      </c>
      <c r="Y64">
        <v>0</v>
      </c>
      <c r="Z64">
        <v>19.6614</v>
      </c>
      <c r="AA64">
        <v>42.66</v>
      </c>
      <c r="AB64">
        <v>41.864567000000001</v>
      </c>
      <c r="AC64">
        <v>30.573592999999999</v>
      </c>
      <c r="AD64">
        <v>38.375382000000002</v>
      </c>
      <c r="AE64">
        <v>51.987209</v>
      </c>
      <c r="AF64">
        <v>6.178134</v>
      </c>
      <c r="AG64">
        <v>41.891762999999997</v>
      </c>
      <c r="AH64">
        <v>160.017672</v>
      </c>
      <c r="AI64">
        <v>20.087935999999999</v>
      </c>
      <c r="AJ64">
        <v>0</v>
      </c>
      <c r="AK64">
        <v>55.190640999999999</v>
      </c>
      <c r="AL64">
        <v>61.585999999999999</v>
      </c>
      <c r="AM64">
        <v>16.588864999999998</v>
      </c>
      <c r="AN64">
        <v>1.0489729999999999</v>
      </c>
      <c r="AO64">
        <v>8.82</v>
      </c>
      <c r="AP64">
        <v>0</v>
      </c>
      <c r="AQ64">
        <v>0</v>
      </c>
      <c r="AR64">
        <v>47.472000000000001</v>
      </c>
      <c r="AS64">
        <v>33.873497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2.1844579999999998</v>
      </c>
      <c r="AZ64">
        <v>2.6806190000000001</v>
      </c>
      <c r="BA64">
        <v>1.7666820000000001</v>
      </c>
      <c r="BB64">
        <v>1.4417500000000001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2429.8816480000005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187.41153600000001</v>
      </c>
      <c r="L65">
        <v>240.46664999999999</v>
      </c>
      <c r="M65">
        <v>93.287599999999998</v>
      </c>
      <c r="N65">
        <v>119.59</v>
      </c>
      <c r="O65">
        <v>125.29529100000001</v>
      </c>
      <c r="P65">
        <v>142</v>
      </c>
      <c r="Q65">
        <v>11.910577</v>
      </c>
      <c r="R65">
        <v>37.282400000000003</v>
      </c>
      <c r="S65">
        <v>14.279868</v>
      </c>
      <c r="T65">
        <v>0.38793100000000003</v>
      </c>
      <c r="U65">
        <v>416.25</v>
      </c>
      <c r="V65">
        <v>15.4655</v>
      </c>
      <c r="W65">
        <v>35.3386</v>
      </c>
      <c r="X65">
        <v>128.04249999999999</v>
      </c>
      <c r="Y65">
        <v>0</v>
      </c>
      <c r="Z65">
        <v>19.6614</v>
      </c>
      <c r="AA65">
        <v>42.66</v>
      </c>
      <c r="AB65">
        <v>41.864567000000001</v>
      </c>
      <c r="AC65">
        <v>30.573592999999999</v>
      </c>
      <c r="AD65">
        <v>38.375382000000002</v>
      </c>
      <c r="AE65">
        <v>51.987209</v>
      </c>
      <c r="AF65">
        <v>6.178134</v>
      </c>
      <c r="AG65">
        <v>41.891762999999997</v>
      </c>
      <c r="AH65">
        <v>160.017672</v>
      </c>
      <c r="AI65">
        <v>20.087935999999999</v>
      </c>
      <c r="AJ65">
        <v>0</v>
      </c>
      <c r="AK65">
        <v>55.190640999999999</v>
      </c>
      <c r="AL65">
        <v>52.29</v>
      </c>
      <c r="AM65">
        <v>16.588864999999998</v>
      </c>
      <c r="AN65">
        <v>1.0489729999999999</v>
      </c>
      <c r="AO65">
        <v>8.82</v>
      </c>
      <c r="AP65">
        <v>0</v>
      </c>
      <c r="AQ65">
        <v>0</v>
      </c>
      <c r="AR65">
        <v>47.472000000000001</v>
      </c>
      <c r="AS65">
        <v>33.873497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2.1844579999999998</v>
      </c>
      <c r="AZ65">
        <v>2.6806190000000001</v>
      </c>
      <c r="BA65">
        <v>1.7666820000000001</v>
      </c>
      <c r="BB65">
        <v>1.4417500000000001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2395.8230940000008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187.40059500000001</v>
      </c>
      <c r="L66">
        <v>240.46664999999999</v>
      </c>
      <c r="M66">
        <v>93.287599999999998</v>
      </c>
      <c r="N66">
        <v>119.59</v>
      </c>
      <c r="O66">
        <v>125.29529100000001</v>
      </c>
      <c r="P66">
        <v>142</v>
      </c>
      <c r="Q66">
        <v>11.910577</v>
      </c>
      <c r="R66">
        <v>37.282400000000003</v>
      </c>
      <c r="S66">
        <v>14.279868</v>
      </c>
      <c r="T66">
        <v>0.38793100000000003</v>
      </c>
      <c r="U66">
        <v>416.25</v>
      </c>
      <c r="V66">
        <v>15.4655</v>
      </c>
      <c r="W66">
        <v>35.3386</v>
      </c>
      <c r="X66">
        <v>128.04249999999999</v>
      </c>
      <c r="Y66">
        <v>0</v>
      </c>
      <c r="Z66">
        <v>19.6614</v>
      </c>
      <c r="AA66">
        <v>42.66</v>
      </c>
      <c r="AB66">
        <v>41.864567000000001</v>
      </c>
      <c r="AC66">
        <v>30.573592999999999</v>
      </c>
      <c r="AD66">
        <v>38.375382000000002</v>
      </c>
      <c r="AE66">
        <v>51.987209</v>
      </c>
      <c r="AF66">
        <v>6.178134</v>
      </c>
      <c r="AG66">
        <v>41.891762999999997</v>
      </c>
      <c r="AH66">
        <v>160.017672</v>
      </c>
      <c r="AI66">
        <v>20.087935999999999</v>
      </c>
      <c r="AJ66">
        <v>0</v>
      </c>
      <c r="AK66">
        <v>55.190640999999999</v>
      </c>
      <c r="AL66">
        <v>61.585999999999999</v>
      </c>
      <c r="AM66">
        <v>16.588864999999998</v>
      </c>
      <c r="AN66">
        <v>1.0489729999999999</v>
      </c>
      <c r="AO66">
        <v>8.82</v>
      </c>
      <c r="AP66">
        <v>0</v>
      </c>
      <c r="AQ66">
        <v>0</v>
      </c>
      <c r="AR66">
        <v>47.472000000000001</v>
      </c>
      <c r="AS66">
        <v>33.873497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2.1844579999999998</v>
      </c>
      <c r="AZ66">
        <v>2.6806190000000001</v>
      </c>
      <c r="BA66">
        <v>1.7666820000000001</v>
      </c>
      <c r="BB66">
        <v>1.4417500000000001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2405.1081530000006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187.373243</v>
      </c>
      <c r="L67">
        <v>240.46664999999999</v>
      </c>
      <c r="M67">
        <v>93.287599999999998</v>
      </c>
      <c r="N67">
        <v>119.59</v>
      </c>
      <c r="O67">
        <v>125.29529100000001</v>
      </c>
      <c r="P67">
        <v>142</v>
      </c>
      <c r="Q67">
        <v>11.910577</v>
      </c>
      <c r="R67">
        <v>37.282400000000003</v>
      </c>
      <c r="S67">
        <v>14.279868</v>
      </c>
      <c r="T67">
        <v>0.37160399999999999</v>
      </c>
      <c r="U67">
        <v>416.25</v>
      </c>
      <c r="V67">
        <v>15.4655</v>
      </c>
      <c r="W67">
        <v>35.3386</v>
      </c>
      <c r="X67">
        <v>128.04249999999999</v>
      </c>
      <c r="Y67">
        <v>0</v>
      </c>
      <c r="Z67">
        <v>19.6614</v>
      </c>
      <c r="AA67">
        <v>42.66</v>
      </c>
      <c r="AB67">
        <v>41.864567000000001</v>
      </c>
      <c r="AC67">
        <v>30.573592999999999</v>
      </c>
      <c r="AD67">
        <v>38.375382000000002</v>
      </c>
      <c r="AE67">
        <v>51.987209</v>
      </c>
      <c r="AF67">
        <v>6.178134</v>
      </c>
      <c r="AG67">
        <v>41.891762999999997</v>
      </c>
      <c r="AH67">
        <v>160.017672</v>
      </c>
      <c r="AI67">
        <v>20.087935999999999</v>
      </c>
      <c r="AJ67">
        <v>0</v>
      </c>
      <c r="AK67">
        <v>55.190640999999999</v>
      </c>
      <c r="AL67">
        <v>61.585999999999999</v>
      </c>
      <c r="AM67">
        <v>16.588864999999998</v>
      </c>
      <c r="AN67">
        <v>1.0489729999999999</v>
      </c>
      <c r="AO67">
        <v>8.82</v>
      </c>
      <c r="AP67">
        <v>0</v>
      </c>
      <c r="AQ67">
        <v>0</v>
      </c>
      <c r="AR67">
        <v>47.472000000000001</v>
      </c>
      <c r="AS67">
        <v>33.873497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2.1844579999999998</v>
      </c>
      <c r="AZ67">
        <v>2.6806190000000001</v>
      </c>
      <c r="BA67">
        <v>1.7666820000000001</v>
      </c>
      <c r="BB67">
        <v>1.4417500000000001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2404.4444740000008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187.402783</v>
      </c>
      <c r="L68">
        <v>240.46664999999999</v>
      </c>
      <c r="M68">
        <v>93.287599999999998</v>
      </c>
      <c r="N68">
        <v>119.59</v>
      </c>
      <c r="O68">
        <v>125.29529100000001</v>
      </c>
      <c r="P68">
        <v>142</v>
      </c>
      <c r="Q68">
        <v>11.910577</v>
      </c>
      <c r="R68">
        <v>37.282400000000003</v>
      </c>
      <c r="S68">
        <v>14.279868</v>
      </c>
      <c r="T68">
        <v>0.37160399999999999</v>
      </c>
      <c r="U68">
        <v>416.25</v>
      </c>
      <c r="V68">
        <v>15.4655</v>
      </c>
      <c r="W68">
        <v>35.3386</v>
      </c>
      <c r="X68">
        <v>128.04249999999999</v>
      </c>
      <c r="Y68">
        <v>0</v>
      </c>
      <c r="Z68">
        <v>19.6614</v>
      </c>
      <c r="AA68">
        <v>42.66</v>
      </c>
      <c r="AB68">
        <v>41.864567000000001</v>
      </c>
      <c r="AC68">
        <v>30.573592999999999</v>
      </c>
      <c r="AD68">
        <v>38.375382000000002</v>
      </c>
      <c r="AE68">
        <v>51.987209</v>
      </c>
      <c r="AF68">
        <v>6.178134</v>
      </c>
      <c r="AG68">
        <v>41.891762999999997</v>
      </c>
      <c r="AH68">
        <v>160.017672</v>
      </c>
      <c r="AI68">
        <v>20.087935999999999</v>
      </c>
      <c r="AJ68">
        <v>0</v>
      </c>
      <c r="AK68">
        <v>55.190640999999999</v>
      </c>
      <c r="AL68">
        <v>61.585999999999999</v>
      </c>
      <c r="AM68">
        <v>16.588864999999998</v>
      </c>
      <c r="AN68">
        <v>1.0489729999999999</v>
      </c>
      <c r="AO68">
        <v>8.82</v>
      </c>
      <c r="AP68">
        <v>0</v>
      </c>
      <c r="AQ68">
        <v>0</v>
      </c>
      <c r="AR68">
        <v>47.472000000000001</v>
      </c>
      <c r="AS68">
        <v>33.873497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2.1844579999999998</v>
      </c>
      <c r="AZ68">
        <v>2.6806190000000001</v>
      </c>
      <c r="BA68">
        <v>1.7666820000000001</v>
      </c>
      <c r="BB68">
        <v>1.4417500000000001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2404.4740140000008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187.373243</v>
      </c>
      <c r="L69">
        <v>240.46664999999999</v>
      </c>
      <c r="M69">
        <v>93.287599999999998</v>
      </c>
      <c r="N69">
        <v>119.59</v>
      </c>
      <c r="O69">
        <v>125.29529100000001</v>
      </c>
      <c r="P69">
        <v>142</v>
      </c>
      <c r="Q69">
        <v>11.910577</v>
      </c>
      <c r="R69">
        <v>37.282400000000003</v>
      </c>
      <c r="S69">
        <v>14.279868</v>
      </c>
      <c r="T69">
        <v>0.40425800000000001</v>
      </c>
      <c r="U69">
        <v>416.25</v>
      </c>
      <c r="V69">
        <v>15.4655</v>
      </c>
      <c r="W69">
        <v>35.3386</v>
      </c>
      <c r="X69">
        <v>128.04249999999999</v>
      </c>
      <c r="Y69">
        <v>0</v>
      </c>
      <c r="Z69">
        <v>19.6614</v>
      </c>
      <c r="AA69">
        <v>42.66</v>
      </c>
      <c r="AB69">
        <v>41.864567000000001</v>
      </c>
      <c r="AC69">
        <v>30.573592999999999</v>
      </c>
      <c r="AD69">
        <v>38.375382000000002</v>
      </c>
      <c r="AE69">
        <v>51.987209</v>
      </c>
      <c r="AF69">
        <v>6.178134</v>
      </c>
      <c r="AG69">
        <v>41.891762999999997</v>
      </c>
      <c r="AH69">
        <v>160.017672</v>
      </c>
      <c r="AI69">
        <v>20.087935999999999</v>
      </c>
      <c r="AJ69">
        <v>0</v>
      </c>
      <c r="AK69">
        <v>55.190640999999999</v>
      </c>
      <c r="AL69">
        <v>61.585999999999999</v>
      </c>
      <c r="AM69">
        <v>16.588864999999998</v>
      </c>
      <c r="AN69">
        <v>1.0489729999999999</v>
      </c>
      <c r="AO69">
        <v>8.82</v>
      </c>
      <c r="AP69">
        <v>0</v>
      </c>
      <c r="AQ69">
        <v>0</v>
      </c>
      <c r="AR69">
        <v>47.472000000000001</v>
      </c>
      <c r="AS69">
        <v>33.873497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2.1844579999999998</v>
      </c>
      <c r="AZ69">
        <v>2.6806190000000001</v>
      </c>
      <c r="BA69">
        <v>1.7666820000000001</v>
      </c>
      <c r="BB69">
        <v>1.4417500000000001</v>
      </c>
      <c r="BC69">
        <v>130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2394.4771280000004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187.378713</v>
      </c>
      <c r="L70">
        <v>240.46664999999999</v>
      </c>
      <c r="M70">
        <v>93.287599999999998</v>
      </c>
      <c r="N70">
        <v>119.59</v>
      </c>
      <c r="O70">
        <v>125.29529100000001</v>
      </c>
      <c r="P70">
        <v>142</v>
      </c>
      <c r="Q70">
        <v>11.910577</v>
      </c>
      <c r="R70">
        <v>37.282400000000003</v>
      </c>
      <c r="S70">
        <v>14.279868</v>
      </c>
      <c r="T70">
        <v>0.40425800000000001</v>
      </c>
      <c r="U70">
        <v>416.25</v>
      </c>
      <c r="V70">
        <v>15.4655</v>
      </c>
      <c r="W70">
        <v>35.3386</v>
      </c>
      <c r="X70">
        <v>128.04249999999999</v>
      </c>
      <c r="Y70">
        <v>0</v>
      </c>
      <c r="Z70">
        <v>19.6614</v>
      </c>
      <c r="AA70">
        <v>42.66</v>
      </c>
      <c r="AB70">
        <v>41.864567000000001</v>
      </c>
      <c r="AC70">
        <v>30.573592999999999</v>
      </c>
      <c r="AD70">
        <v>38.375382000000002</v>
      </c>
      <c r="AE70">
        <v>51.987209</v>
      </c>
      <c r="AF70">
        <v>6.178134</v>
      </c>
      <c r="AG70">
        <v>41.891762999999997</v>
      </c>
      <c r="AH70">
        <v>160.017672</v>
      </c>
      <c r="AI70">
        <v>20.087935999999999</v>
      </c>
      <c r="AJ70">
        <v>0</v>
      </c>
      <c r="AK70">
        <v>55.190640999999999</v>
      </c>
      <c r="AL70">
        <v>61.585999999999999</v>
      </c>
      <c r="AM70">
        <v>16.588864999999998</v>
      </c>
      <c r="AN70">
        <v>1.0489729999999999</v>
      </c>
      <c r="AO70">
        <v>8.82</v>
      </c>
      <c r="AP70">
        <v>0</v>
      </c>
      <c r="AQ70">
        <v>0</v>
      </c>
      <c r="AR70">
        <v>47.472000000000001</v>
      </c>
      <c r="AS70">
        <v>33.873497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2.1844579999999998</v>
      </c>
      <c r="AZ70">
        <v>2.6806190000000001</v>
      </c>
      <c r="BA70">
        <v>1.7666820000000001</v>
      </c>
      <c r="BB70">
        <v>1.4417500000000001</v>
      </c>
      <c r="BC70">
        <v>125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2389.4825980000005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187.378713</v>
      </c>
      <c r="L71">
        <v>240.46664999999999</v>
      </c>
      <c r="M71">
        <v>93.287599999999998</v>
      </c>
      <c r="N71">
        <v>119.59</v>
      </c>
      <c r="O71">
        <v>125.29529100000001</v>
      </c>
      <c r="P71">
        <v>142</v>
      </c>
      <c r="Q71">
        <v>11.910577</v>
      </c>
      <c r="R71">
        <v>37.282400000000003</v>
      </c>
      <c r="S71">
        <v>14.279868</v>
      </c>
      <c r="T71">
        <v>0.40425800000000001</v>
      </c>
      <c r="U71">
        <v>416.25</v>
      </c>
      <c r="V71">
        <v>15.4655</v>
      </c>
      <c r="W71">
        <v>35.3386</v>
      </c>
      <c r="X71">
        <v>128.04249999999999</v>
      </c>
      <c r="Y71">
        <v>0</v>
      </c>
      <c r="Z71">
        <v>19.6614</v>
      </c>
      <c r="AA71">
        <v>42.66</v>
      </c>
      <c r="AB71">
        <v>41.864567000000001</v>
      </c>
      <c r="AC71">
        <v>30.573592999999999</v>
      </c>
      <c r="AD71">
        <v>38.375382000000002</v>
      </c>
      <c r="AE71">
        <v>51.987209</v>
      </c>
      <c r="AF71">
        <v>8.2375129999999999</v>
      </c>
      <c r="AG71">
        <v>41.891762999999997</v>
      </c>
      <c r="AH71">
        <v>160.017672</v>
      </c>
      <c r="AI71">
        <v>20.087935999999999</v>
      </c>
      <c r="AJ71">
        <v>0</v>
      </c>
      <c r="AK71">
        <v>55.190640999999999</v>
      </c>
      <c r="AL71">
        <v>61.585999999999999</v>
      </c>
      <c r="AM71">
        <v>16.588864999999998</v>
      </c>
      <c r="AN71">
        <v>1.0489729999999999</v>
      </c>
      <c r="AO71">
        <v>8.82</v>
      </c>
      <c r="AP71">
        <v>0</v>
      </c>
      <c r="AQ71">
        <v>0</v>
      </c>
      <c r="AR71">
        <v>51.887999999999998</v>
      </c>
      <c r="AS71">
        <v>33.873497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2.1844579999999998</v>
      </c>
      <c r="AZ71">
        <v>2.6806190000000001</v>
      </c>
      <c r="BA71">
        <v>1.7666820000000001</v>
      </c>
      <c r="BB71">
        <v>1.4417500000000001</v>
      </c>
      <c r="BC71">
        <v>134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2404.9579770000005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187.378713</v>
      </c>
      <c r="L72">
        <v>240.46664999999999</v>
      </c>
      <c r="M72">
        <v>93.287599999999998</v>
      </c>
      <c r="N72">
        <v>119.59</v>
      </c>
      <c r="O72">
        <v>125.29529100000001</v>
      </c>
      <c r="P72">
        <v>142</v>
      </c>
      <c r="Q72">
        <v>11.910577</v>
      </c>
      <c r="R72">
        <v>37.282400000000003</v>
      </c>
      <c r="S72">
        <v>14.279868</v>
      </c>
      <c r="T72">
        <v>0.40425800000000001</v>
      </c>
      <c r="U72">
        <v>416.25</v>
      </c>
      <c r="V72">
        <v>15.4655</v>
      </c>
      <c r="W72">
        <v>35.3386</v>
      </c>
      <c r="X72">
        <v>128.04249999999999</v>
      </c>
      <c r="Y72">
        <v>0</v>
      </c>
      <c r="Z72">
        <v>19.6614</v>
      </c>
      <c r="AA72">
        <v>42.66</v>
      </c>
      <c r="AB72">
        <v>41.864567000000001</v>
      </c>
      <c r="AC72">
        <v>30.573592999999999</v>
      </c>
      <c r="AD72">
        <v>38.375382000000002</v>
      </c>
      <c r="AE72">
        <v>51.987209</v>
      </c>
      <c r="AF72">
        <v>8.2375129999999999</v>
      </c>
      <c r="AG72">
        <v>41.891762999999997</v>
      </c>
      <c r="AH72">
        <v>160.017672</v>
      </c>
      <c r="AI72">
        <v>6.6959780000000002</v>
      </c>
      <c r="AJ72">
        <v>0</v>
      </c>
      <c r="AK72">
        <v>55.190640999999999</v>
      </c>
      <c r="AL72">
        <v>61.585999999999999</v>
      </c>
      <c r="AM72">
        <v>16.588864999999998</v>
      </c>
      <c r="AN72">
        <v>1.0489729999999999</v>
      </c>
      <c r="AO72">
        <v>8.82</v>
      </c>
      <c r="AP72">
        <v>0</v>
      </c>
      <c r="AQ72">
        <v>0</v>
      </c>
      <c r="AR72">
        <v>51.887999999999998</v>
      </c>
      <c r="AS72">
        <v>33.873497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2.1844579999999998</v>
      </c>
      <c r="AZ72">
        <v>2.6806190000000001</v>
      </c>
      <c r="BA72">
        <v>1.7666820000000001</v>
      </c>
      <c r="BB72">
        <v>1.4417500000000001</v>
      </c>
      <c r="BC72">
        <v>134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2391.5660190000003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187.384184</v>
      </c>
      <c r="L73">
        <v>246.16640000000001</v>
      </c>
      <c r="M73">
        <v>93.287599999999998</v>
      </c>
      <c r="N73">
        <v>119.59</v>
      </c>
      <c r="O73">
        <v>125.29529100000001</v>
      </c>
      <c r="P73">
        <v>142</v>
      </c>
      <c r="Q73">
        <v>13.611700000000001</v>
      </c>
      <c r="R73">
        <v>37.282400000000003</v>
      </c>
      <c r="S73">
        <v>16.921299999999999</v>
      </c>
      <c r="T73">
        <v>0.81</v>
      </c>
      <c r="U73">
        <v>416.25</v>
      </c>
      <c r="V73">
        <v>15.4655</v>
      </c>
      <c r="W73">
        <v>35.3386</v>
      </c>
      <c r="X73">
        <v>128.04249999999999</v>
      </c>
      <c r="Y73">
        <v>0</v>
      </c>
      <c r="Z73">
        <v>19.6614</v>
      </c>
      <c r="AA73">
        <v>42.66</v>
      </c>
      <c r="AB73">
        <v>41.864567000000001</v>
      </c>
      <c r="AC73">
        <v>30.573592999999999</v>
      </c>
      <c r="AD73">
        <v>38.375382000000002</v>
      </c>
      <c r="AE73">
        <v>51.987209</v>
      </c>
      <c r="AF73">
        <v>8.2375129999999999</v>
      </c>
      <c r="AG73">
        <v>41.891762999999997</v>
      </c>
      <c r="AH73">
        <v>160.017672</v>
      </c>
      <c r="AI73">
        <v>6.6959780000000002</v>
      </c>
      <c r="AJ73">
        <v>0</v>
      </c>
      <c r="AK73">
        <v>55.190640999999999</v>
      </c>
      <c r="AL73">
        <v>61.585999999999999</v>
      </c>
      <c r="AM73">
        <v>16.588864999999998</v>
      </c>
      <c r="AN73">
        <v>1.0489729999999999</v>
      </c>
      <c r="AO73">
        <v>8.82</v>
      </c>
      <c r="AP73">
        <v>0</v>
      </c>
      <c r="AQ73">
        <v>0</v>
      </c>
      <c r="AR73">
        <v>47.472000000000001</v>
      </c>
      <c r="AS73">
        <v>33.873497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2.1844579999999998</v>
      </c>
      <c r="AZ73">
        <v>2.6806190000000001</v>
      </c>
      <c r="BA73">
        <v>1.7666820000000001</v>
      </c>
      <c r="BB73">
        <v>1.4417500000000001</v>
      </c>
      <c r="BC73">
        <v>120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2383.6035370000009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187.378713</v>
      </c>
      <c r="L74">
        <v>246.16640000000001</v>
      </c>
      <c r="M74">
        <v>93.287599999999998</v>
      </c>
      <c r="N74">
        <v>119.59</v>
      </c>
      <c r="O74">
        <v>125.29529100000001</v>
      </c>
      <c r="P74">
        <v>142</v>
      </c>
      <c r="Q74">
        <v>13.611700000000001</v>
      </c>
      <c r="R74">
        <v>37.282400000000003</v>
      </c>
      <c r="S74">
        <v>16.921299999999999</v>
      </c>
      <c r="T74">
        <v>0.81</v>
      </c>
      <c r="U74">
        <v>416.25</v>
      </c>
      <c r="V74">
        <v>15.4655</v>
      </c>
      <c r="W74">
        <v>35.3386</v>
      </c>
      <c r="X74">
        <v>128.04249999999999</v>
      </c>
      <c r="Y74">
        <v>0</v>
      </c>
      <c r="Z74">
        <v>19.6614</v>
      </c>
      <c r="AA74">
        <v>42.66</v>
      </c>
      <c r="AB74">
        <v>41.864567000000001</v>
      </c>
      <c r="AC74">
        <v>30.573592999999999</v>
      </c>
      <c r="AD74">
        <v>38.375382000000002</v>
      </c>
      <c r="AE74">
        <v>51.987209</v>
      </c>
      <c r="AF74">
        <v>8.2375129999999999</v>
      </c>
      <c r="AG74">
        <v>41.891762999999997</v>
      </c>
      <c r="AH74">
        <v>160.017672</v>
      </c>
      <c r="AI74">
        <v>6.6959780000000002</v>
      </c>
      <c r="AJ74">
        <v>0</v>
      </c>
      <c r="AK74">
        <v>55.190640999999999</v>
      </c>
      <c r="AL74">
        <v>61.585999999999999</v>
      </c>
      <c r="AM74">
        <v>16.588864999999998</v>
      </c>
      <c r="AN74">
        <v>1.0489729999999999</v>
      </c>
      <c r="AO74">
        <v>8.82</v>
      </c>
      <c r="AP74">
        <v>0</v>
      </c>
      <c r="AQ74">
        <v>0</v>
      </c>
      <c r="AR74">
        <v>47.472000000000001</v>
      </c>
      <c r="AS74">
        <v>33.873497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2.1844579999999998</v>
      </c>
      <c r="AZ74">
        <v>2.6806190000000001</v>
      </c>
      <c r="BA74">
        <v>1.7666820000000001</v>
      </c>
      <c r="BB74">
        <v>1.4417500000000001</v>
      </c>
      <c r="BC74">
        <v>107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2370.5980660000009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222.14689999999999</v>
      </c>
      <c r="L75">
        <v>246.16640000000001</v>
      </c>
      <c r="M75">
        <v>93.287599999999998</v>
      </c>
      <c r="N75">
        <v>119.59</v>
      </c>
      <c r="O75">
        <v>125.29529100000001</v>
      </c>
      <c r="P75">
        <v>142</v>
      </c>
      <c r="Q75">
        <v>13.611700000000001</v>
      </c>
      <c r="R75">
        <v>37.282400000000003</v>
      </c>
      <c r="S75">
        <v>16.921299999999999</v>
      </c>
      <c r="T75">
        <v>0.81</v>
      </c>
      <c r="U75">
        <v>416.25</v>
      </c>
      <c r="V75">
        <v>15.4655</v>
      </c>
      <c r="W75">
        <v>35.3386</v>
      </c>
      <c r="X75">
        <v>128.04249999999999</v>
      </c>
      <c r="Y75">
        <v>0</v>
      </c>
      <c r="Z75">
        <v>19.6614</v>
      </c>
      <c r="AA75">
        <v>42.66</v>
      </c>
      <c r="AB75">
        <v>41.864567000000001</v>
      </c>
      <c r="AC75">
        <v>30.573592999999999</v>
      </c>
      <c r="AD75">
        <v>38.375382000000002</v>
      </c>
      <c r="AE75">
        <v>51.987209</v>
      </c>
      <c r="AF75">
        <v>8.2375129999999999</v>
      </c>
      <c r="AG75">
        <v>41.891762999999997</v>
      </c>
      <c r="AH75">
        <v>160.017672</v>
      </c>
      <c r="AI75">
        <v>6.6959780000000002</v>
      </c>
      <c r="AJ75">
        <v>0</v>
      </c>
      <c r="AK75">
        <v>55.190640999999999</v>
      </c>
      <c r="AL75">
        <v>67.396000000000001</v>
      </c>
      <c r="AM75">
        <v>16.588864999999998</v>
      </c>
      <c r="AN75">
        <v>1.0489729999999999</v>
      </c>
      <c r="AO75">
        <v>8.82</v>
      </c>
      <c r="AP75">
        <v>0</v>
      </c>
      <c r="AQ75">
        <v>8.7579589999999996</v>
      </c>
      <c r="AR75">
        <v>47.472000000000001</v>
      </c>
      <c r="AS75">
        <v>33.873497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2.1844579999999998</v>
      </c>
      <c r="AZ75">
        <v>2.6806190000000001</v>
      </c>
      <c r="BA75">
        <v>1.7666820000000001</v>
      </c>
      <c r="BB75">
        <v>1.4417500000000001</v>
      </c>
      <c r="BC75">
        <v>97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2409.9342120000015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262.14690000000002</v>
      </c>
      <c r="L76">
        <v>246.16640000000001</v>
      </c>
      <c r="M76">
        <v>93.287599999999998</v>
      </c>
      <c r="N76">
        <v>119.59</v>
      </c>
      <c r="O76">
        <v>125.29529100000001</v>
      </c>
      <c r="P76">
        <v>142</v>
      </c>
      <c r="Q76">
        <v>13.611700000000001</v>
      </c>
      <c r="R76">
        <v>37.282400000000003</v>
      </c>
      <c r="S76">
        <v>16.921299999999999</v>
      </c>
      <c r="T76">
        <v>0.81</v>
      </c>
      <c r="U76">
        <v>416.25</v>
      </c>
      <c r="V76">
        <v>15.4655</v>
      </c>
      <c r="W76">
        <v>35.3386</v>
      </c>
      <c r="X76">
        <v>128.04249999999999</v>
      </c>
      <c r="Y76">
        <v>0</v>
      </c>
      <c r="Z76">
        <v>19.6614</v>
      </c>
      <c r="AA76">
        <v>42.66</v>
      </c>
      <c r="AB76">
        <v>41.864567000000001</v>
      </c>
      <c r="AC76">
        <v>30.573592999999999</v>
      </c>
      <c r="AD76">
        <v>38.375382000000002</v>
      </c>
      <c r="AE76">
        <v>51.987209</v>
      </c>
      <c r="AF76">
        <v>8.2375129999999999</v>
      </c>
      <c r="AG76">
        <v>41.891762999999997</v>
      </c>
      <c r="AH76">
        <v>160.017672</v>
      </c>
      <c r="AI76">
        <v>20.087935999999999</v>
      </c>
      <c r="AJ76">
        <v>0</v>
      </c>
      <c r="AK76">
        <v>55.190640999999999</v>
      </c>
      <c r="AL76">
        <v>67.396000000000001</v>
      </c>
      <c r="AM76">
        <v>16.588864999999998</v>
      </c>
      <c r="AN76">
        <v>1.0489729999999999</v>
      </c>
      <c r="AO76">
        <v>8.82</v>
      </c>
      <c r="AP76">
        <v>0</v>
      </c>
      <c r="AQ76">
        <v>17.515916000000001</v>
      </c>
      <c r="AR76">
        <v>51.887999999999998</v>
      </c>
      <c r="AS76">
        <v>33.873497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2.1844579999999998</v>
      </c>
      <c r="AZ76">
        <v>2.6806190000000001</v>
      </c>
      <c r="BA76">
        <v>1.7666820000000001</v>
      </c>
      <c r="BB76">
        <v>1.4417500000000001</v>
      </c>
      <c r="BC76">
        <v>89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2468.5001270000007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302.14690000000002</v>
      </c>
      <c r="L77">
        <v>246.16640000000001</v>
      </c>
      <c r="M77">
        <v>93.287599999999998</v>
      </c>
      <c r="N77">
        <v>119.59</v>
      </c>
      <c r="O77">
        <v>125.29529100000001</v>
      </c>
      <c r="P77">
        <v>142</v>
      </c>
      <c r="Q77">
        <v>13.611700000000001</v>
      </c>
      <c r="R77">
        <v>37.282400000000003</v>
      </c>
      <c r="S77">
        <v>16.921299999999999</v>
      </c>
      <c r="T77">
        <v>0.81</v>
      </c>
      <c r="U77">
        <v>416.25</v>
      </c>
      <c r="V77">
        <v>16.630734</v>
      </c>
      <c r="W77">
        <v>43.225230000000003</v>
      </c>
      <c r="X77">
        <v>146.41951499999999</v>
      </c>
      <c r="Y77">
        <v>0</v>
      </c>
      <c r="Z77">
        <v>19.6614</v>
      </c>
      <c r="AA77">
        <v>42.66</v>
      </c>
      <c r="AB77">
        <v>41.864567000000001</v>
      </c>
      <c r="AC77">
        <v>30.573592999999999</v>
      </c>
      <c r="AD77">
        <v>38.375382000000002</v>
      </c>
      <c r="AE77">
        <v>51.987209</v>
      </c>
      <c r="AF77">
        <v>8.2375129999999999</v>
      </c>
      <c r="AG77">
        <v>41.891762999999997</v>
      </c>
      <c r="AH77">
        <v>160.017672</v>
      </c>
      <c r="AI77">
        <v>20.087935999999999</v>
      </c>
      <c r="AJ77">
        <v>0</v>
      </c>
      <c r="AK77">
        <v>55.190640999999999</v>
      </c>
      <c r="AL77">
        <v>67.396000000000001</v>
      </c>
      <c r="AM77">
        <v>16.588864999999998</v>
      </c>
      <c r="AN77">
        <v>1.0489729999999999</v>
      </c>
      <c r="AO77">
        <v>8.82</v>
      </c>
      <c r="AP77">
        <v>0</v>
      </c>
      <c r="AQ77">
        <v>26.273875</v>
      </c>
      <c r="AR77">
        <v>51.887999999999998</v>
      </c>
      <c r="AS77">
        <v>33.873497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2.1844579999999998</v>
      </c>
      <c r="AZ77">
        <v>2.6806190000000001</v>
      </c>
      <c r="BA77">
        <v>1.7666820000000001</v>
      </c>
      <c r="BB77">
        <v>1.4417500000000001</v>
      </c>
      <c r="BC77">
        <v>83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2538.6869650000008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302.14690000000002</v>
      </c>
      <c r="L78">
        <v>246.16640000000001</v>
      </c>
      <c r="M78">
        <v>93.287599999999998</v>
      </c>
      <c r="N78">
        <v>119.59</v>
      </c>
      <c r="O78">
        <v>125.29529100000001</v>
      </c>
      <c r="P78">
        <v>142</v>
      </c>
      <c r="Q78">
        <v>13.611700000000001</v>
      </c>
      <c r="R78">
        <v>37.282400000000003</v>
      </c>
      <c r="S78">
        <v>16.921299999999999</v>
      </c>
      <c r="T78">
        <v>0.81</v>
      </c>
      <c r="U78">
        <v>416.25</v>
      </c>
      <c r="V78">
        <v>19.499078999999998</v>
      </c>
      <c r="W78">
        <v>44.311</v>
      </c>
      <c r="X78">
        <v>147.5155</v>
      </c>
      <c r="Y78">
        <v>0</v>
      </c>
      <c r="Z78">
        <v>19.6614</v>
      </c>
      <c r="AA78">
        <v>42.66</v>
      </c>
      <c r="AB78">
        <v>41.864567000000001</v>
      </c>
      <c r="AC78">
        <v>30.573592999999999</v>
      </c>
      <c r="AD78">
        <v>38.375382000000002</v>
      </c>
      <c r="AE78">
        <v>51.987209</v>
      </c>
      <c r="AF78">
        <v>8.2375129999999999</v>
      </c>
      <c r="AG78">
        <v>41.891762999999997</v>
      </c>
      <c r="AH78">
        <v>160.017672</v>
      </c>
      <c r="AI78">
        <v>24.105522000000001</v>
      </c>
      <c r="AJ78">
        <v>0</v>
      </c>
      <c r="AK78">
        <v>55.190640999999999</v>
      </c>
      <c r="AL78">
        <v>67.396000000000001</v>
      </c>
      <c r="AM78">
        <v>16.588864999999998</v>
      </c>
      <c r="AN78">
        <v>1.0489729999999999</v>
      </c>
      <c r="AO78">
        <v>8.82</v>
      </c>
      <c r="AP78">
        <v>0</v>
      </c>
      <c r="AQ78">
        <v>35.301309000000003</v>
      </c>
      <c r="AR78">
        <v>47.472000000000001</v>
      </c>
      <c r="AS78">
        <v>33.873497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2.1844579999999998</v>
      </c>
      <c r="AZ78">
        <v>2.6806190000000001</v>
      </c>
      <c r="BA78">
        <v>1.7666820000000001</v>
      </c>
      <c r="BB78">
        <v>1.4417500000000001</v>
      </c>
      <c r="BC78">
        <v>83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2552.3660850000006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302.14690000000002</v>
      </c>
      <c r="L79">
        <v>246.16640000000001</v>
      </c>
      <c r="M79">
        <v>93.287599999999998</v>
      </c>
      <c r="N79">
        <v>119.59</v>
      </c>
      <c r="O79">
        <v>125.29529100000001</v>
      </c>
      <c r="P79">
        <v>142</v>
      </c>
      <c r="Q79">
        <v>13.611700000000001</v>
      </c>
      <c r="R79">
        <v>43.05</v>
      </c>
      <c r="S79">
        <v>16.921299999999999</v>
      </c>
      <c r="T79">
        <v>0.81</v>
      </c>
      <c r="U79">
        <v>416.25</v>
      </c>
      <c r="V79">
        <v>20.73</v>
      </c>
      <c r="W79">
        <v>43.400500000000001</v>
      </c>
      <c r="X79">
        <v>147.5155</v>
      </c>
      <c r="Y79">
        <v>0</v>
      </c>
      <c r="Z79">
        <v>19.6614</v>
      </c>
      <c r="AA79">
        <v>42.66</v>
      </c>
      <c r="AB79">
        <v>43.785479000000002</v>
      </c>
      <c r="AC79">
        <v>32.150297000000002</v>
      </c>
      <c r="AD79">
        <v>38.375382000000002</v>
      </c>
      <c r="AE79">
        <v>51.987209</v>
      </c>
      <c r="AF79">
        <v>8.7523569999999999</v>
      </c>
      <c r="AG79">
        <v>41.891762999999997</v>
      </c>
      <c r="AH79">
        <v>161.85069200000001</v>
      </c>
      <c r="AI79">
        <v>68.802518000000006</v>
      </c>
      <c r="AJ79">
        <v>0</v>
      </c>
      <c r="AK79">
        <v>55.190640999999999</v>
      </c>
      <c r="AL79">
        <v>67.396000000000001</v>
      </c>
      <c r="AM79">
        <v>16.588864999999998</v>
      </c>
      <c r="AN79">
        <v>1.0489729999999999</v>
      </c>
      <c r="AO79">
        <v>8.82</v>
      </c>
      <c r="AP79">
        <v>0</v>
      </c>
      <c r="AQ79">
        <v>35.301309000000003</v>
      </c>
      <c r="AR79">
        <v>47.472000000000001</v>
      </c>
      <c r="AS79">
        <v>33.873497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2.2374149999999999</v>
      </c>
      <c r="AZ79">
        <v>2.6806190000000001</v>
      </c>
      <c r="BA79">
        <v>1.8130679999999999</v>
      </c>
      <c r="BB79">
        <v>1.4417500000000001</v>
      </c>
      <c r="BC79">
        <v>70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2596.0959250000005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302.14690000000002</v>
      </c>
      <c r="L80">
        <v>246.16640000000001</v>
      </c>
      <c r="M80">
        <v>93.287599999999998</v>
      </c>
      <c r="N80">
        <v>119.59</v>
      </c>
      <c r="O80">
        <v>125.29529100000001</v>
      </c>
      <c r="P80">
        <v>142</v>
      </c>
      <c r="Q80">
        <v>13.611700000000001</v>
      </c>
      <c r="R80">
        <v>43.05</v>
      </c>
      <c r="S80">
        <v>16.921299999999999</v>
      </c>
      <c r="T80">
        <v>0.81</v>
      </c>
      <c r="U80">
        <v>416.25</v>
      </c>
      <c r="V80">
        <v>20.73</v>
      </c>
      <c r="W80">
        <v>43.400500000000001</v>
      </c>
      <c r="X80">
        <v>147.5155</v>
      </c>
      <c r="Y80">
        <v>0</v>
      </c>
      <c r="Z80">
        <v>19.6614</v>
      </c>
      <c r="AA80">
        <v>42.66</v>
      </c>
      <c r="AB80">
        <v>43.785479000000002</v>
      </c>
      <c r="AC80">
        <v>32.150297000000002</v>
      </c>
      <c r="AD80">
        <v>38.375382000000002</v>
      </c>
      <c r="AE80">
        <v>51.987209</v>
      </c>
      <c r="AF80">
        <v>8.7523569999999999</v>
      </c>
      <c r="AG80">
        <v>41.891762999999997</v>
      </c>
      <c r="AH80">
        <v>161.85069200000001</v>
      </c>
      <c r="AI80">
        <v>68.802518000000006</v>
      </c>
      <c r="AJ80">
        <v>0</v>
      </c>
      <c r="AK80">
        <v>55.190640999999999</v>
      </c>
      <c r="AL80">
        <v>67.396000000000001</v>
      </c>
      <c r="AM80">
        <v>16.588864999999998</v>
      </c>
      <c r="AN80">
        <v>1.0489729999999999</v>
      </c>
      <c r="AO80">
        <v>8.82</v>
      </c>
      <c r="AP80">
        <v>0</v>
      </c>
      <c r="AQ80">
        <v>35.301309000000003</v>
      </c>
      <c r="AR80">
        <v>47.472000000000001</v>
      </c>
      <c r="AS80">
        <v>33.873497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2.2374149999999999</v>
      </c>
      <c r="AZ80">
        <v>2.6806190000000001</v>
      </c>
      <c r="BA80">
        <v>1.8130679999999999</v>
      </c>
      <c r="BB80">
        <v>1.4417500000000001</v>
      </c>
      <c r="BC80">
        <v>70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2596.0959250000005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302.14690000000002</v>
      </c>
      <c r="L81">
        <v>324.16640000000001</v>
      </c>
      <c r="M81">
        <v>93.287599999999998</v>
      </c>
      <c r="N81">
        <v>119.59</v>
      </c>
      <c r="O81">
        <v>125.29529100000001</v>
      </c>
      <c r="P81">
        <v>142</v>
      </c>
      <c r="Q81">
        <v>13.611700000000001</v>
      </c>
      <c r="R81">
        <v>43.05</v>
      </c>
      <c r="S81">
        <v>16.921299999999999</v>
      </c>
      <c r="T81">
        <v>0.81</v>
      </c>
      <c r="U81">
        <v>416.25</v>
      </c>
      <c r="V81">
        <v>20.73</v>
      </c>
      <c r="W81">
        <v>43.400500000000001</v>
      </c>
      <c r="X81">
        <v>147.5155</v>
      </c>
      <c r="Y81">
        <v>0</v>
      </c>
      <c r="Z81">
        <v>19.6614</v>
      </c>
      <c r="AA81">
        <v>42.66</v>
      </c>
      <c r="AB81">
        <v>43.785479000000002</v>
      </c>
      <c r="AC81">
        <v>32.150297000000002</v>
      </c>
      <c r="AD81">
        <v>38.375382000000002</v>
      </c>
      <c r="AE81">
        <v>51.987209</v>
      </c>
      <c r="AF81">
        <v>8.7523569999999999</v>
      </c>
      <c r="AG81">
        <v>41.891762999999997</v>
      </c>
      <c r="AH81">
        <v>161.85069200000001</v>
      </c>
      <c r="AI81">
        <v>68.802518000000006</v>
      </c>
      <c r="AJ81">
        <v>0</v>
      </c>
      <c r="AK81">
        <v>55.190640999999999</v>
      </c>
      <c r="AL81">
        <v>67.396000000000001</v>
      </c>
      <c r="AM81">
        <v>16.588864999999998</v>
      </c>
      <c r="AN81">
        <v>1.0489729999999999</v>
      </c>
      <c r="AO81">
        <v>7.35</v>
      </c>
      <c r="AP81">
        <v>0</v>
      </c>
      <c r="AQ81">
        <v>35.301309000000003</v>
      </c>
      <c r="AR81">
        <v>47.472000000000001</v>
      </c>
      <c r="AS81">
        <v>33.873497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2.2374149999999999</v>
      </c>
      <c r="AZ81">
        <v>2.6806190000000001</v>
      </c>
      <c r="BA81">
        <v>1.8130679999999999</v>
      </c>
      <c r="BB81">
        <v>1.4417500000000001</v>
      </c>
      <c r="BC81">
        <v>70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2672.6259249999998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302.14690000000002</v>
      </c>
      <c r="L82">
        <v>324.16640000000001</v>
      </c>
      <c r="M82">
        <v>93.287599999999998</v>
      </c>
      <c r="N82">
        <v>119.59</v>
      </c>
      <c r="O82">
        <v>125.29529100000001</v>
      </c>
      <c r="P82">
        <v>142</v>
      </c>
      <c r="Q82">
        <v>13.611700000000001</v>
      </c>
      <c r="R82">
        <v>43.05</v>
      </c>
      <c r="S82">
        <v>16.921299999999999</v>
      </c>
      <c r="T82">
        <v>0.81</v>
      </c>
      <c r="U82">
        <v>416.25</v>
      </c>
      <c r="V82">
        <v>20.73</v>
      </c>
      <c r="W82">
        <v>43.400500000000001</v>
      </c>
      <c r="X82">
        <v>147.5155</v>
      </c>
      <c r="Y82">
        <v>0</v>
      </c>
      <c r="Z82">
        <v>19.6614</v>
      </c>
      <c r="AA82">
        <v>42.66</v>
      </c>
      <c r="AB82">
        <v>43.785479000000002</v>
      </c>
      <c r="AC82">
        <v>32.150297000000002</v>
      </c>
      <c r="AD82">
        <v>38.375382000000002</v>
      </c>
      <c r="AE82">
        <v>51.987209</v>
      </c>
      <c r="AF82">
        <v>8.7523569999999999</v>
      </c>
      <c r="AG82">
        <v>41.891762999999997</v>
      </c>
      <c r="AH82">
        <v>161.85069200000001</v>
      </c>
      <c r="AI82">
        <v>68.802518000000006</v>
      </c>
      <c r="AJ82">
        <v>0</v>
      </c>
      <c r="AK82">
        <v>55.190640999999999</v>
      </c>
      <c r="AL82">
        <v>67.396000000000001</v>
      </c>
      <c r="AM82">
        <v>16.588864999999998</v>
      </c>
      <c r="AN82">
        <v>1.0489729999999999</v>
      </c>
      <c r="AO82">
        <v>7.35</v>
      </c>
      <c r="AP82">
        <v>0</v>
      </c>
      <c r="AQ82">
        <v>35.301309000000003</v>
      </c>
      <c r="AR82">
        <v>47.472000000000001</v>
      </c>
      <c r="AS82">
        <v>33.873497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2.2374149999999999</v>
      </c>
      <c r="AZ82">
        <v>2.6806190000000001</v>
      </c>
      <c r="BA82">
        <v>1.8130679999999999</v>
      </c>
      <c r="BB82">
        <v>1.4417500000000001</v>
      </c>
      <c r="BC82">
        <v>70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2672.6259249999998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302.14690000000002</v>
      </c>
      <c r="L83">
        <v>324.16640000000001</v>
      </c>
      <c r="M83">
        <v>93.287599999999998</v>
      </c>
      <c r="N83">
        <v>119.59</v>
      </c>
      <c r="O83">
        <v>125.29529100000001</v>
      </c>
      <c r="P83">
        <v>142</v>
      </c>
      <c r="Q83">
        <v>13.611700000000001</v>
      </c>
      <c r="R83">
        <v>43.05</v>
      </c>
      <c r="S83">
        <v>16.921299999999999</v>
      </c>
      <c r="T83">
        <v>0.81</v>
      </c>
      <c r="U83">
        <v>416.25</v>
      </c>
      <c r="V83">
        <v>20.73</v>
      </c>
      <c r="W83">
        <v>43.400500000000001</v>
      </c>
      <c r="X83">
        <v>147.5155</v>
      </c>
      <c r="Y83">
        <v>0</v>
      </c>
      <c r="Z83">
        <v>19.6614</v>
      </c>
      <c r="AA83">
        <v>42.66</v>
      </c>
      <c r="AB83">
        <v>43.785479000000002</v>
      </c>
      <c r="AC83">
        <v>32.150297000000002</v>
      </c>
      <c r="AD83">
        <v>38.375382000000002</v>
      </c>
      <c r="AE83">
        <v>51.987209</v>
      </c>
      <c r="AF83">
        <v>8.7523569999999999</v>
      </c>
      <c r="AG83">
        <v>41.891762999999997</v>
      </c>
      <c r="AH83">
        <v>161.85069200000001</v>
      </c>
      <c r="AI83">
        <v>68.802518000000006</v>
      </c>
      <c r="AJ83">
        <v>0</v>
      </c>
      <c r="AK83">
        <v>55.190640999999999</v>
      </c>
      <c r="AL83">
        <v>67.396000000000001</v>
      </c>
      <c r="AM83">
        <v>16.588864999999998</v>
      </c>
      <c r="AN83">
        <v>1.0489729999999999</v>
      </c>
      <c r="AO83">
        <v>7.35</v>
      </c>
      <c r="AP83">
        <v>0</v>
      </c>
      <c r="AQ83">
        <v>35.301309000000003</v>
      </c>
      <c r="AR83">
        <v>47.472000000000001</v>
      </c>
      <c r="AS83">
        <v>33.873497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2.2374149999999999</v>
      </c>
      <c r="AZ83">
        <v>2.6806190000000001</v>
      </c>
      <c r="BA83">
        <v>1.8130679999999999</v>
      </c>
      <c r="BB83">
        <v>1.4417500000000001</v>
      </c>
      <c r="BC83">
        <v>65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2667.6259249999998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302.14690000000002</v>
      </c>
      <c r="L84">
        <v>324.16640000000001</v>
      </c>
      <c r="M84">
        <v>93.287599999999998</v>
      </c>
      <c r="N84">
        <v>119.59</v>
      </c>
      <c r="O84">
        <v>125.29529100000001</v>
      </c>
      <c r="P84">
        <v>142</v>
      </c>
      <c r="Q84">
        <v>13.611700000000001</v>
      </c>
      <c r="R84">
        <v>43.05</v>
      </c>
      <c r="S84">
        <v>16.921299999999999</v>
      </c>
      <c r="T84">
        <v>0.81</v>
      </c>
      <c r="U84">
        <v>416.25</v>
      </c>
      <c r="V84">
        <v>20.73</v>
      </c>
      <c r="W84">
        <v>43.400500000000001</v>
      </c>
      <c r="X84">
        <v>147.5155</v>
      </c>
      <c r="Y84">
        <v>0</v>
      </c>
      <c r="Z84">
        <v>19.6614</v>
      </c>
      <c r="AA84">
        <v>42.66</v>
      </c>
      <c r="AB84">
        <v>43.785479000000002</v>
      </c>
      <c r="AC84">
        <v>32.150297000000002</v>
      </c>
      <c r="AD84">
        <v>38.375382000000002</v>
      </c>
      <c r="AE84">
        <v>51.987209</v>
      </c>
      <c r="AF84">
        <v>8.7523569999999999</v>
      </c>
      <c r="AG84">
        <v>41.891762999999997</v>
      </c>
      <c r="AH84">
        <v>161.85069200000001</v>
      </c>
      <c r="AI84">
        <v>68.802518000000006</v>
      </c>
      <c r="AJ84">
        <v>0</v>
      </c>
      <c r="AK84">
        <v>55.190640999999999</v>
      </c>
      <c r="AL84">
        <v>67.396000000000001</v>
      </c>
      <c r="AM84">
        <v>16.588864999999998</v>
      </c>
      <c r="AN84">
        <v>1.0489729999999999</v>
      </c>
      <c r="AO84">
        <v>7.35</v>
      </c>
      <c r="AP84">
        <v>0</v>
      </c>
      <c r="AQ84">
        <v>35.301309000000003</v>
      </c>
      <c r="AR84">
        <v>47.472000000000001</v>
      </c>
      <c r="AS84">
        <v>33.873497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2.2374149999999999</v>
      </c>
      <c r="AZ84">
        <v>2.6806190000000001</v>
      </c>
      <c r="BA84">
        <v>1.8130679999999999</v>
      </c>
      <c r="BB84">
        <v>1.4417500000000001</v>
      </c>
      <c r="BC84">
        <v>60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2662.6259249999998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379.54689999999999</v>
      </c>
      <c r="L85">
        <v>436.66640000000001</v>
      </c>
      <c r="M85">
        <v>93.287599999999998</v>
      </c>
      <c r="N85">
        <v>119.59</v>
      </c>
      <c r="O85">
        <v>125.29529100000001</v>
      </c>
      <c r="P85">
        <v>142</v>
      </c>
      <c r="Q85">
        <v>16.9893</v>
      </c>
      <c r="R85">
        <v>43.05</v>
      </c>
      <c r="S85">
        <v>20.5686</v>
      </c>
      <c r="T85">
        <v>0.81</v>
      </c>
      <c r="U85">
        <v>416.25</v>
      </c>
      <c r="V85">
        <v>20.73</v>
      </c>
      <c r="W85">
        <v>43.400500000000001</v>
      </c>
      <c r="X85">
        <v>147.5155</v>
      </c>
      <c r="Y85">
        <v>0</v>
      </c>
      <c r="Z85">
        <v>19.6614</v>
      </c>
      <c r="AA85">
        <v>42.66</v>
      </c>
      <c r="AB85">
        <v>43.785479000000002</v>
      </c>
      <c r="AC85">
        <v>32.150297000000002</v>
      </c>
      <c r="AD85">
        <v>38.375382000000002</v>
      </c>
      <c r="AE85">
        <v>51.987209</v>
      </c>
      <c r="AF85">
        <v>8.7523569999999999</v>
      </c>
      <c r="AG85">
        <v>41.891762999999997</v>
      </c>
      <c r="AH85">
        <v>161.85069200000001</v>
      </c>
      <c r="AI85">
        <v>37.497478999999998</v>
      </c>
      <c r="AJ85">
        <v>0</v>
      </c>
      <c r="AK85">
        <v>55.190640999999999</v>
      </c>
      <c r="AL85">
        <v>67.396000000000001</v>
      </c>
      <c r="AM85">
        <v>16.588864999999998</v>
      </c>
      <c r="AN85">
        <v>1.0489729999999999</v>
      </c>
      <c r="AO85">
        <v>7.35</v>
      </c>
      <c r="AP85">
        <v>0</v>
      </c>
      <c r="AQ85">
        <v>35.301309000000003</v>
      </c>
      <c r="AR85">
        <v>47.472000000000001</v>
      </c>
      <c r="AS85">
        <v>33.591217999999998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2.2374149999999999</v>
      </c>
      <c r="AZ85">
        <v>2.6806190000000001</v>
      </c>
      <c r="BA85">
        <v>1.8130679999999999</v>
      </c>
      <c r="BB85">
        <v>1.4417500000000001</v>
      </c>
      <c r="BC85">
        <v>57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2824.9635070000004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402.08690000000001</v>
      </c>
      <c r="L86">
        <v>539.3963</v>
      </c>
      <c r="M86">
        <v>93.287599999999998</v>
      </c>
      <c r="N86">
        <v>119.59</v>
      </c>
      <c r="O86">
        <v>125.29529100000001</v>
      </c>
      <c r="P86">
        <v>142</v>
      </c>
      <c r="Q86">
        <v>16.9893</v>
      </c>
      <c r="R86">
        <v>43.05</v>
      </c>
      <c r="S86">
        <v>20.5686</v>
      </c>
      <c r="T86">
        <v>0.81</v>
      </c>
      <c r="U86">
        <v>416.25</v>
      </c>
      <c r="V86">
        <v>20.73</v>
      </c>
      <c r="W86">
        <v>43.400500000000001</v>
      </c>
      <c r="X86">
        <v>147.5155</v>
      </c>
      <c r="Y86">
        <v>0</v>
      </c>
      <c r="Z86">
        <v>19.6614</v>
      </c>
      <c r="AA86">
        <v>42.66</v>
      </c>
      <c r="AB86">
        <v>41.864567000000001</v>
      </c>
      <c r="AC86">
        <v>30.573592999999999</v>
      </c>
      <c r="AD86">
        <v>38.375382000000002</v>
      </c>
      <c r="AE86">
        <v>51.987209</v>
      </c>
      <c r="AF86">
        <v>8.7523569999999999</v>
      </c>
      <c r="AG86">
        <v>41.891762999999997</v>
      </c>
      <c r="AH86">
        <v>160.017672</v>
      </c>
      <c r="AI86">
        <v>33.479892</v>
      </c>
      <c r="AJ86">
        <v>0</v>
      </c>
      <c r="AK86">
        <v>55.190640999999999</v>
      </c>
      <c r="AL86">
        <v>67.396000000000001</v>
      </c>
      <c r="AM86">
        <v>16.588864999999998</v>
      </c>
      <c r="AN86">
        <v>1.0489729999999999</v>
      </c>
      <c r="AO86">
        <v>7.35</v>
      </c>
      <c r="AP86">
        <v>0</v>
      </c>
      <c r="AQ86">
        <v>35.301309000000003</v>
      </c>
      <c r="AR86">
        <v>47.472000000000001</v>
      </c>
      <c r="AS86">
        <v>33.591217999999998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2.1844579999999998</v>
      </c>
      <c r="AZ86">
        <v>2.6806190000000001</v>
      </c>
      <c r="BA86">
        <v>1.7666820000000001</v>
      </c>
      <c r="BB86">
        <v>1.4417500000000001</v>
      </c>
      <c r="BC86">
        <v>54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2937.7858410000003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402.08690000000001</v>
      </c>
      <c r="L87">
        <v>569.3963</v>
      </c>
      <c r="M87">
        <v>93.287599999999998</v>
      </c>
      <c r="N87">
        <v>119.59</v>
      </c>
      <c r="O87">
        <v>125.29529100000001</v>
      </c>
      <c r="P87">
        <v>142</v>
      </c>
      <c r="Q87">
        <v>16.9893</v>
      </c>
      <c r="R87">
        <v>43.05</v>
      </c>
      <c r="S87">
        <v>20.5686</v>
      </c>
      <c r="T87">
        <v>0.81</v>
      </c>
      <c r="U87">
        <v>416.25</v>
      </c>
      <c r="V87">
        <v>20.73</v>
      </c>
      <c r="W87">
        <v>43.400500000000001</v>
      </c>
      <c r="X87">
        <v>147.5155</v>
      </c>
      <c r="Y87">
        <v>0</v>
      </c>
      <c r="Z87">
        <v>19.6614</v>
      </c>
      <c r="AA87">
        <v>42.66</v>
      </c>
      <c r="AB87">
        <v>41.864567000000001</v>
      </c>
      <c r="AC87">
        <v>30.573592999999999</v>
      </c>
      <c r="AD87">
        <v>38.375382000000002</v>
      </c>
      <c r="AE87">
        <v>51.987209</v>
      </c>
      <c r="AF87">
        <v>8.2375129999999999</v>
      </c>
      <c r="AG87">
        <v>41.891762999999997</v>
      </c>
      <c r="AH87">
        <v>160.017672</v>
      </c>
      <c r="AI87">
        <v>33.479892</v>
      </c>
      <c r="AJ87">
        <v>0</v>
      </c>
      <c r="AK87">
        <v>55.190640999999999</v>
      </c>
      <c r="AL87">
        <v>67.396000000000001</v>
      </c>
      <c r="AM87">
        <v>16.588864999999998</v>
      </c>
      <c r="AN87">
        <v>1.0489729999999999</v>
      </c>
      <c r="AO87">
        <v>7.35</v>
      </c>
      <c r="AP87">
        <v>0</v>
      </c>
      <c r="AQ87">
        <v>35.301309000000003</v>
      </c>
      <c r="AR87">
        <v>47.472000000000001</v>
      </c>
      <c r="AS87">
        <v>33.591217999999998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2.1844579999999998</v>
      </c>
      <c r="AZ87">
        <v>2.6806190000000001</v>
      </c>
      <c r="BA87">
        <v>1.7666820000000001</v>
      </c>
      <c r="BB87">
        <v>1.4417500000000001</v>
      </c>
      <c r="BC87">
        <v>52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2965.2709970000005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402.08690000000001</v>
      </c>
      <c r="L88">
        <v>636.978838</v>
      </c>
      <c r="M88">
        <v>93.287599999999998</v>
      </c>
      <c r="N88">
        <v>119.59</v>
      </c>
      <c r="O88">
        <v>125.29529100000001</v>
      </c>
      <c r="P88">
        <v>142</v>
      </c>
      <c r="Q88">
        <v>16.9893</v>
      </c>
      <c r="R88">
        <v>43.05</v>
      </c>
      <c r="S88">
        <v>20.5686</v>
      </c>
      <c r="T88">
        <v>0.81</v>
      </c>
      <c r="U88">
        <v>416.25</v>
      </c>
      <c r="V88">
        <v>20.73</v>
      </c>
      <c r="W88">
        <v>43.400500000000001</v>
      </c>
      <c r="X88">
        <v>147.5155</v>
      </c>
      <c r="Y88">
        <v>0</v>
      </c>
      <c r="Z88">
        <v>19.6614</v>
      </c>
      <c r="AA88">
        <v>42.66</v>
      </c>
      <c r="AB88">
        <v>41.864567000000001</v>
      </c>
      <c r="AC88">
        <v>30.573592999999999</v>
      </c>
      <c r="AD88">
        <v>38.375382000000002</v>
      </c>
      <c r="AE88">
        <v>51.987209</v>
      </c>
      <c r="AF88">
        <v>8.2375129999999999</v>
      </c>
      <c r="AG88">
        <v>41.891762999999997</v>
      </c>
      <c r="AH88">
        <v>160.017672</v>
      </c>
      <c r="AI88">
        <v>33.479892</v>
      </c>
      <c r="AJ88">
        <v>0</v>
      </c>
      <c r="AK88">
        <v>55.190640999999999</v>
      </c>
      <c r="AL88">
        <v>67.396000000000001</v>
      </c>
      <c r="AM88">
        <v>16.588864999999998</v>
      </c>
      <c r="AN88">
        <v>1.0489729999999999</v>
      </c>
      <c r="AO88">
        <v>7.35</v>
      </c>
      <c r="AP88">
        <v>0</v>
      </c>
      <c r="AQ88">
        <v>35.301309000000003</v>
      </c>
      <c r="AR88">
        <v>47.472000000000001</v>
      </c>
      <c r="AS88">
        <v>33.591217999999998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2.1844579999999998</v>
      </c>
      <c r="AZ88">
        <v>2.6806190000000001</v>
      </c>
      <c r="BA88">
        <v>1.7666820000000001</v>
      </c>
      <c r="BB88">
        <v>1.4417500000000001</v>
      </c>
      <c r="BC88">
        <v>51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3031.8535350000002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454.55579999999998</v>
      </c>
      <c r="L89">
        <v>657.89409000000001</v>
      </c>
      <c r="M89">
        <v>93.287599999999998</v>
      </c>
      <c r="N89">
        <v>119.59</v>
      </c>
      <c r="O89">
        <v>125.29529100000001</v>
      </c>
      <c r="P89">
        <v>142</v>
      </c>
      <c r="Q89">
        <v>21.619399999999999</v>
      </c>
      <c r="R89">
        <v>43.05</v>
      </c>
      <c r="S89">
        <v>26.717787000000001</v>
      </c>
      <c r="T89">
        <v>0.81</v>
      </c>
      <c r="U89">
        <v>416.25</v>
      </c>
      <c r="V89">
        <v>20.73</v>
      </c>
      <c r="W89">
        <v>43.400500000000001</v>
      </c>
      <c r="X89">
        <v>147.5155</v>
      </c>
      <c r="Y89">
        <v>0</v>
      </c>
      <c r="Z89">
        <v>19.6614</v>
      </c>
      <c r="AA89">
        <v>42.66</v>
      </c>
      <c r="AB89">
        <v>41.864567000000001</v>
      </c>
      <c r="AC89">
        <v>30.573592999999999</v>
      </c>
      <c r="AD89">
        <v>38.375382000000002</v>
      </c>
      <c r="AE89">
        <v>51.987209</v>
      </c>
      <c r="AF89">
        <v>8.2375129999999999</v>
      </c>
      <c r="AG89">
        <v>41.891762999999997</v>
      </c>
      <c r="AH89">
        <v>160.017672</v>
      </c>
      <c r="AI89">
        <v>33.479892</v>
      </c>
      <c r="AJ89">
        <v>0</v>
      </c>
      <c r="AK89">
        <v>55.190640999999999</v>
      </c>
      <c r="AL89">
        <v>67.396000000000001</v>
      </c>
      <c r="AM89">
        <v>16.588864999999998</v>
      </c>
      <c r="AN89">
        <v>1.0489729999999999</v>
      </c>
      <c r="AO89">
        <v>7.35</v>
      </c>
      <c r="AP89">
        <v>3.843</v>
      </c>
      <c r="AQ89">
        <v>35.301309000000003</v>
      </c>
      <c r="AR89">
        <v>47.472000000000001</v>
      </c>
      <c r="AS89">
        <v>33.591217999999998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2.1844579999999998</v>
      </c>
      <c r="AZ89">
        <v>2.6806190000000001</v>
      </c>
      <c r="BA89">
        <v>1.7666820000000001</v>
      </c>
      <c r="BB89">
        <v>1.4417500000000001</v>
      </c>
      <c r="BC89">
        <v>50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3118.8599740000004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454.55579999999998</v>
      </c>
      <c r="L90">
        <v>657.89409000000001</v>
      </c>
      <c r="M90">
        <v>93.287599999999998</v>
      </c>
      <c r="N90">
        <v>119.59</v>
      </c>
      <c r="O90">
        <v>125.29529100000001</v>
      </c>
      <c r="P90">
        <v>142</v>
      </c>
      <c r="Q90">
        <v>21.619399999999999</v>
      </c>
      <c r="R90">
        <v>43.05</v>
      </c>
      <c r="S90">
        <v>26.717787000000001</v>
      </c>
      <c r="T90">
        <v>0.81</v>
      </c>
      <c r="U90">
        <v>416.25</v>
      </c>
      <c r="V90">
        <v>20.73</v>
      </c>
      <c r="W90">
        <v>43.400500000000001</v>
      </c>
      <c r="X90">
        <v>147.5155</v>
      </c>
      <c r="Y90">
        <v>0</v>
      </c>
      <c r="Z90">
        <v>19.6614</v>
      </c>
      <c r="AA90">
        <v>42.66</v>
      </c>
      <c r="AB90">
        <v>43.785479000000002</v>
      </c>
      <c r="AC90">
        <v>32.150297000000002</v>
      </c>
      <c r="AD90">
        <v>38.375382000000002</v>
      </c>
      <c r="AE90">
        <v>51.987209</v>
      </c>
      <c r="AF90">
        <v>16.886901999999999</v>
      </c>
      <c r="AG90">
        <v>41.891762999999997</v>
      </c>
      <c r="AH90">
        <v>161.85069200000001</v>
      </c>
      <c r="AI90">
        <v>33.479892</v>
      </c>
      <c r="AJ90">
        <v>0</v>
      </c>
      <c r="AK90">
        <v>55.190640999999999</v>
      </c>
      <c r="AL90">
        <v>67.396000000000001</v>
      </c>
      <c r="AM90">
        <v>16.588864999999998</v>
      </c>
      <c r="AN90">
        <v>1.0489729999999999</v>
      </c>
      <c r="AO90">
        <v>7.35</v>
      </c>
      <c r="AP90">
        <v>7.6859999999999999</v>
      </c>
      <c r="AQ90">
        <v>35.301309000000003</v>
      </c>
      <c r="AR90">
        <v>47.472000000000001</v>
      </c>
      <c r="AS90">
        <v>33.591217999999998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2.2374149999999999</v>
      </c>
      <c r="AZ90">
        <v>2.6806190000000001</v>
      </c>
      <c r="BA90">
        <v>1.8130679999999999</v>
      </c>
      <c r="BB90">
        <v>1.4417500000000001</v>
      </c>
      <c r="BC90">
        <v>49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3135.7823420000009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454.55579999999998</v>
      </c>
      <c r="L91">
        <v>657.89409000000001</v>
      </c>
      <c r="M91">
        <v>93.287599999999998</v>
      </c>
      <c r="N91">
        <v>119.59</v>
      </c>
      <c r="O91">
        <v>125.29529100000001</v>
      </c>
      <c r="P91">
        <v>142</v>
      </c>
      <c r="Q91">
        <v>21.619399999999999</v>
      </c>
      <c r="R91">
        <v>43.05</v>
      </c>
      <c r="S91">
        <v>26.717787000000001</v>
      </c>
      <c r="T91">
        <v>0.81</v>
      </c>
      <c r="U91">
        <v>416.25</v>
      </c>
      <c r="V91">
        <v>20.73</v>
      </c>
      <c r="W91">
        <v>42.793500000000002</v>
      </c>
      <c r="X91">
        <v>147.5155</v>
      </c>
      <c r="Y91">
        <v>0</v>
      </c>
      <c r="Z91">
        <v>19.6614</v>
      </c>
      <c r="AA91">
        <v>42.66</v>
      </c>
      <c r="AB91">
        <v>43.785479000000002</v>
      </c>
      <c r="AC91">
        <v>32.150297000000002</v>
      </c>
      <c r="AD91">
        <v>38.375382000000002</v>
      </c>
      <c r="AE91">
        <v>51.987209</v>
      </c>
      <c r="AF91">
        <v>16.886901999999999</v>
      </c>
      <c r="AG91">
        <v>41.891762999999997</v>
      </c>
      <c r="AH91">
        <v>161.85069200000001</v>
      </c>
      <c r="AI91">
        <v>33.479892</v>
      </c>
      <c r="AJ91">
        <v>0</v>
      </c>
      <c r="AK91">
        <v>55.190640999999999</v>
      </c>
      <c r="AL91">
        <v>67.396000000000001</v>
      </c>
      <c r="AM91">
        <v>16.588864999999998</v>
      </c>
      <c r="AN91">
        <v>1.0489729999999999</v>
      </c>
      <c r="AO91">
        <v>7.35</v>
      </c>
      <c r="AP91">
        <v>11.529</v>
      </c>
      <c r="AQ91">
        <v>35.301309000000003</v>
      </c>
      <c r="AR91">
        <v>47.472000000000001</v>
      </c>
      <c r="AS91">
        <v>33.591217999999998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2.2374149999999999</v>
      </c>
      <c r="AZ91">
        <v>2.6806190000000001</v>
      </c>
      <c r="BA91">
        <v>1.8130679999999999</v>
      </c>
      <c r="BB91">
        <v>1.4417500000000001</v>
      </c>
      <c r="BC91">
        <v>48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3138.0183420000008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454.55579999999998</v>
      </c>
      <c r="L92">
        <v>657.89409000000001</v>
      </c>
      <c r="M92">
        <v>93.287599999999998</v>
      </c>
      <c r="N92">
        <v>119.59</v>
      </c>
      <c r="O92">
        <v>125.29529100000001</v>
      </c>
      <c r="P92">
        <v>142</v>
      </c>
      <c r="Q92">
        <v>21.619399999999999</v>
      </c>
      <c r="R92">
        <v>43.05</v>
      </c>
      <c r="S92">
        <v>26.717787000000001</v>
      </c>
      <c r="T92">
        <v>0.81</v>
      </c>
      <c r="U92">
        <v>416.25</v>
      </c>
      <c r="V92">
        <v>20.73</v>
      </c>
      <c r="W92">
        <v>42.793500000000002</v>
      </c>
      <c r="X92">
        <v>147.5155</v>
      </c>
      <c r="Y92">
        <v>0</v>
      </c>
      <c r="Z92">
        <v>19.6614</v>
      </c>
      <c r="AA92">
        <v>42.66</v>
      </c>
      <c r="AB92">
        <v>43.785479000000002</v>
      </c>
      <c r="AC92">
        <v>32.150297000000002</v>
      </c>
      <c r="AD92">
        <v>38.375382000000002</v>
      </c>
      <c r="AE92">
        <v>51.987209</v>
      </c>
      <c r="AF92">
        <v>16.886901999999999</v>
      </c>
      <c r="AG92">
        <v>41.891762999999997</v>
      </c>
      <c r="AH92">
        <v>161.85069200000001</v>
      </c>
      <c r="AI92">
        <v>33.479892</v>
      </c>
      <c r="AJ92">
        <v>0</v>
      </c>
      <c r="AK92">
        <v>55.190640999999999</v>
      </c>
      <c r="AL92">
        <v>67.396000000000001</v>
      </c>
      <c r="AM92">
        <v>16.588864999999998</v>
      </c>
      <c r="AN92">
        <v>1.0489729999999999</v>
      </c>
      <c r="AO92">
        <v>7.35</v>
      </c>
      <c r="AP92">
        <v>11.529</v>
      </c>
      <c r="AQ92">
        <v>35.301309000000003</v>
      </c>
      <c r="AR92">
        <v>47.472000000000001</v>
      </c>
      <c r="AS92">
        <v>33.591217999999998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2.2374149999999999</v>
      </c>
      <c r="AZ92">
        <v>2.6806190000000001</v>
      </c>
      <c r="BA92">
        <v>1.8130679999999999</v>
      </c>
      <c r="BB92">
        <v>1.4417500000000001</v>
      </c>
      <c r="BC92">
        <v>49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3139.0183420000008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454.55579999999998</v>
      </c>
      <c r="L93">
        <v>657.89409000000001</v>
      </c>
      <c r="M93">
        <v>93.287599999999998</v>
      </c>
      <c r="N93">
        <v>119.59</v>
      </c>
      <c r="O93">
        <v>125.29529100000001</v>
      </c>
      <c r="P93">
        <v>142</v>
      </c>
      <c r="Q93">
        <v>21.619399999999999</v>
      </c>
      <c r="R93">
        <v>43.05</v>
      </c>
      <c r="S93">
        <v>26.717787000000001</v>
      </c>
      <c r="T93">
        <v>0.81</v>
      </c>
      <c r="U93">
        <v>416.25</v>
      </c>
      <c r="V93">
        <v>20.73</v>
      </c>
      <c r="W93">
        <v>42.793500000000002</v>
      </c>
      <c r="X93">
        <v>147.5155</v>
      </c>
      <c r="Y93">
        <v>0</v>
      </c>
      <c r="Z93">
        <v>19.6614</v>
      </c>
      <c r="AA93">
        <v>42.66</v>
      </c>
      <c r="AB93">
        <v>43.785479000000002</v>
      </c>
      <c r="AC93">
        <v>32.150297000000002</v>
      </c>
      <c r="AD93">
        <v>38.375382000000002</v>
      </c>
      <c r="AE93">
        <v>51.987209</v>
      </c>
      <c r="AF93">
        <v>16.886901999999999</v>
      </c>
      <c r="AG93">
        <v>41.891762999999997</v>
      </c>
      <c r="AH93">
        <v>161.85069200000001</v>
      </c>
      <c r="AI93">
        <v>33.479892</v>
      </c>
      <c r="AJ93">
        <v>0</v>
      </c>
      <c r="AK93">
        <v>55.190640999999999</v>
      </c>
      <c r="AL93">
        <v>67.396000000000001</v>
      </c>
      <c r="AM93">
        <v>16.588864999999998</v>
      </c>
      <c r="AN93">
        <v>1.0489729999999999</v>
      </c>
      <c r="AO93">
        <v>7.35</v>
      </c>
      <c r="AP93">
        <v>11.529</v>
      </c>
      <c r="AQ93">
        <v>35.301309000000003</v>
      </c>
      <c r="AR93">
        <v>47.472000000000001</v>
      </c>
      <c r="AS93">
        <v>33.591217999999998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2.2374149999999999</v>
      </c>
      <c r="AZ93">
        <v>2.6806190000000001</v>
      </c>
      <c r="BA93">
        <v>1.8130679999999999</v>
      </c>
      <c r="BB93">
        <v>1.4417500000000001</v>
      </c>
      <c r="BC93">
        <v>47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3137.0183420000008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454.55579999999998</v>
      </c>
      <c r="L94">
        <v>657.89409000000001</v>
      </c>
      <c r="M94">
        <v>93.287599999999998</v>
      </c>
      <c r="N94">
        <v>119.59</v>
      </c>
      <c r="O94">
        <v>125.29529100000001</v>
      </c>
      <c r="P94">
        <v>142</v>
      </c>
      <c r="Q94">
        <v>21.619399999999999</v>
      </c>
      <c r="R94">
        <v>43.05</v>
      </c>
      <c r="S94">
        <v>26.717787000000001</v>
      </c>
      <c r="T94">
        <v>0.81</v>
      </c>
      <c r="U94">
        <v>416.25</v>
      </c>
      <c r="V94">
        <v>20.73</v>
      </c>
      <c r="W94">
        <v>42.793500000000002</v>
      </c>
      <c r="X94">
        <v>147.5155</v>
      </c>
      <c r="Y94">
        <v>0</v>
      </c>
      <c r="Z94">
        <v>19.6614</v>
      </c>
      <c r="AA94">
        <v>42.66</v>
      </c>
      <c r="AB94">
        <v>43.785479000000002</v>
      </c>
      <c r="AC94">
        <v>32.150297000000002</v>
      </c>
      <c r="AD94">
        <v>38.375382000000002</v>
      </c>
      <c r="AE94">
        <v>51.987209</v>
      </c>
      <c r="AF94">
        <v>16.886901999999999</v>
      </c>
      <c r="AG94">
        <v>41.891762999999997</v>
      </c>
      <c r="AH94">
        <v>161.85069200000001</v>
      </c>
      <c r="AI94">
        <v>33.479892</v>
      </c>
      <c r="AJ94">
        <v>0</v>
      </c>
      <c r="AK94">
        <v>55.190640999999999</v>
      </c>
      <c r="AL94">
        <v>67.396000000000001</v>
      </c>
      <c r="AM94">
        <v>16.588864999999998</v>
      </c>
      <c r="AN94">
        <v>1.0489729999999999</v>
      </c>
      <c r="AO94">
        <v>7.35</v>
      </c>
      <c r="AP94">
        <v>11.529</v>
      </c>
      <c r="AQ94">
        <v>35.301309000000003</v>
      </c>
      <c r="AR94">
        <v>47.472000000000001</v>
      </c>
      <c r="AS94">
        <v>33.591217999999998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2.2374149999999999</v>
      </c>
      <c r="AZ94">
        <v>2.6806190000000001</v>
      </c>
      <c r="BA94">
        <v>1.8130679999999999</v>
      </c>
      <c r="BB94">
        <v>1.4417500000000001</v>
      </c>
      <c r="BC94">
        <v>45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3135.0183420000008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454.55579999999998</v>
      </c>
      <c r="L95">
        <v>657.89409000000001</v>
      </c>
      <c r="M95">
        <v>93.287599999999998</v>
      </c>
      <c r="N95">
        <v>119.59</v>
      </c>
      <c r="O95">
        <v>125.29529100000001</v>
      </c>
      <c r="P95">
        <v>142</v>
      </c>
      <c r="Q95">
        <v>21.619399999999999</v>
      </c>
      <c r="R95">
        <v>43.05</v>
      </c>
      <c r="S95">
        <v>26.717787000000001</v>
      </c>
      <c r="T95">
        <v>0.81</v>
      </c>
      <c r="U95">
        <v>416.25</v>
      </c>
      <c r="V95">
        <v>20.73</v>
      </c>
      <c r="W95">
        <v>43.090401999999997</v>
      </c>
      <c r="X95">
        <v>147.5155</v>
      </c>
      <c r="Y95">
        <v>0</v>
      </c>
      <c r="Z95">
        <v>19.6614</v>
      </c>
      <c r="AA95">
        <v>42.66</v>
      </c>
      <c r="AB95">
        <v>41.864567000000001</v>
      </c>
      <c r="AC95">
        <v>30.573592999999999</v>
      </c>
      <c r="AD95">
        <v>38.375382000000002</v>
      </c>
      <c r="AE95">
        <v>51.987209</v>
      </c>
      <c r="AF95">
        <v>8.2375129999999999</v>
      </c>
      <c r="AG95">
        <v>41.891762999999997</v>
      </c>
      <c r="AH95">
        <v>160.017672</v>
      </c>
      <c r="AI95">
        <v>33.479892</v>
      </c>
      <c r="AJ95">
        <v>0</v>
      </c>
      <c r="AK95">
        <v>55.190640999999999</v>
      </c>
      <c r="AL95">
        <v>67.396000000000001</v>
      </c>
      <c r="AM95">
        <v>16.588864999999998</v>
      </c>
      <c r="AN95">
        <v>1.0489729999999999</v>
      </c>
      <c r="AO95">
        <v>7.35</v>
      </c>
      <c r="AP95">
        <v>7.6859999999999999</v>
      </c>
      <c r="AQ95">
        <v>35.301309000000003</v>
      </c>
      <c r="AR95">
        <v>47.472000000000001</v>
      </c>
      <c r="AS95">
        <v>33.591217999999998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2.1844579999999998</v>
      </c>
      <c r="AZ95">
        <v>2.6806190000000001</v>
      </c>
      <c r="BA95">
        <v>1.7666820000000001</v>
      </c>
      <c r="BB95">
        <v>1.4417500000000001</v>
      </c>
      <c r="BC95">
        <v>45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3117.3928760000003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454.55579999999998</v>
      </c>
      <c r="L96">
        <v>657.89409000000001</v>
      </c>
      <c r="M96">
        <v>93.287599999999998</v>
      </c>
      <c r="N96">
        <v>119.59</v>
      </c>
      <c r="O96">
        <v>125.29529100000001</v>
      </c>
      <c r="P96">
        <v>142</v>
      </c>
      <c r="Q96">
        <v>21.619399999999999</v>
      </c>
      <c r="R96">
        <v>43.05</v>
      </c>
      <c r="S96">
        <v>26.717787000000001</v>
      </c>
      <c r="T96">
        <v>0.81</v>
      </c>
      <c r="U96">
        <v>416.25</v>
      </c>
      <c r="V96">
        <v>20.73</v>
      </c>
      <c r="W96">
        <v>43.097000000000001</v>
      </c>
      <c r="X96">
        <v>147.5155</v>
      </c>
      <c r="Y96">
        <v>0</v>
      </c>
      <c r="Z96">
        <v>19.6614</v>
      </c>
      <c r="AA96">
        <v>42.66</v>
      </c>
      <c r="AB96">
        <v>41.864567000000001</v>
      </c>
      <c r="AC96">
        <v>30.573592999999999</v>
      </c>
      <c r="AD96">
        <v>38.375382000000002</v>
      </c>
      <c r="AE96">
        <v>51.987209</v>
      </c>
      <c r="AF96">
        <v>8.2375129999999999</v>
      </c>
      <c r="AG96">
        <v>41.891762999999997</v>
      </c>
      <c r="AH96">
        <v>160.017672</v>
      </c>
      <c r="AI96">
        <v>33.479892</v>
      </c>
      <c r="AJ96">
        <v>0</v>
      </c>
      <c r="AK96">
        <v>55.190640999999999</v>
      </c>
      <c r="AL96">
        <v>67.396000000000001</v>
      </c>
      <c r="AM96">
        <v>16.588864999999998</v>
      </c>
      <c r="AN96">
        <v>1.0489729999999999</v>
      </c>
      <c r="AO96">
        <v>7.35</v>
      </c>
      <c r="AP96">
        <v>7.6859999999999999</v>
      </c>
      <c r="AQ96">
        <v>35.301309000000003</v>
      </c>
      <c r="AR96">
        <v>47.472000000000001</v>
      </c>
      <c r="AS96">
        <v>33.591217999999998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2.1844579999999998</v>
      </c>
      <c r="AZ96">
        <v>2.6806190000000001</v>
      </c>
      <c r="BA96">
        <v>1.7666820000000001</v>
      </c>
      <c r="BB96">
        <v>1.4417500000000001</v>
      </c>
      <c r="BC96">
        <v>45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3117.3994740000007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454.55579999999998</v>
      </c>
      <c r="L97">
        <v>657.89409000000001</v>
      </c>
      <c r="M97">
        <v>93.287599999999998</v>
      </c>
      <c r="N97">
        <v>119.59</v>
      </c>
      <c r="O97">
        <v>125.29529100000001</v>
      </c>
      <c r="P97">
        <v>142</v>
      </c>
      <c r="Q97">
        <v>21.619399999999999</v>
      </c>
      <c r="R97">
        <v>43.05</v>
      </c>
      <c r="S97">
        <v>26.717787000000001</v>
      </c>
      <c r="T97">
        <v>0.81</v>
      </c>
      <c r="U97">
        <v>416.25</v>
      </c>
      <c r="V97">
        <v>20.73</v>
      </c>
      <c r="W97">
        <v>43.393901999999997</v>
      </c>
      <c r="X97">
        <v>147.5155</v>
      </c>
      <c r="Y97">
        <v>0</v>
      </c>
      <c r="Z97">
        <v>19.6614</v>
      </c>
      <c r="AA97">
        <v>42.66</v>
      </c>
      <c r="AB97">
        <v>41.864567000000001</v>
      </c>
      <c r="AC97">
        <v>30.573592999999999</v>
      </c>
      <c r="AD97">
        <v>38.375382000000002</v>
      </c>
      <c r="AE97">
        <v>51.987209</v>
      </c>
      <c r="AF97">
        <v>8.2375129999999999</v>
      </c>
      <c r="AG97">
        <v>41.891762999999997</v>
      </c>
      <c r="AH97">
        <v>160.017672</v>
      </c>
      <c r="AI97">
        <v>33.479892</v>
      </c>
      <c r="AJ97">
        <v>0</v>
      </c>
      <c r="AK97">
        <v>55.190640999999999</v>
      </c>
      <c r="AL97">
        <v>67.396000000000001</v>
      </c>
      <c r="AM97">
        <v>16.588864999999998</v>
      </c>
      <c r="AN97">
        <v>1.0489729999999999</v>
      </c>
      <c r="AO97">
        <v>7.35</v>
      </c>
      <c r="AP97">
        <v>7.6859999999999999</v>
      </c>
      <c r="AQ97">
        <v>35.301309000000003</v>
      </c>
      <c r="AR97">
        <v>47.472000000000001</v>
      </c>
      <c r="AS97">
        <v>33.591217999999998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2.1844579999999998</v>
      </c>
      <c r="AZ97">
        <v>2.6806190000000001</v>
      </c>
      <c r="BA97">
        <v>1.7666820000000001</v>
      </c>
      <c r="BB97">
        <v>1.4417500000000001</v>
      </c>
      <c r="BC97">
        <v>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3117.6963760000003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454.55579999999998</v>
      </c>
      <c r="L98">
        <v>657.89409000000001</v>
      </c>
      <c r="M98">
        <v>93.287599999999998</v>
      </c>
      <c r="N98">
        <v>119.59</v>
      </c>
      <c r="O98">
        <v>125.29529100000001</v>
      </c>
      <c r="P98">
        <v>142</v>
      </c>
      <c r="Q98">
        <v>21.619399999999999</v>
      </c>
      <c r="R98">
        <v>43.05</v>
      </c>
      <c r="S98">
        <v>26.717787000000001</v>
      </c>
      <c r="T98">
        <v>0.81</v>
      </c>
      <c r="U98">
        <v>416.25</v>
      </c>
      <c r="V98">
        <v>20.73</v>
      </c>
      <c r="W98">
        <v>43.400500000000001</v>
      </c>
      <c r="X98">
        <v>147.5155</v>
      </c>
      <c r="Y98">
        <v>0</v>
      </c>
      <c r="Z98">
        <v>19.6614</v>
      </c>
      <c r="AA98">
        <v>42.66</v>
      </c>
      <c r="AB98">
        <v>41.864567000000001</v>
      </c>
      <c r="AC98">
        <v>30.573592999999999</v>
      </c>
      <c r="AD98">
        <v>38.375382000000002</v>
      </c>
      <c r="AE98">
        <v>51.987209</v>
      </c>
      <c r="AF98">
        <v>8.2375129999999999</v>
      </c>
      <c r="AG98">
        <v>41.891762999999997</v>
      </c>
      <c r="AH98">
        <v>160.017672</v>
      </c>
      <c r="AI98">
        <v>33.479892</v>
      </c>
      <c r="AJ98">
        <v>0</v>
      </c>
      <c r="AK98">
        <v>55.190640999999999</v>
      </c>
      <c r="AL98">
        <v>67.396000000000001</v>
      </c>
      <c r="AM98">
        <v>16.588864999999998</v>
      </c>
      <c r="AN98">
        <v>1.0489729999999999</v>
      </c>
      <c r="AO98">
        <v>7.35</v>
      </c>
      <c r="AP98">
        <v>7.6859999999999999</v>
      </c>
      <c r="AQ98">
        <v>35.301309000000003</v>
      </c>
      <c r="AR98">
        <v>47.472000000000001</v>
      </c>
      <c r="AS98">
        <v>33.591217999999998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2.1844579999999998</v>
      </c>
      <c r="AZ98">
        <v>2.6806190000000001</v>
      </c>
      <c r="BA98">
        <v>1.7666820000000001</v>
      </c>
      <c r="BB98">
        <v>1.4417500000000001</v>
      </c>
      <c r="BC98">
        <v>45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3117.7029740000007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5.9290249869999903</v>
      </c>
      <c r="L99">
        <f t="shared" si="2"/>
        <v>7.319417997749996</v>
      </c>
      <c r="M99">
        <f t="shared" si="2"/>
        <v>2.2392668999999965</v>
      </c>
      <c r="N99">
        <f t="shared" si="2"/>
        <v>2.8701600000000025</v>
      </c>
      <c r="O99">
        <f t="shared" si="2"/>
        <v>2.939561025000005</v>
      </c>
      <c r="P99">
        <f t="shared" si="2"/>
        <v>3.4079999999999999</v>
      </c>
      <c r="Q99">
        <f t="shared" si="2"/>
        <v>0.32827685650000016</v>
      </c>
      <c r="R99">
        <f t="shared" si="2"/>
        <v>0.76608305350000094</v>
      </c>
      <c r="S99">
        <f t="shared" si="2"/>
        <v>0.40030677049999991</v>
      </c>
      <c r="T99">
        <f t="shared" si="2"/>
        <v>1.567950650000002E-2</v>
      </c>
      <c r="U99">
        <f t="shared" si="2"/>
        <v>10.025280000000004</v>
      </c>
      <c r="V99">
        <f t="shared" si="2"/>
        <v>0.34472825325000023</v>
      </c>
      <c r="W99">
        <f t="shared" si="2"/>
        <v>0.70859890850000118</v>
      </c>
      <c r="X99">
        <f t="shared" si="2"/>
        <v>2.9886652287499946</v>
      </c>
      <c r="Y99">
        <f t="shared" si="2"/>
        <v>0</v>
      </c>
      <c r="Z99">
        <f t="shared" si="2"/>
        <v>0.30147479999999971</v>
      </c>
      <c r="AA99">
        <f t="shared" si="2"/>
        <v>1.0238399999999988</v>
      </c>
      <c r="AB99">
        <f t="shared" si="2"/>
        <v>1.0105123440000015</v>
      </c>
      <c r="AC99">
        <f t="shared" si="2"/>
        <v>0.73849634400000119</v>
      </c>
      <c r="AD99">
        <f t="shared" si="2"/>
        <v>0.92100916800000132</v>
      </c>
      <c r="AE99">
        <f t="shared" si="2"/>
        <v>1.2476930159999982</v>
      </c>
      <c r="AF99">
        <f t="shared" si="2"/>
        <v>0.21005657874999989</v>
      </c>
      <c r="AG99">
        <f t="shared" si="2"/>
        <v>1.0054023120000013</v>
      </c>
      <c r="AH99">
        <f t="shared" si="2"/>
        <v>3.8459231879999991</v>
      </c>
      <c r="AI99">
        <f t="shared" si="2"/>
        <v>0.67018576149999864</v>
      </c>
      <c r="AJ99">
        <f t="shared" si="2"/>
        <v>0</v>
      </c>
      <c r="AK99">
        <f t="shared" si="2"/>
        <v>1.3245753840000019</v>
      </c>
      <c r="AL99">
        <f t="shared" si="2"/>
        <v>1.5669569999999977</v>
      </c>
      <c r="AM99">
        <f t="shared" si="2"/>
        <v>0.39813275999999903</v>
      </c>
      <c r="AN99">
        <f t="shared" si="2"/>
        <v>2.541286550000001E-2</v>
      </c>
      <c r="AO99">
        <f t="shared" si="2"/>
        <v>0.20506500000000025</v>
      </c>
      <c r="AP99">
        <f t="shared" si="2"/>
        <v>0.13066199999999997</v>
      </c>
      <c r="AQ99">
        <f t="shared" si="2"/>
        <v>0.28604839124999976</v>
      </c>
      <c r="AR99">
        <f t="shared" si="2"/>
        <v>1.1525760000000012</v>
      </c>
      <c r="AS99">
        <f t="shared" si="2"/>
        <v>0.81409304250000081</v>
      </c>
      <c r="AT99">
        <f t="shared" si="2"/>
        <v>0.32788794050000036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7.5439999999999991E-4</v>
      </c>
      <c r="AY99">
        <f t="shared" ref="AY99:DM99" si="3">SUM(AY3:AY98)/4000</f>
        <v>5.258586300000008E-2</v>
      </c>
      <c r="AZ99">
        <f t="shared" si="3"/>
        <v>6.4334856000000135E-2</v>
      </c>
      <c r="BA99">
        <f t="shared" si="3"/>
        <v>4.2539526000000001E-2</v>
      </c>
      <c r="BB99">
        <f t="shared" si="3"/>
        <v>3.4602000000000008E-2</v>
      </c>
      <c r="BC99">
        <f t="shared" si="3"/>
        <v>1.7900374999999997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59.473907528250002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19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79" t="s">
        <v>43</v>
      </c>
      <c r="AT2" s="179" t="s">
        <v>351</v>
      </c>
      <c r="AU2" s="169"/>
      <c r="AV2" s="179" t="s">
        <v>358</v>
      </c>
      <c r="AW2" s="179" t="s">
        <v>359</v>
      </c>
      <c r="AX2" s="179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311.83819899999997</v>
      </c>
      <c r="L3">
        <v>458.99307499999998</v>
      </c>
      <c r="M3">
        <v>90.333759999999998</v>
      </c>
      <c r="N3">
        <v>115.76312</v>
      </c>
      <c r="O3">
        <v>121.285842</v>
      </c>
      <c r="P3">
        <v>137.45599999999999</v>
      </c>
      <c r="Q3">
        <v>13.176126</v>
      </c>
      <c r="R3">
        <v>36.089362999999999</v>
      </c>
      <c r="S3">
        <v>16.379818</v>
      </c>
      <c r="T3">
        <v>0.78408</v>
      </c>
      <c r="U3">
        <v>405.36935999999997</v>
      </c>
      <c r="V3">
        <v>14.970604</v>
      </c>
      <c r="W3">
        <v>38.345384000000003</v>
      </c>
      <c r="X3">
        <v>142.79500400000001</v>
      </c>
      <c r="Y3">
        <v>0</v>
      </c>
      <c r="Z3">
        <v>0</v>
      </c>
      <c r="AA3">
        <v>41.294879999999999</v>
      </c>
      <c r="AB3">
        <v>40.524901</v>
      </c>
      <c r="AC3">
        <v>29.595237999999998</v>
      </c>
      <c r="AD3">
        <v>37.147370000000002</v>
      </c>
      <c r="AE3">
        <v>50.323618000000003</v>
      </c>
      <c r="AF3">
        <v>16.944562999999999</v>
      </c>
      <c r="AG3">
        <v>40.551226999999997</v>
      </c>
      <c r="AH3">
        <v>154.89710600000001</v>
      </c>
      <c r="AI3">
        <v>19.445122000000001</v>
      </c>
      <c r="AJ3">
        <v>0</v>
      </c>
      <c r="AK3">
        <v>53.42454</v>
      </c>
      <c r="AL3">
        <v>74.237855999999994</v>
      </c>
      <c r="AM3">
        <v>16.058021</v>
      </c>
      <c r="AN3">
        <v>1.0537240000000001</v>
      </c>
      <c r="AO3">
        <v>8.5377600000000005</v>
      </c>
      <c r="AP3">
        <v>11.780075999999999</v>
      </c>
      <c r="AQ3">
        <v>33.910814000000002</v>
      </c>
      <c r="AR3">
        <v>45.952896000000003</v>
      </c>
      <c r="AS3">
        <v>33.472659999999998</v>
      </c>
      <c r="AT3">
        <v>18.606801999999998</v>
      </c>
      <c r="AU3">
        <v>0</v>
      </c>
      <c r="AV3">
        <v>0</v>
      </c>
      <c r="AW3">
        <v>0</v>
      </c>
      <c r="AX3">
        <v>0.36513000000000001</v>
      </c>
      <c r="AY3">
        <v>2.1145550000000002</v>
      </c>
      <c r="AZ3">
        <v>2.5948389999999999</v>
      </c>
      <c r="BA3">
        <v>1.710148</v>
      </c>
      <c r="BB3">
        <v>1.348163</v>
      </c>
      <c r="BC3">
        <v>24.2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2663.6717439999993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311.83819899999997</v>
      </c>
      <c r="L4">
        <v>362.19307500000002</v>
      </c>
      <c r="M4">
        <v>90.333759999999998</v>
      </c>
      <c r="N4">
        <v>115.76312</v>
      </c>
      <c r="O4">
        <v>121.285842</v>
      </c>
      <c r="P4">
        <v>137.45599999999999</v>
      </c>
      <c r="Q4">
        <v>13.176126</v>
      </c>
      <c r="R4">
        <v>36.089362999999999</v>
      </c>
      <c r="S4">
        <v>16.379818</v>
      </c>
      <c r="T4">
        <v>0.78408</v>
      </c>
      <c r="U4">
        <v>405.36935999999997</v>
      </c>
      <c r="V4">
        <v>14.970604</v>
      </c>
      <c r="W4">
        <v>38.345384000000003</v>
      </c>
      <c r="X4">
        <v>142.79500400000001</v>
      </c>
      <c r="Y4">
        <v>0</v>
      </c>
      <c r="Z4">
        <v>0</v>
      </c>
      <c r="AA4">
        <v>41.294879999999999</v>
      </c>
      <c r="AB4">
        <v>40.524901</v>
      </c>
      <c r="AC4">
        <v>29.595237999999998</v>
      </c>
      <c r="AD4">
        <v>37.147370000000002</v>
      </c>
      <c r="AE4">
        <v>50.323618000000003</v>
      </c>
      <c r="AF4">
        <v>16.944562999999999</v>
      </c>
      <c r="AG4">
        <v>40.551226999999997</v>
      </c>
      <c r="AH4">
        <v>154.89710600000001</v>
      </c>
      <c r="AI4">
        <v>19.445122000000001</v>
      </c>
      <c r="AJ4">
        <v>0</v>
      </c>
      <c r="AK4">
        <v>53.42454</v>
      </c>
      <c r="AL4">
        <v>74.237855999999994</v>
      </c>
      <c r="AM4">
        <v>16.058021</v>
      </c>
      <c r="AN4">
        <v>1.0537240000000001</v>
      </c>
      <c r="AO4">
        <v>8.5377600000000005</v>
      </c>
      <c r="AP4">
        <v>11.780075999999999</v>
      </c>
      <c r="AQ4">
        <v>33.910814000000002</v>
      </c>
      <c r="AR4">
        <v>45.952896000000003</v>
      </c>
      <c r="AS4">
        <v>33.472659999999998</v>
      </c>
      <c r="AT4">
        <v>15.312101</v>
      </c>
      <c r="AU4">
        <v>0</v>
      </c>
      <c r="AV4">
        <v>0</v>
      </c>
      <c r="AW4">
        <v>0</v>
      </c>
      <c r="AX4">
        <v>0.36513000000000001</v>
      </c>
      <c r="AY4">
        <v>2.1145550000000002</v>
      </c>
      <c r="AZ4">
        <v>2.5948389999999999</v>
      </c>
      <c r="BA4">
        <v>1.710148</v>
      </c>
      <c r="BB4">
        <v>1.348163</v>
      </c>
      <c r="BC4">
        <v>24.2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2563.5770429999998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311.83819899999997</v>
      </c>
      <c r="L5">
        <v>270.61409900000001</v>
      </c>
      <c r="M5">
        <v>90.333759999999998</v>
      </c>
      <c r="N5">
        <v>115.76312</v>
      </c>
      <c r="O5">
        <v>97.028672999999998</v>
      </c>
      <c r="P5">
        <v>137.45599999999999</v>
      </c>
      <c r="Q5">
        <v>13.176126</v>
      </c>
      <c r="R5">
        <v>36.089362999999999</v>
      </c>
      <c r="S5">
        <v>16.379818</v>
      </c>
      <c r="T5">
        <v>0.78408</v>
      </c>
      <c r="U5">
        <v>405.36935999999997</v>
      </c>
      <c r="V5">
        <v>14.970604</v>
      </c>
      <c r="W5">
        <v>38.345384000000003</v>
      </c>
      <c r="X5">
        <v>142.79500400000001</v>
      </c>
      <c r="Y5">
        <v>0</v>
      </c>
      <c r="Z5">
        <v>0</v>
      </c>
      <c r="AA5">
        <v>41.294879999999999</v>
      </c>
      <c r="AB5">
        <v>40.524901</v>
      </c>
      <c r="AC5">
        <v>29.595237999999998</v>
      </c>
      <c r="AD5">
        <v>37.147370000000002</v>
      </c>
      <c r="AE5">
        <v>50.323618000000003</v>
      </c>
      <c r="AF5">
        <v>7.9739129999999996</v>
      </c>
      <c r="AG5">
        <v>40.551226999999997</v>
      </c>
      <c r="AH5">
        <v>154.89710600000001</v>
      </c>
      <c r="AI5">
        <v>19.445122000000001</v>
      </c>
      <c r="AJ5">
        <v>0</v>
      </c>
      <c r="AK5">
        <v>53.42454</v>
      </c>
      <c r="AL5">
        <v>73.113039999999998</v>
      </c>
      <c r="AM5">
        <v>16.058021</v>
      </c>
      <c r="AN5">
        <v>1.0537240000000001</v>
      </c>
      <c r="AO5">
        <v>8.5377600000000005</v>
      </c>
      <c r="AP5">
        <v>11.780075999999999</v>
      </c>
      <c r="AQ5">
        <v>33.910814000000002</v>
      </c>
      <c r="AR5">
        <v>45.952896000000003</v>
      </c>
      <c r="AS5">
        <v>33.472659999999998</v>
      </c>
      <c r="AT5">
        <v>13.710241</v>
      </c>
      <c r="AU5">
        <v>0</v>
      </c>
      <c r="AV5">
        <v>0</v>
      </c>
      <c r="AW5">
        <v>0</v>
      </c>
      <c r="AX5">
        <v>0.36513000000000001</v>
      </c>
      <c r="AY5">
        <v>2.1145550000000002</v>
      </c>
      <c r="AZ5">
        <v>2.5948389999999999</v>
      </c>
      <c r="BA5">
        <v>1.710148</v>
      </c>
      <c r="BB5">
        <v>1.348163</v>
      </c>
      <c r="BC5">
        <v>24.2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2436.0435719999996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311.83819899999997</v>
      </c>
      <c r="L6">
        <v>238.289075</v>
      </c>
      <c r="M6">
        <v>90.333759999999998</v>
      </c>
      <c r="N6">
        <v>115.76312</v>
      </c>
      <c r="O6">
        <v>97.028672999999998</v>
      </c>
      <c r="P6">
        <v>137.45599999999999</v>
      </c>
      <c r="Q6">
        <v>13.176126</v>
      </c>
      <c r="R6">
        <v>36.089362999999999</v>
      </c>
      <c r="S6">
        <v>16.379818</v>
      </c>
      <c r="T6">
        <v>0.78408</v>
      </c>
      <c r="U6">
        <v>405.36935999999997</v>
      </c>
      <c r="V6">
        <v>14.970604</v>
      </c>
      <c r="W6">
        <v>38.345384000000003</v>
      </c>
      <c r="X6">
        <v>142.79500400000001</v>
      </c>
      <c r="Y6">
        <v>0</v>
      </c>
      <c r="Z6">
        <v>0</v>
      </c>
      <c r="AA6">
        <v>41.294879999999999</v>
      </c>
      <c r="AB6">
        <v>40.524901</v>
      </c>
      <c r="AC6">
        <v>29.595237999999998</v>
      </c>
      <c r="AD6">
        <v>37.147370000000002</v>
      </c>
      <c r="AE6">
        <v>50.323618000000003</v>
      </c>
      <c r="AF6">
        <v>7.9739129999999996</v>
      </c>
      <c r="AG6">
        <v>40.551226999999997</v>
      </c>
      <c r="AH6">
        <v>154.89710600000001</v>
      </c>
      <c r="AI6">
        <v>19.445122000000001</v>
      </c>
      <c r="AJ6">
        <v>0</v>
      </c>
      <c r="AK6">
        <v>53.42454</v>
      </c>
      <c r="AL6">
        <v>73.113039999999998</v>
      </c>
      <c r="AM6">
        <v>16.058021</v>
      </c>
      <c r="AN6">
        <v>1.0537240000000001</v>
      </c>
      <c r="AO6">
        <v>8.5377600000000005</v>
      </c>
      <c r="AP6">
        <v>11.780075999999999</v>
      </c>
      <c r="AQ6">
        <v>33.910814000000002</v>
      </c>
      <c r="AR6">
        <v>45.952896000000003</v>
      </c>
      <c r="AS6">
        <v>33.472659999999998</v>
      </c>
      <c r="AT6">
        <v>10.925998999999999</v>
      </c>
      <c r="AU6">
        <v>0</v>
      </c>
      <c r="AV6">
        <v>0</v>
      </c>
      <c r="AW6">
        <v>0</v>
      </c>
      <c r="AX6">
        <v>0.36513000000000001</v>
      </c>
      <c r="AY6">
        <v>2.1145550000000002</v>
      </c>
      <c r="AZ6">
        <v>2.5948389999999999</v>
      </c>
      <c r="BA6">
        <v>1.710148</v>
      </c>
      <c r="BB6">
        <v>1.348163</v>
      </c>
      <c r="BC6">
        <v>24.2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2400.9343059999992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253.75819899999999</v>
      </c>
      <c r="L7">
        <v>238.289075</v>
      </c>
      <c r="M7">
        <v>90.333759999999998</v>
      </c>
      <c r="N7">
        <v>115.76312</v>
      </c>
      <c r="O7">
        <v>97.028672999999998</v>
      </c>
      <c r="P7">
        <v>137.45599999999999</v>
      </c>
      <c r="Q7">
        <v>13.176126</v>
      </c>
      <c r="R7">
        <v>36.089362999999999</v>
      </c>
      <c r="S7">
        <v>16.379818</v>
      </c>
      <c r="T7">
        <v>0.78408</v>
      </c>
      <c r="U7">
        <v>405.36935999999997</v>
      </c>
      <c r="V7">
        <v>14.970604</v>
      </c>
      <c r="W7">
        <v>35.30538</v>
      </c>
      <c r="X7">
        <v>142.79500400000001</v>
      </c>
      <c r="Y7">
        <v>0</v>
      </c>
      <c r="Z7">
        <v>0</v>
      </c>
      <c r="AA7">
        <v>41.294879999999999</v>
      </c>
      <c r="AB7">
        <v>40.524901</v>
      </c>
      <c r="AC7">
        <v>29.595237999999998</v>
      </c>
      <c r="AD7">
        <v>37.147370000000002</v>
      </c>
      <c r="AE7">
        <v>50.323618000000003</v>
      </c>
      <c r="AF7">
        <v>7.9739129999999996</v>
      </c>
      <c r="AG7">
        <v>40.551226999999997</v>
      </c>
      <c r="AH7">
        <v>154.89710600000001</v>
      </c>
      <c r="AI7">
        <v>6.4817070000000001</v>
      </c>
      <c r="AJ7">
        <v>0</v>
      </c>
      <c r="AK7">
        <v>53.42454</v>
      </c>
      <c r="AL7">
        <v>71.988224000000002</v>
      </c>
      <c r="AM7">
        <v>16.058021</v>
      </c>
      <c r="AN7">
        <v>1.0537240000000001</v>
      </c>
      <c r="AO7">
        <v>8.5377600000000005</v>
      </c>
      <c r="AP7">
        <v>11.780075999999999</v>
      </c>
      <c r="AQ7">
        <v>25.433111</v>
      </c>
      <c r="AR7">
        <v>45.952896000000003</v>
      </c>
      <c r="AS7">
        <v>33.472659999999998</v>
      </c>
      <c r="AT7">
        <v>12.262435</v>
      </c>
      <c r="AU7">
        <v>0</v>
      </c>
      <c r="AV7">
        <v>0</v>
      </c>
      <c r="AW7">
        <v>0</v>
      </c>
      <c r="AX7">
        <v>0.36513000000000001</v>
      </c>
      <c r="AY7">
        <v>2.1145550000000002</v>
      </c>
      <c r="AZ7">
        <v>2.5948389999999999</v>
      </c>
      <c r="BA7">
        <v>1.710148</v>
      </c>
      <c r="BB7">
        <v>1.348163</v>
      </c>
      <c r="BC7">
        <v>24.2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2318.5848039999996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195.86552800000001</v>
      </c>
      <c r="L8">
        <v>238.289075</v>
      </c>
      <c r="M8">
        <v>90.333759999999998</v>
      </c>
      <c r="N8">
        <v>115.76312</v>
      </c>
      <c r="O8">
        <v>97.028672999999998</v>
      </c>
      <c r="P8">
        <v>137.45599999999999</v>
      </c>
      <c r="Q8">
        <v>13.176126</v>
      </c>
      <c r="R8">
        <v>36.089362999999999</v>
      </c>
      <c r="S8">
        <v>16.379818</v>
      </c>
      <c r="T8">
        <v>0.78408</v>
      </c>
      <c r="U8">
        <v>405.36935999999997</v>
      </c>
      <c r="V8">
        <v>14.970604</v>
      </c>
      <c r="W8">
        <v>35.30538</v>
      </c>
      <c r="X8">
        <v>142.79500400000001</v>
      </c>
      <c r="Y8">
        <v>0</v>
      </c>
      <c r="Z8">
        <v>0</v>
      </c>
      <c r="AA8">
        <v>41.294879999999999</v>
      </c>
      <c r="AB8">
        <v>40.524901</v>
      </c>
      <c r="AC8">
        <v>29.595237999999998</v>
      </c>
      <c r="AD8">
        <v>37.147370000000002</v>
      </c>
      <c r="AE8">
        <v>50.323618000000003</v>
      </c>
      <c r="AF8">
        <v>7.9739129999999996</v>
      </c>
      <c r="AG8">
        <v>40.551226999999997</v>
      </c>
      <c r="AH8">
        <v>154.89710600000001</v>
      </c>
      <c r="AI8">
        <v>6.4817070000000001</v>
      </c>
      <c r="AJ8">
        <v>0</v>
      </c>
      <c r="AK8">
        <v>53.42454</v>
      </c>
      <c r="AL8">
        <v>71.988224000000002</v>
      </c>
      <c r="AM8">
        <v>16.058021</v>
      </c>
      <c r="AN8">
        <v>1.0537240000000001</v>
      </c>
      <c r="AO8">
        <v>8.5377600000000005</v>
      </c>
      <c r="AP8">
        <v>11.780075999999999</v>
      </c>
      <c r="AQ8">
        <v>16.955407000000001</v>
      </c>
      <c r="AR8">
        <v>45.952896000000003</v>
      </c>
      <c r="AS8">
        <v>33.472659999999998</v>
      </c>
      <c r="AT8">
        <v>11.335445999999999</v>
      </c>
      <c r="AU8">
        <v>0</v>
      </c>
      <c r="AV8">
        <v>0</v>
      </c>
      <c r="AW8">
        <v>0</v>
      </c>
      <c r="AX8">
        <v>0.36513000000000001</v>
      </c>
      <c r="AY8">
        <v>2.1145550000000002</v>
      </c>
      <c r="AZ8">
        <v>2.5948389999999999</v>
      </c>
      <c r="BA8">
        <v>1.710148</v>
      </c>
      <c r="BB8">
        <v>1.348163</v>
      </c>
      <c r="BC8">
        <v>24.2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2251.2874399999996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180.90751399999999</v>
      </c>
      <c r="L9">
        <v>238.289075</v>
      </c>
      <c r="M9">
        <v>90.333759999999998</v>
      </c>
      <c r="N9">
        <v>115.76312</v>
      </c>
      <c r="O9">
        <v>97.028672999999998</v>
      </c>
      <c r="P9">
        <v>137.45599999999999</v>
      </c>
      <c r="Q9">
        <v>13.176126</v>
      </c>
      <c r="R9">
        <v>36.089362999999999</v>
      </c>
      <c r="S9">
        <v>16.379818</v>
      </c>
      <c r="T9">
        <v>0.78408</v>
      </c>
      <c r="U9">
        <v>405.36935999999997</v>
      </c>
      <c r="V9">
        <v>14.970604</v>
      </c>
      <c r="W9">
        <v>35.30538</v>
      </c>
      <c r="X9">
        <v>142.79500400000001</v>
      </c>
      <c r="Y9">
        <v>0</v>
      </c>
      <c r="Z9">
        <v>0</v>
      </c>
      <c r="AA9">
        <v>41.294879999999999</v>
      </c>
      <c r="AB9">
        <v>40.524901</v>
      </c>
      <c r="AC9">
        <v>29.595237999999998</v>
      </c>
      <c r="AD9">
        <v>37.147370000000002</v>
      </c>
      <c r="AE9">
        <v>50.323618000000003</v>
      </c>
      <c r="AF9">
        <v>7.9739129999999996</v>
      </c>
      <c r="AG9">
        <v>40.551226999999997</v>
      </c>
      <c r="AH9">
        <v>154.89710600000001</v>
      </c>
      <c r="AI9">
        <v>19.445122000000001</v>
      </c>
      <c r="AJ9">
        <v>0</v>
      </c>
      <c r="AK9">
        <v>53.42454</v>
      </c>
      <c r="AL9">
        <v>69.738591999999997</v>
      </c>
      <c r="AM9">
        <v>16.058021</v>
      </c>
      <c r="AN9">
        <v>1.0537240000000001</v>
      </c>
      <c r="AO9">
        <v>8.5377600000000005</v>
      </c>
      <c r="AP9">
        <v>11.780075999999999</v>
      </c>
      <c r="AQ9">
        <v>16.955407000000001</v>
      </c>
      <c r="AR9">
        <v>45.952896000000003</v>
      </c>
      <c r="AS9">
        <v>33.472659999999998</v>
      </c>
      <c r="AT9">
        <v>10.289821</v>
      </c>
      <c r="AU9">
        <v>0</v>
      </c>
      <c r="AV9">
        <v>0</v>
      </c>
      <c r="AW9">
        <v>0</v>
      </c>
      <c r="AX9">
        <v>0.36513000000000001</v>
      </c>
      <c r="AY9">
        <v>2.1145550000000002</v>
      </c>
      <c r="AZ9">
        <v>2.5948389999999999</v>
      </c>
      <c r="BA9">
        <v>1.710148</v>
      </c>
      <c r="BB9">
        <v>1.348163</v>
      </c>
      <c r="BC9">
        <v>24.2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2245.9975839999997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180.90751399999999</v>
      </c>
      <c r="L10">
        <v>238.289075</v>
      </c>
      <c r="M10">
        <v>90.333759999999998</v>
      </c>
      <c r="N10">
        <v>115.76312</v>
      </c>
      <c r="O10">
        <v>97.028672999999998</v>
      </c>
      <c r="P10">
        <v>137.45599999999999</v>
      </c>
      <c r="Q10">
        <v>13.176126</v>
      </c>
      <c r="R10">
        <v>36.089362999999999</v>
      </c>
      <c r="S10">
        <v>16.379818</v>
      </c>
      <c r="T10">
        <v>0.78408</v>
      </c>
      <c r="U10">
        <v>405.36935999999997</v>
      </c>
      <c r="V10">
        <v>14.970604</v>
      </c>
      <c r="W10">
        <v>35.30538</v>
      </c>
      <c r="X10">
        <v>142.79500400000001</v>
      </c>
      <c r="Y10">
        <v>0</v>
      </c>
      <c r="Z10">
        <v>0</v>
      </c>
      <c r="AA10">
        <v>41.294879999999999</v>
      </c>
      <c r="AB10">
        <v>40.524901</v>
      </c>
      <c r="AC10">
        <v>29.595237999999998</v>
      </c>
      <c r="AD10">
        <v>37.147370000000002</v>
      </c>
      <c r="AE10">
        <v>50.323618000000003</v>
      </c>
      <c r="AF10">
        <v>7.9739129999999996</v>
      </c>
      <c r="AG10">
        <v>40.551226999999997</v>
      </c>
      <c r="AH10">
        <v>154.89710600000001</v>
      </c>
      <c r="AI10">
        <v>19.445122000000001</v>
      </c>
      <c r="AJ10">
        <v>0</v>
      </c>
      <c r="AK10">
        <v>53.42454</v>
      </c>
      <c r="AL10">
        <v>69.738591999999997</v>
      </c>
      <c r="AM10">
        <v>16.058021</v>
      </c>
      <c r="AN10">
        <v>1.0537240000000001</v>
      </c>
      <c r="AO10">
        <v>8.5377600000000005</v>
      </c>
      <c r="AP10">
        <v>11.780075999999999</v>
      </c>
      <c r="AQ10">
        <v>16.955407000000001</v>
      </c>
      <c r="AR10">
        <v>45.952896000000003</v>
      </c>
      <c r="AS10">
        <v>33.472659999999998</v>
      </c>
      <c r="AT10">
        <v>13.759886</v>
      </c>
      <c r="AU10">
        <v>0</v>
      </c>
      <c r="AV10">
        <v>0</v>
      </c>
      <c r="AW10">
        <v>0</v>
      </c>
      <c r="AX10">
        <v>0.36513000000000001</v>
      </c>
      <c r="AY10">
        <v>2.1145550000000002</v>
      </c>
      <c r="AZ10">
        <v>2.5948389999999999</v>
      </c>
      <c r="BA10">
        <v>1.710148</v>
      </c>
      <c r="BB10">
        <v>1.348163</v>
      </c>
      <c r="BC10">
        <v>24.2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2249.4676489999997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181.409707</v>
      </c>
      <c r="L11">
        <v>238.289075</v>
      </c>
      <c r="M11">
        <v>90.333759999999998</v>
      </c>
      <c r="N11">
        <v>115.76312</v>
      </c>
      <c r="O11">
        <v>103.49725100000001</v>
      </c>
      <c r="P11">
        <v>137.45599999999999</v>
      </c>
      <c r="Q11">
        <v>13.176126</v>
      </c>
      <c r="R11">
        <v>36.089362999999999</v>
      </c>
      <c r="S11">
        <v>16.379818</v>
      </c>
      <c r="T11">
        <v>0.78408</v>
      </c>
      <c r="U11">
        <v>405.36935999999997</v>
      </c>
      <c r="V11">
        <v>14.970604</v>
      </c>
      <c r="W11">
        <v>35.30538</v>
      </c>
      <c r="X11">
        <v>142.79500400000001</v>
      </c>
      <c r="Y11">
        <v>0</v>
      </c>
      <c r="Z11">
        <v>0</v>
      </c>
      <c r="AA11">
        <v>41.294879999999999</v>
      </c>
      <c r="AB11">
        <v>40.524901</v>
      </c>
      <c r="AC11">
        <v>29.595237999999998</v>
      </c>
      <c r="AD11">
        <v>37.147370000000002</v>
      </c>
      <c r="AE11">
        <v>50.323618000000003</v>
      </c>
      <c r="AF11">
        <v>7.9739129999999996</v>
      </c>
      <c r="AG11">
        <v>40.551226999999997</v>
      </c>
      <c r="AH11">
        <v>154.89710600000001</v>
      </c>
      <c r="AI11">
        <v>19.445122000000001</v>
      </c>
      <c r="AJ11">
        <v>0</v>
      </c>
      <c r="AK11">
        <v>53.42454</v>
      </c>
      <c r="AL11">
        <v>64.114512000000005</v>
      </c>
      <c r="AM11">
        <v>16.058021</v>
      </c>
      <c r="AN11">
        <v>1.0537240000000001</v>
      </c>
      <c r="AO11">
        <v>8.5377600000000005</v>
      </c>
      <c r="AP11">
        <v>11.780075999999999</v>
      </c>
      <c r="AQ11">
        <v>16.955407000000001</v>
      </c>
      <c r="AR11">
        <v>45.952896000000003</v>
      </c>
      <c r="AS11">
        <v>33.472659999999998</v>
      </c>
      <c r="AT11">
        <v>12.854905</v>
      </c>
      <c r="AU11">
        <v>0</v>
      </c>
      <c r="AV11">
        <v>0</v>
      </c>
      <c r="AW11">
        <v>0</v>
      </c>
      <c r="AX11">
        <v>0</v>
      </c>
      <c r="AY11">
        <v>2.1145550000000002</v>
      </c>
      <c r="AZ11">
        <v>2.5948389999999999</v>
      </c>
      <c r="BA11">
        <v>1.710148</v>
      </c>
      <c r="BB11">
        <v>1.348163</v>
      </c>
      <c r="BC11">
        <v>19.36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2244.7042289999999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181.409707</v>
      </c>
      <c r="L12">
        <v>238.289075</v>
      </c>
      <c r="M12">
        <v>90.333759999999998</v>
      </c>
      <c r="N12">
        <v>115.76312</v>
      </c>
      <c r="O12">
        <v>103.49725100000001</v>
      </c>
      <c r="P12">
        <v>137.45599999999999</v>
      </c>
      <c r="Q12">
        <v>13.176126</v>
      </c>
      <c r="R12">
        <v>36.089362999999999</v>
      </c>
      <c r="S12">
        <v>16.379818</v>
      </c>
      <c r="T12">
        <v>0.78408</v>
      </c>
      <c r="U12">
        <v>405.36935999999997</v>
      </c>
      <c r="V12">
        <v>14.970604</v>
      </c>
      <c r="W12">
        <v>35.30538</v>
      </c>
      <c r="X12">
        <v>142.79500400000001</v>
      </c>
      <c r="Y12">
        <v>0</v>
      </c>
      <c r="Z12">
        <v>0</v>
      </c>
      <c r="AA12">
        <v>41.294879999999999</v>
      </c>
      <c r="AB12">
        <v>40.524901</v>
      </c>
      <c r="AC12">
        <v>29.595237999999998</v>
      </c>
      <c r="AD12">
        <v>37.147370000000002</v>
      </c>
      <c r="AE12">
        <v>50.323618000000003</v>
      </c>
      <c r="AF12">
        <v>7.9739129999999996</v>
      </c>
      <c r="AG12">
        <v>40.551226999999997</v>
      </c>
      <c r="AH12">
        <v>154.89710600000001</v>
      </c>
      <c r="AI12">
        <v>19.445122000000001</v>
      </c>
      <c r="AJ12">
        <v>0</v>
      </c>
      <c r="AK12">
        <v>53.42454</v>
      </c>
      <c r="AL12">
        <v>64.114512000000005</v>
      </c>
      <c r="AM12">
        <v>16.058021</v>
      </c>
      <c r="AN12">
        <v>1.0537240000000001</v>
      </c>
      <c r="AO12">
        <v>8.5377600000000005</v>
      </c>
      <c r="AP12">
        <v>11.780075999999999</v>
      </c>
      <c r="AQ12">
        <v>16.955407000000001</v>
      </c>
      <c r="AR12">
        <v>45.952896000000003</v>
      </c>
      <c r="AS12">
        <v>33.472659999999998</v>
      </c>
      <c r="AT12">
        <v>13.111833000000001</v>
      </c>
      <c r="AU12">
        <v>0</v>
      </c>
      <c r="AV12">
        <v>0</v>
      </c>
      <c r="AW12">
        <v>0</v>
      </c>
      <c r="AX12">
        <v>0</v>
      </c>
      <c r="AY12">
        <v>2.1145550000000002</v>
      </c>
      <c r="AZ12">
        <v>2.5948389999999999</v>
      </c>
      <c r="BA12">
        <v>1.710148</v>
      </c>
      <c r="BB12">
        <v>1.348163</v>
      </c>
      <c r="BC12">
        <v>19.36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2244.9611569999997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181.409707</v>
      </c>
      <c r="L13">
        <v>230.627095</v>
      </c>
      <c r="M13">
        <v>90.333759999999998</v>
      </c>
      <c r="N13">
        <v>115.76312</v>
      </c>
      <c r="O13">
        <v>103.49725100000001</v>
      </c>
      <c r="P13">
        <v>137.45599999999999</v>
      </c>
      <c r="Q13">
        <v>11.593953000000001</v>
      </c>
      <c r="R13">
        <v>36.089362999999999</v>
      </c>
      <c r="S13">
        <v>13.901756000000001</v>
      </c>
      <c r="T13">
        <v>0.39357500000000001</v>
      </c>
      <c r="U13">
        <v>405.36935999999997</v>
      </c>
      <c r="V13">
        <v>14.970604</v>
      </c>
      <c r="W13">
        <v>35.432962000000003</v>
      </c>
      <c r="X13">
        <v>142.79500400000001</v>
      </c>
      <c r="Y13">
        <v>0</v>
      </c>
      <c r="Z13">
        <v>0</v>
      </c>
      <c r="AA13">
        <v>41.294879999999999</v>
      </c>
      <c r="AB13">
        <v>40.524901</v>
      </c>
      <c r="AC13">
        <v>29.595237999999998</v>
      </c>
      <c r="AD13">
        <v>37.147370000000002</v>
      </c>
      <c r="AE13">
        <v>50.323618000000003</v>
      </c>
      <c r="AF13">
        <v>7.9739129999999996</v>
      </c>
      <c r="AG13">
        <v>40.551226999999997</v>
      </c>
      <c r="AH13">
        <v>154.89710600000001</v>
      </c>
      <c r="AI13">
        <v>32.408535000000001</v>
      </c>
      <c r="AJ13">
        <v>0</v>
      </c>
      <c r="AK13">
        <v>53.42454</v>
      </c>
      <c r="AL13">
        <v>64.114512000000005</v>
      </c>
      <c r="AM13">
        <v>16.058021</v>
      </c>
      <c r="AN13">
        <v>1.015406</v>
      </c>
      <c r="AO13">
        <v>8.5377600000000005</v>
      </c>
      <c r="AP13">
        <v>11.780075999999999</v>
      </c>
      <c r="AQ13">
        <v>16.955407000000001</v>
      </c>
      <c r="AR13">
        <v>50.227584</v>
      </c>
      <c r="AS13">
        <v>33.472659999999998</v>
      </c>
      <c r="AT13">
        <v>13.796430000000001</v>
      </c>
      <c r="AU13">
        <v>0</v>
      </c>
      <c r="AV13">
        <v>0</v>
      </c>
      <c r="AW13">
        <v>0</v>
      </c>
      <c r="AX13">
        <v>0</v>
      </c>
      <c r="AY13">
        <v>2.1145550000000002</v>
      </c>
      <c r="AZ13">
        <v>2.5948389999999999</v>
      </c>
      <c r="BA13">
        <v>1.710148</v>
      </c>
      <c r="BB13">
        <v>1.348163</v>
      </c>
      <c r="BC13">
        <v>19.36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2250.8603990000006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181.409707</v>
      </c>
      <c r="L14">
        <v>230.627095</v>
      </c>
      <c r="M14">
        <v>90.333759999999998</v>
      </c>
      <c r="N14">
        <v>115.76312</v>
      </c>
      <c r="O14">
        <v>103.49725100000001</v>
      </c>
      <c r="P14">
        <v>137.45599999999999</v>
      </c>
      <c r="Q14">
        <v>11.593953000000001</v>
      </c>
      <c r="R14">
        <v>23.499846000000002</v>
      </c>
      <c r="S14">
        <v>13.901756000000001</v>
      </c>
      <c r="T14">
        <v>0.39357500000000001</v>
      </c>
      <c r="U14">
        <v>405.36935999999997</v>
      </c>
      <c r="V14">
        <v>8.8134460000000008</v>
      </c>
      <c r="W14">
        <v>23.8733</v>
      </c>
      <c r="X14">
        <v>113.508454</v>
      </c>
      <c r="Y14">
        <v>0</v>
      </c>
      <c r="Z14">
        <v>0</v>
      </c>
      <c r="AA14">
        <v>41.294879999999999</v>
      </c>
      <c r="AB14">
        <v>40.524901</v>
      </c>
      <c r="AC14">
        <v>29.595237999999998</v>
      </c>
      <c r="AD14">
        <v>37.147370000000002</v>
      </c>
      <c r="AE14">
        <v>50.323618000000003</v>
      </c>
      <c r="AF14">
        <v>7.9739129999999996</v>
      </c>
      <c r="AG14">
        <v>40.551226999999997</v>
      </c>
      <c r="AH14">
        <v>154.89710600000001</v>
      </c>
      <c r="AI14">
        <v>32.408535000000001</v>
      </c>
      <c r="AJ14">
        <v>0</v>
      </c>
      <c r="AK14">
        <v>53.42454</v>
      </c>
      <c r="AL14">
        <v>64.114512000000005</v>
      </c>
      <c r="AM14">
        <v>16.058021</v>
      </c>
      <c r="AN14">
        <v>1.015406</v>
      </c>
      <c r="AO14">
        <v>8.5377600000000005</v>
      </c>
      <c r="AP14">
        <v>11.780075999999999</v>
      </c>
      <c r="AQ14">
        <v>16.955407000000001</v>
      </c>
      <c r="AR14">
        <v>50.227584</v>
      </c>
      <c r="AS14">
        <v>33.472659999999998</v>
      </c>
      <c r="AT14">
        <v>12.669221</v>
      </c>
      <c r="AU14">
        <v>0</v>
      </c>
      <c r="AV14">
        <v>0</v>
      </c>
      <c r="AW14">
        <v>0</v>
      </c>
      <c r="AX14">
        <v>0</v>
      </c>
      <c r="AY14">
        <v>2.1145550000000002</v>
      </c>
      <c r="AZ14">
        <v>2.5948389999999999</v>
      </c>
      <c r="BA14">
        <v>1.710148</v>
      </c>
      <c r="BB14">
        <v>1.348163</v>
      </c>
      <c r="BC14">
        <v>19.36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2190.1403030000006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181.409707</v>
      </c>
      <c r="L15">
        <v>230.627095</v>
      </c>
      <c r="M15">
        <v>90.333759999999998</v>
      </c>
      <c r="N15">
        <v>115.76312</v>
      </c>
      <c r="O15">
        <v>103.49725100000001</v>
      </c>
      <c r="P15">
        <v>137.45599999999999</v>
      </c>
      <c r="Q15">
        <v>11.593953000000001</v>
      </c>
      <c r="R15">
        <v>21.966187000000001</v>
      </c>
      <c r="S15">
        <v>13.901756000000001</v>
      </c>
      <c r="T15">
        <v>0.39357500000000001</v>
      </c>
      <c r="U15">
        <v>405.36935999999997</v>
      </c>
      <c r="V15">
        <v>8.8134460000000008</v>
      </c>
      <c r="W15">
        <v>10.648</v>
      </c>
      <c r="X15">
        <v>94.658590000000004</v>
      </c>
      <c r="Y15">
        <v>0</v>
      </c>
      <c r="Z15">
        <v>0</v>
      </c>
      <c r="AA15">
        <v>41.294879999999999</v>
      </c>
      <c r="AB15">
        <v>40.524901</v>
      </c>
      <c r="AC15">
        <v>29.595237999999998</v>
      </c>
      <c r="AD15">
        <v>37.147370000000002</v>
      </c>
      <c r="AE15">
        <v>50.323618000000003</v>
      </c>
      <c r="AF15">
        <v>7.9739129999999996</v>
      </c>
      <c r="AG15">
        <v>40.551226999999997</v>
      </c>
      <c r="AH15">
        <v>154.89710600000001</v>
      </c>
      <c r="AI15">
        <v>32.408535000000001</v>
      </c>
      <c r="AJ15">
        <v>0</v>
      </c>
      <c r="AK15">
        <v>53.42454</v>
      </c>
      <c r="AL15">
        <v>64.114512000000005</v>
      </c>
      <c r="AM15">
        <v>16.058021</v>
      </c>
      <c r="AN15">
        <v>1.015406</v>
      </c>
      <c r="AO15">
        <v>8.5377600000000005</v>
      </c>
      <c r="AP15">
        <v>11.160072</v>
      </c>
      <c r="AQ15">
        <v>16.955407000000001</v>
      </c>
      <c r="AR15">
        <v>45.952896000000003</v>
      </c>
      <c r="AS15">
        <v>32.789544999999997</v>
      </c>
      <c r="AT15">
        <v>15.325203</v>
      </c>
      <c r="AU15">
        <v>0</v>
      </c>
      <c r="AV15">
        <v>0</v>
      </c>
      <c r="AW15">
        <v>0</v>
      </c>
      <c r="AX15">
        <v>0</v>
      </c>
      <c r="AY15">
        <v>2.1145550000000002</v>
      </c>
      <c r="AZ15">
        <v>2.5948389999999999</v>
      </c>
      <c r="BA15">
        <v>1.710148</v>
      </c>
      <c r="BB15">
        <v>1.348163</v>
      </c>
      <c r="BC15">
        <v>19.36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2153.6096550000002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181.409707</v>
      </c>
      <c r="L16">
        <v>230.627095</v>
      </c>
      <c r="M16">
        <v>90.333759999999998</v>
      </c>
      <c r="N16">
        <v>115.76312</v>
      </c>
      <c r="O16">
        <v>103.49725100000001</v>
      </c>
      <c r="P16">
        <v>137.45599999999999</v>
      </c>
      <c r="Q16">
        <v>11.593953000000001</v>
      </c>
      <c r="R16">
        <v>21.966187000000001</v>
      </c>
      <c r="S16">
        <v>13.901756000000001</v>
      </c>
      <c r="T16">
        <v>0.39357500000000001</v>
      </c>
      <c r="U16">
        <v>405.36935999999997</v>
      </c>
      <c r="V16">
        <v>8.8134460000000008</v>
      </c>
      <c r="W16">
        <v>10.648</v>
      </c>
      <c r="X16">
        <v>94.658590000000004</v>
      </c>
      <c r="Y16">
        <v>0</v>
      </c>
      <c r="Z16">
        <v>0</v>
      </c>
      <c r="AA16">
        <v>41.294879999999999</v>
      </c>
      <c r="AB16">
        <v>40.524901</v>
      </c>
      <c r="AC16">
        <v>29.595237999999998</v>
      </c>
      <c r="AD16">
        <v>37.147370000000002</v>
      </c>
      <c r="AE16">
        <v>50.323618000000003</v>
      </c>
      <c r="AF16">
        <v>7.9739129999999996</v>
      </c>
      <c r="AG16">
        <v>40.551226999999997</v>
      </c>
      <c r="AH16">
        <v>154.89710600000001</v>
      </c>
      <c r="AI16">
        <v>19.445122000000001</v>
      </c>
      <c r="AJ16">
        <v>0</v>
      </c>
      <c r="AK16">
        <v>53.42454</v>
      </c>
      <c r="AL16">
        <v>64.114512000000005</v>
      </c>
      <c r="AM16">
        <v>16.058021</v>
      </c>
      <c r="AN16">
        <v>1.015406</v>
      </c>
      <c r="AO16">
        <v>8.5377600000000005</v>
      </c>
      <c r="AP16">
        <v>11.160072</v>
      </c>
      <c r="AQ16">
        <v>16.955407000000001</v>
      </c>
      <c r="AR16">
        <v>45.952896000000003</v>
      </c>
      <c r="AS16">
        <v>32.789544999999997</v>
      </c>
      <c r="AT16">
        <v>15.284361000000001</v>
      </c>
      <c r="AU16">
        <v>0</v>
      </c>
      <c r="AV16">
        <v>0</v>
      </c>
      <c r="AW16">
        <v>0</v>
      </c>
      <c r="AX16">
        <v>0</v>
      </c>
      <c r="AY16">
        <v>2.1145550000000002</v>
      </c>
      <c r="AZ16">
        <v>2.5948389999999999</v>
      </c>
      <c r="BA16">
        <v>1.710148</v>
      </c>
      <c r="BB16">
        <v>1.348163</v>
      </c>
      <c r="BC16">
        <v>19.36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2140.6054000000004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181.409707</v>
      </c>
      <c r="L17">
        <v>230.627095</v>
      </c>
      <c r="M17">
        <v>90.333759999999998</v>
      </c>
      <c r="N17">
        <v>115.76312</v>
      </c>
      <c r="O17">
        <v>112.099886</v>
      </c>
      <c r="P17">
        <v>137.45599999999999</v>
      </c>
      <c r="Q17">
        <v>11.593953000000001</v>
      </c>
      <c r="R17">
        <v>21.966187000000001</v>
      </c>
      <c r="S17">
        <v>13.901756000000001</v>
      </c>
      <c r="T17">
        <v>0.39357500000000001</v>
      </c>
      <c r="U17">
        <v>405.36935999999997</v>
      </c>
      <c r="V17">
        <v>8.8134460000000008</v>
      </c>
      <c r="W17">
        <v>10.648</v>
      </c>
      <c r="X17">
        <v>94.658590000000004</v>
      </c>
      <c r="Y17">
        <v>0</v>
      </c>
      <c r="Z17">
        <v>0</v>
      </c>
      <c r="AA17">
        <v>41.294879999999999</v>
      </c>
      <c r="AB17">
        <v>40.524901</v>
      </c>
      <c r="AC17">
        <v>29.595237999999998</v>
      </c>
      <c r="AD17">
        <v>37.147370000000002</v>
      </c>
      <c r="AE17">
        <v>50.323618000000003</v>
      </c>
      <c r="AF17">
        <v>7.9739129999999996</v>
      </c>
      <c r="AG17">
        <v>40.551226999999997</v>
      </c>
      <c r="AH17">
        <v>154.89710600000001</v>
      </c>
      <c r="AI17">
        <v>19.445122000000001</v>
      </c>
      <c r="AJ17">
        <v>0</v>
      </c>
      <c r="AK17">
        <v>53.42454</v>
      </c>
      <c r="AL17">
        <v>64.114512000000005</v>
      </c>
      <c r="AM17">
        <v>16.058021</v>
      </c>
      <c r="AN17">
        <v>1.015406</v>
      </c>
      <c r="AO17">
        <v>8.5377600000000005</v>
      </c>
      <c r="AP17">
        <v>11.160072</v>
      </c>
      <c r="AQ17">
        <v>16.955407000000001</v>
      </c>
      <c r="AR17">
        <v>45.952896000000003</v>
      </c>
      <c r="AS17">
        <v>32.789544999999997</v>
      </c>
      <c r="AT17">
        <v>16.449852</v>
      </c>
      <c r="AU17">
        <v>0</v>
      </c>
      <c r="AV17">
        <v>0</v>
      </c>
      <c r="AW17">
        <v>0</v>
      </c>
      <c r="AX17">
        <v>0</v>
      </c>
      <c r="AY17">
        <v>2.1145550000000002</v>
      </c>
      <c r="AZ17">
        <v>2.5948389999999999</v>
      </c>
      <c r="BA17">
        <v>1.710148</v>
      </c>
      <c r="BB17">
        <v>1.348163</v>
      </c>
      <c r="BC17">
        <v>19.36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2150.3735260000003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181.409707</v>
      </c>
      <c r="L18">
        <v>230.627095</v>
      </c>
      <c r="M18">
        <v>90.333759999999998</v>
      </c>
      <c r="N18">
        <v>115.76312</v>
      </c>
      <c r="O18">
        <v>121.285842</v>
      </c>
      <c r="P18">
        <v>137.45599999999999</v>
      </c>
      <c r="Q18">
        <v>11.593953000000001</v>
      </c>
      <c r="R18">
        <v>21.966187000000001</v>
      </c>
      <c r="S18">
        <v>13.901756000000001</v>
      </c>
      <c r="T18">
        <v>0.39357500000000001</v>
      </c>
      <c r="U18">
        <v>405.36935999999997</v>
      </c>
      <c r="V18">
        <v>8.8134460000000008</v>
      </c>
      <c r="W18">
        <v>10.648</v>
      </c>
      <c r="X18">
        <v>94.658590000000004</v>
      </c>
      <c r="Y18">
        <v>0</v>
      </c>
      <c r="Z18">
        <v>0</v>
      </c>
      <c r="AA18">
        <v>41.294879999999999</v>
      </c>
      <c r="AB18">
        <v>40.524901</v>
      </c>
      <c r="AC18">
        <v>29.595237999999998</v>
      </c>
      <c r="AD18">
        <v>37.147370000000002</v>
      </c>
      <c r="AE18">
        <v>50.323618000000003</v>
      </c>
      <c r="AF18">
        <v>7.9739129999999996</v>
      </c>
      <c r="AG18">
        <v>40.551226999999997</v>
      </c>
      <c r="AH18">
        <v>154.89710600000001</v>
      </c>
      <c r="AI18">
        <v>19.445122000000001</v>
      </c>
      <c r="AJ18">
        <v>0</v>
      </c>
      <c r="AK18">
        <v>53.42454</v>
      </c>
      <c r="AL18">
        <v>64.114512000000005</v>
      </c>
      <c r="AM18">
        <v>16.058021</v>
      </c>
      <c r="AN18">
        <v>1.015406</v>
      </c>
      <c r="AO18">
        <v>8.5377600000000005</v>
      </c>
      <c r="AP18">
        <v>11.160072</v>
      </c>
      <c r="AQ18">
        <v>8.4777039999999992</v>
      </c>
      <c r="AR18">
        <v>45.952896000000003</v>
      </c>
      <c r="AS18">
        <v>32.789544999999997</v>
      </c>
      <c r="AT18">
        <v>16.311664</v>
      </c>
      <c r="AU18">
        <v>0</v>
      </c>
      <c r="AV18">
        <v>0</v>
      </c>
      <c r="AW18">
        <v>0</v>
      </c>
      <c r="AX18">
        <v>0</v>
      </c>
      <c r="AY18">
        <v>2.1145550000000002</v>
      </c>
      <c r="AZ18">
        <v>2.5948389999999999</v>
      </c>
      <c r="BA18">
        <v>1.710148</v>
      </c>
      <c r="BB18">
        <v>1.348163</v>
      </c>
      <c r="BC18">
        <v>19.36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2150.9435910000002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181.409707</v>
      </c>
      <c r="L19">
        <v>230.627095</v>
      </c>
      <c r="M19">
        <v>90.333759999999998</v>
      </c>
      <c r="N19">
        <v>115.76312</v>
      </c>
      <c r="O19">
        <v>121.285842</v>
      </c>
      <c r="P19">
        <v>137.45599999999999</v>
      </c>
      <c r="Q19">
        <v>11.593953000000001</v>
      </c>
      <c r="R19">
        <v>21.966187000000001</v>
      </c>
      <c r="S19">
        <v>13.901756000000001</v>
      </c>
      <c r="T19">
        <v>0.39357500000000001</v>
      </c>
      <c r="U19">
        <v>405.36935999999997</v>
      </c>
      <c r="V19">
        <v>8.8134460000000008</v>
      </c>
      <c r="W19">
        <v>10.648</v>
      </c>
      <c r="X19">
        <v>94.658590000000004</v>
      </c>
      <c r="Y19">
        <v>0</v>
      </c>
      <c r="Z19">
        <v>0</v>
      </c>
      <c r="AA19">
        <v>41.294879999999999</v>
      </c>
      <c r="AB19">
        <v>40.524901</v>
      </c>
      <c r="AC19">
        <v>29.595237999999998</v>
      </c>
      <c r="AD19">
        <v>37.147370000000002</v>
      </c>
      <c r="AE19">
        <v>50.323618000000003</v>
      </c>
      <c r="AF19">
        <v>7.9739129999999996</v>
      </c>
      <c r="AG19">
        <v>40.551226999999997</v>
      </c>
      <c r="AH19">
        <v>154.89710600000001</v>
      </c>
      <c r="AI19">
        <v>19.445122000000001</v>
      </c>
      <c r="AJ19">
        <v>0</v>
      </c>
      <c r="AK19">
        <v>53.42454</v>
      </c>
      <c r="AL19">
        <v>64.114512000000005</v>
      </c>
      <c r="AM19">
        <v>16.058021</v>
      </c>
      <c r="AN19">
        <v>1.015406</v>
      </c>
      <c r="AO19">
        <v>8.5377600000000005</v>
      </c>
      <c r="AP19">
        <v>11.160072</v>
      </c>
      <c r="AQ19">
        <v>0</v>
      </c>
      <c r="AR19">
        <v>50.227584</v>
      </c>
      <c r="AS19">
        <v>32.789544999999997</v>
      </c>
      <c r="AT19">
        <v>18.863033000000001</v>
      </c>
      <c r="AU19">
        <v>0</v>
      </c>
      <c r="AV19">
        <v>0</v>
      </c>
      <c r="AW19">
        <v>0</v>
      </c>
      <c r="AX19">
        <v>0</v>
      </c>
      <c r="AY19">
        <v>2.1145550000000002</v>
      </c>
      <c r="AZ19">
        <v>2.5948389999999999</v>
      </c>
      <c r="BA19">
        <v>1.710148</v>
      </c>
      <c r="BB19">
        <v>1.348163</v>
      </c>
      <c r="BC19">
        <v>19.36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2149.2919440000005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181.409707</v>
      </c>
      <c r="L20">
        <v>230.627095</v>
      </c>
      <c r="M20">
        <v>90.333759999999998</v>
      </c>
      <c r="N20">
        <v>115.76312</v>
      </c>
      <c r="O20">
        <v>121.285842</v>
      </c>
      <c r="P20">
        <v>137.45599999999999</v>
      </c>
      <c r="Q20">
        <v>11.593953000000001</v>
      </c>
      <c r="R20">
        <v>21.966187000000001</v>
      </c>
      <c r="S20">
        <v>13.901756000000001</v>
      </c>
      <c r="T20">
        <v>0.39357500000000001</v>
      </c>
      <c r="U20">
        <v>405.36935999999997</v>
      </c>
      <c r="V20">
        <v>8.8134460000000008</v>
      </c>
      <c r="W20">
        <v>10.648</v>
      </c>
      <c r="X20">
        <v>94.658590000000004</v>
      </c>
      <c r="Y20">
        <v>0</v>
      </c>
      <c r="Z20">
        <v>0</v>
      </c>
      <c r="AA20">
        <v>41.294879999999999</v>
      </c>
      <c r="AB20">
        <v>40.524901</v>
      </c>
      <c r="AC20">
        <v>29.595237999999998</v>
      </c>
      <c r="AD20">
        <v>37.147370000000002</v>
      </c>
      <c r="AE20">
        <v>50.323618000000003</v>
      </c>
      <c r="AF20">
        <v>7.9739129999999996</v>
      </c>
      <c r="AG20">
        <v>40.551226999999997</v>
      </c>
      <c r="AH20">
        <v>154.89710600000001</v>
      </c>
      <c r="AI20">
        <v>19.445122000000001</v>
      </c>
      <c r="AJ20">
        <v>0</v>
      </c>
      <c r="AK20">
        <v>53.42454</v>
      </c>
      <c r="AL20">
        <v>64.114512000000005</v>
      </c>
      <c r="AM20">
        <v>16.058021</v>
      </c>
      <c r="AN20">
        <v>1.015406</v>
      </c>
      <c r="AO20">
        <v>8.5377600000000005</v>
      </c>
      <c r="AP20">
        <v>11.160072</v>
      </c>
      <c r="AQ20">
        <v>0</v>
      </c>
      <c r="AR20">
        <v>50.227584</v>
      </c>
      <c r="AS20">
        <v>32.789544999999997</v>
      </c>
      <c r="AT20">
        <v>19.359998999999998</v>
      </c>
      <c r="AU20">
        <v>0</v>
      </c>
      <c r="AV20">
        <v>0</v>
      </c>
      <c r="AW20">
        <v>0</v>
      </c>
      <c r="AX20">
        <v>0</v>
      </c>
      <c r="AY20">
        <v>2.1145550000000002</v>
      </c>
      <c r="AZ20">
        <v>2.5948389999999999</v>
      </c>
      <c r="BA20">
        <v>1.710148</v>
      </c>
      <c r="BB20">
        <v>1.348163</v>
      </c>
      <c r="BC20">
        <v>19.36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2149.7889100000002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181.409707</v>
      </c>
      <c r="L21">
        <v>230.627095</v>
      </c>
      <c r="M21">
        <v>90.333759999999998</v>
      </c>
      <c r="N21">
        <v>115.76312</v>
      </c>
      <c r="O21">
        <v>121.285842</v>
      </c>
      <c r="P21">
        <v>137.45599999999999</v>
      </c>
      <c r="Q21">
        <v>11.593953000000001</v>
      </c>
      <c r="R21">
        <v>21.966187000000001</v>
      </c>
      <c r="S21">
        <v>13.901756000000001</v>
      </c>
      <c r="T21">
        <v>0.39357500000000001</v>
      </c>
      <c r="U21">
        <v>405.36935999999997</v>
      </c>
      <c r="V21">
        <v>8.8134460000000008</v>
      </c>
      <c r="W21">
        <v>10.648</v>
      </c>
      <c r="X21">
        <v>94.658590000000004</v>
      </c>
      <c r="Y21">
        <v>0</v>
      </c>
      <c r="Z21">
        <v>0</v>
      </c>
      <c r="AA21">
        <v>41.294879999999999</v>
      </c>
      <c r="AB21">
        <v>40.524901</v>
      </c>
      <c r="AC21">
        <v>29.595237999999998</v>
      </c>
      <c r="AD21">
        <v>37.147370000000002</v>
      </c>
      <c r="AE21">
        <v>50.323618000000003</v>
      </c>
      <c r="AF21">
        <v>7.9739129999999996</v>
      </c>
      <c r="AG21">
        <v>40.551226999999997</v>
      </c>
      <c r="AH21">
        <v>154.89710600000001</v>
      </c>
      <c r="AI21">
        <v>19.445122000000001</v>
      </c>
      <c r="AJ21">
        <v>0</v>
      </c>
      <c r="AK21">
        <v>53.42454</v>
      </c>
      <c r="AL21">
        <v>64.114512000000005</v>
      </c>
      <c r="AM21">
        <v>16.058021</v>
      </c>
      <c r="AN21">
        <v>1.015406</v>
      </c>
      <c r="AO21">
        <v>8.5377600000000005</v>
      </c>
      <c r="AP21">
        <v>11.160072</v>
      </c>
      <c r="AQ21">
        <v>0</v>
      </c>
      <c r="AR21">
        <v>45.952896000000003</v>
      </c>
      <c r="AS21">
        <v>32.789544999999997</v>
      </c>
      <c r="AT21">
        <v>19.359998999999998</v>
      </c>
      <c r="AU21">
        <v>0</v>
      </c>
      <c r="AV21">
        <v>0</v>
      </c>
      <c r="AW21">
        <v>0</v>
      </c>
      <c r="AX21">
        <v>0</v>
      </c>
      <c r="AY21">
        <v>2.1145550000000002</v>
      </c>
      <c r="AZ21">
        <v>2.5948389999999999</v>
      </c>
      <c r="BA21">
        <v>1.710148</v>
      </c>
      <c r="BB21">
        <v>1.348163</v>
      </c>
      <c r="BC21">
        <v>19.36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2145.5142220000002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181.409707</v>
      </c>
      <c r="L22">
        <v>230.627095</v>
      </c>
      <c r="M22">
        <v>90.333759999999998</v>
      </c>
      <c r="N22">
        <v>115.76312</v>
      </c>
      <c r="O22">
        <v>121.285842</v>
      </c>
      <c r="P22">
        <v>137.45599999999999</v>
      </c>
      <c r="Q22">
        <v>11.593953000000001</v>
      </c>
      <c r="R22">
        <v>21.966187000000001</v>
      </c>
      <c r="S22">
        <v>13.901756000000001</v>
      </c>
      <c r="T22">
        <v>0.39357500000000001</v>
      </c>
      <c r="U22">
        <v>405.36935999999997</v>
      </c>
      <c r="V22">
        <v>8.8134460000000008</v>
      </c>
      <c r="W22">
        <v>10.648</v>
      </c>
      <c r="X22">
        <v>94.658590000000004</v>
      </c>
      <c r="Y22">
        <v>0</v>
      </c>
      <c r="Z22">
        <v>0</v>
      </c>
      <c r="AA22">
        <v>41.294879999999999</v>
      </c>
      <c r="AB22">
        <v>40.524901</v>
      </c>
      <c r="AC22">
        <v>29.595237999999998</v>
      </c>
      <c r="AD22">
        <v>37.147370000000002</v>
      </c>
      <c r="AE22">
        <v>50.323618000000003</v>
      </c>
      <c r="AF22">
        <v>7.9739129999999996</v>
      </c>
      <c r="AG22">
        <v>40.551226999999997</v>
      </c>
      <c r="AH22">
        <v>154.89710600000001</v>
      </c>
      <c r="AI22">
        <v>23.334144999999999</v>
      </c>
      <c r="AJ22">
        <v>0</v>
      </c>
      <c r="AK22">
        <v>53.42454</v>
      </c>
      <c r="AL22">
        <v>64.114512000000005</v>
      </c>
      <c r="AM22">
        <v>16.058021</v>
      </c>
      <c r="AN22">
        <v>1.015406</v>
      </c>
      <c r="AO22">
        <v>8.5377600000000005</v>
      </c>
      <c r="AP22">
        <v>11.160072</v>
      </c>
      <c r="AQ22">
        <v>0</v>
      </c>
      <c r="AR22">
        <v>45.952896000000003</v>
      </c>
      <c r="AS22">
        <v>32.789544999999997</v>
      </c>
      <c r="AT22">
        <v>16.467459000000002</v>
      </c>
      <c r="AU22">
        <v>0</v>
      </c>
      <c r="AV22">
        <v>0</v>
      </c>
      <c r="AW22">
        <v>0</v>
      </c>
      <c r="AX22">
        <v>0</v>
      </c>
      <c r="AY22">
        <v>2.1145550000000002</v>
      </c>
      <c r="AZ22">
        <v>2.5948389999999999</v>
      </c>
      <c r="BA22">
        <v>1.710148</v>
      </c>
      <c r="BB22">
        <v>1.348163</v>
      </c>
      <c r="BC22">
        <v>19.36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2146.5107050000001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181.409707</v>
      </c>
      <c r="L23">
        <v>230.627095</v>
      </c>
      <c r="M23">
        <v>90.333759999999998</v>
      </c>
      <c r="N23">
        <v>115.76312</v>
      </c>
      <c r="O23">
        <v>121.285842</v>
      </c>
      <c r="P23">
        <v>137.45599999999999</v>
      </c>
      <c r="Q23">
        <v>11.593953000000001</v>
      </c>
      <c r="R23">
        <v>21.966187000000001</v>
      </c>
      <c r="S23">
        <v>13.901756000000001</v>
      </c>
      <c r="T23">
        <v>0.39357500000000001</v>
      </c>
      <c r="U23">
        <v>405.36935999999997</v>
      </c>
      <c r="V23">
        <v>8.8134460000000008</v>
      </c>
      <c r="W23">
        <v>10.648</v>
      </c>
      <c r="X23">
        <v>94.658590000000004</v>
      </c>
      <c r="Y23">
        <v>0</v>
      </c>
      <c r="Z23">
        <v>0</v>
      </c>
      <c r="AA23">
        <v>41.294879999999999</v>
      </c>
      <c r="AB23">
        <v>40.524901</v>
      </c>
      <c r="AC23">
        <v>29.595237999999998</v>
      </c>
      <c r="AD23">
        <v>37.147370000000002</v>
      </c>
      <c r="AE23">
        <v>50.323618000000003</v>
      </c>
      <c r="AF23">
        <v>7.9739129999999996</v>
      </c>
      <c r="AG23">
        <v>40.551226999999997</v>
      </c>
      <c r="AH23">
        <v>154.89710600000001</v>
      </c>
      <c r="AI23">
        <v>25.926829000000001</v>
      </c>
      <c r="AJ23">
        <v>0</v>
      </c>
      <c r="AK23">
        <v>53.42454</v>
      </c>
      <c r="AL23">
        <v>64.114512000000005</v>
      </c>
      <c r="AM23">
        <v>16.058021</v>
      </c>
      <c r="AN23">
        <v>1.015406</v>
      </c>
      <c r="AO23">
        <v>8.5377600000000005</v>
      </c>
      <c r="AP23">
        <v>11.160072</v>
      </c>
      <c r="AQ23">
        <v>0</v>
      </c>
      <c r="AR23">
        <v>45.952896000000003</v>
      </c>
      <c r="AS23">
        <v>32.789544999999997</v>
      </c>
      <c r="AT23">
        <v>19.359998999999998</v>
      </c>
      <c r="AU23">
        <v>0</v>
      </c>
      <c r="AV23">
        <v>0</v>
      </c>
      <c r="AW23">
        <v>0</v>
      </c>
      <c r="AX23">
        <v>0</v>
      </c>
      <c r="AY23">
        <v>2.1145550000000002</v>
      </c>
      <c r="AZ23">
        <v>2.5948389999999999</v>
      </c>
      <c r="BA23">
        <v>1.710148</v>
      </c>
      <c r="BB23">
        <v>1.348163</v>
      </c>
      <c r="BC23">
        <v>19.36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2151.9959290000002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181.409707</v>
      </c>
      <c r="L24">
        <v>230.627095</v>
      </c>
      <c r="M24">
        <v>90.333759999999998</v>
      </c>
      <c r="N24">
        <v>115.76312</v>
      </c>
      <c r="O24">
        <v>121.285842</v>
      </c>
      <c r="P24">
        <v>137.45599999999999</v>
      </c>
      <c r="Q24">
        <v>11.593953000000001</v>
      </c>
      <c r="R24">
        <v>21.966187000000001</v>
      </c>
      <c r="S24">
        <v>13.901756000000001</v>
      </c>
      <c r="T24">
        <v>0.39357500000000001</v>
      </c>
      <c r="U24">
        <v>405.36935999999997</v>
      </c>
      <c r="V24">
        <v>8.8134460000000008</v>
      </c>
      <c r="W24">
        <v>10.648</v>
      </c>
      <c r="X24">
        <v>94.658590000000004</v>
      </c>
      <c r="Y24">
        <v>0</v>
      </c>
      <c r="Z24">
        <v>0</v>
      </c>
      <c r="AA24">
        <v>41.294879999999999</v>
      </c>
      <c r="AB24">
        <v>40.524901</v>
      </c>
      <c r="AC24">
        <v>29.595237999999998</v>
      </c>
      <c r="AD24">
        <v>37.147370000000002</v>
      </c>
      <c r="AE24">
        <v>50.323618000000003</v>
      </c>
      <c r="AF24">
        <v>7.9739129999999996</v>
      </c>
      <c r="AG24">
        <v>40.551226999999997</v>
      </c>
      <c r="AH24">
        <v>154.89710600000001</v>
      </c>
      <c r="AI24">
        <v>67.409755000000004</v>
      </c>
      <c r="AJ24">
        <v>0</v>
      </c>
      <c r="AK24">
        <v>53.42454</v>
      </c>
      <c r="AL24">
        <v>64.114512000000005</v>
      </c>
      <c r="AM24">
        <v>16.058021</v>
      </c>
      <c r="AN24">
        <v>1.015406</v>
      </c>
      <c r="AO24">
        <v>8.5377600000000005</v>
      </c>
      <c r="AP24">
        <v>11.160072</v>
      </c>
      <c r="AQ24">
        <v>0</v>
      </c>
      <c r="AR24">
        <v>45.952896000000003</v>
      </c>
      <c r="AS24">
        <v>32.789544999999997</v>
      </c>
      <c r="AT24">
        <v>18.188161000000001</v>
      </c>
      <c r="AU24">
        <v>0</v>
      </c>
      <c r="AV24">
        <v>0</v>
      </c>
      <c r="AW24">
        <v>0</v>
      </c>
      <c r="AX24">
        <v>0</v>
      </c>
      <c r="AY24">
        <v>2.1145550000000002</v>
      </c>
      <c r="AZ24">
        <v>2.5948389999999999</v>
      </c>
      <c r="BA24">
        <v>1.710148</v>
      </c>
      <c r="BB24">
        <v>1.348163</v>
      </c>
      <c r="BC24">
        <v>19.36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2192.3070170000005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181.409707</v>
      </c>
      <c r="L25">
        <v>232.60145</v>
      </c>
      <c r="M25">
        <v>90.333759999999998</v>
      </c>
      <c r="N25">
        <v>115.76312</v>
      </c>
      <c r="O25">
        <v>121.285842</v>
      </c>
      <c r="P25">
        <v>137.45599999999999</v>
      </c>
      <c r="Q25">
        <v>11.593953000000001</v>
      </c>
      <c r="R25">
        <v>21.966187000000001</v>
      </c>
      <c r="S25">
        <v>13.93413</v>
      </c>
      <c r="T25">
        <v>0.396144</v>
      </c>
      <c r="U25">
        <v>405.36935999999997</v>
      </c>
      <c r="V25">
        <v>8.8134460000000008</v>
      </c>
      <c r="W25">
        <v>10.648</v>
      </c>
      <c r="X25">
        <v>94.658590000000004</v>
      </c>
      <c r="Y25">
        <v>0</v>
      </c>
      <c r="Z25">
        <v>0</v>
      </c>
      <c r="AA25">
        <v>41.294879999999999</v>
      </c>
      <c r="AB25">
        <v>40.524901</v>
      </c>
      <c r="AC25">
        <v>29.595237999999998</v>
      </c>
      <c r="AD25">
        <v>37.147370000000002</v>
      </c>
      <c r="AE25">
        <v>50.323618000000003</v>
      </c>
      <c r="AF25">
        <v>7.9739129999999996</v>
      </c>
      <c r="AG25">
        <v>40.551226999999997</v>
      </c>
      <c r="AH25">
        <v>154.89710600000001</v>
      </c>
      <c r="AI25">
        <v>67.409755000000004</v>
      </c>
      <c r="AJ25">
        <v>0</v>
      </c>
      <c r="AK25">
        <v>53.42454</v>
      </c>
      <c r="AL25">
        <v>64.114512000000005</v>
      </c>
      <c r="AM25">
        <v>16.058021</v>
      </c>
      <c r="AN25">
        <v>1.015406</v>
      </c>
      <c r="AO25">
        <v>8.5377600000000005</v>
      </c>
      <c r="AP25">
        <v>11.160072</v>
      </c>
      <c r="AQ25">
        <v>0</v>
      </c>
      <c r="AR25">
        <v>45.952896000000003</v>
      </c>
      <c r="AS25">
        <v>32.789544999999997</v>
      </c>
      <c r="AT25">
        <v>19.292397999999999</v>
      </c>
      <c r="AU25">
        <v>0</v>
      </c>
      <c r="AV25">
        <v>0</v>
      </c>
      <c r="AW25">
        <v>0</v>
      </c>
      <c r="AX25">
        <v>0</v>
      </c>
      <c r="AY25">
        <v>2.1145550000000002</v>
      </c>
      <c r="AZ25">
        <v>2.5948389999999999</v>
      </c>
      <c r="BA25">
        <v>1.710148</v>
      </c>
      <c r="BB25">
        <v>1.348163</v>
      </c>
      <c r="BC25">
        <v>19.36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2195.4205520000005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181.409707</v>
      </c>
      <c r="L26">
        <v>232.60145</v>
      </c>
      <c r="M26">
        <v>90.333759999999998</v>
      </c>
      <c r="N26">
        <v>115.76312</v>
      </c>
      <c r="O26">
        <v>121.285842</v>
      </c>
      <c r="P26">
        <v>137.45599999999999</v>
      </c>
      <c r="Q26">
        <v>11.593953000000001</v>
      </c>
      <c r="R26">
        <v>21.966187000000001</v>
      </c>
      <c r="S26">
        <v>13.93413</v>
      </c>
      <c r="T26">
        <v>0.396144</v>
      </c>
      <c r="U26">
        <v>405.36935999999997</v>
      </c>
      <c r="V26">
        <v>8.8134460000000008</v>
      </c>
      <c r="W26">
        <v>10.648</v>
      </c>
      <c r="X26">
        <v>94.658590000000004</v>
      </c>
      <c r="Y26">
        <v>0</v>
      </c>
      <c r="Z26">
        <v>0</v>
      </c>
      <c r="AA26">
        <v>41.294879999999999</v>
      </c>
      <c r="AB26">
        <v>40.524901</v>
      </c>
      <c r="AC26">
        <v>29.595237999999998</v>
      </c>
      <c r="AD26">
        <v>37.147370000000002</v>
      </c>
      <c r="AE26">
        <v>50.323618000000003</v>
      </c>
      <c r="AF26">
        <v>7.9739129999999996</v>
      </c>
      <c r="AG26">
        <v>40.551226999999997</v>
      </c>
      <c r="AH26">
        <v>154.89710600000001</v>
      </c>
      <c r="AI26">
        <v>67.409755000000004</v>
      </c>
      <c r="AJ26">
        <v>0</v>
      </c>
      <c r="AK26">
        <v>53.42454</v>
      </c>
      <c r="AL26">
        <v>64.114512000000005</v>
      </c>
      <c r="AM26">
        <v>16.058021</v>
      </c>
      <c r="AN26">
        <v>1.015406</v>
      </c>
      <c r="AO26">
        <v>8.5377600000000005</v>
      </c>
      <c r="AP26">
        <v>11.160072</v>
      </c>
      <c r="AQ26">
        <v>0</v>
      </c>
      <c r="AR26">
        <v>45.952896000000003</v>
      </c>
      <c r="AS26">
        <v>32.789544999999997</v>
      </c>
      <c r="AT26">
        <v>19.359998999999998</v>
      </c>
      <c r="AU26">
        <v>0</v>
      </c>
      <c r="AV26">
        <v>0</v>
      </c>
      <c r="AW26">
        <v>0</v>
      </c>
      <c r="AX26">
        <v>0</v>
      </c>
      <c r="AY26">
        <v>2.1145550000000002</v>
      </c>
      <c r="AZ26">
        <v>2.5948389999999999</v>
      </c>
      <c r="BA26">
        <v>1.710148</v>
      </c>
      <c r="BB26">
        <v>1.348163</v>
      </c>
      <c r="BC26">
        <v>19.36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2195.4881530000002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181.409707</v>
      </c>
      <c r="L27">
        <v>232.60145</v>
      </c>
      <c r="M27">
        <v>90.333759999999998</v>
      </c>
      <c r="N27">
        <v>115.76312</v>
      </c>
      <c r="O27">
        <v>121.285842</v>
      </c>
      <c r="P27">
        <v>137.45599999999999</v>
      </c>
      <c r="Q27">
        <v>11.593953000000001</v>
      </c>
      <c r="R27">
        <v>19.583151000000001</v>
      </c>
      <c r="S27">
        <v>13.93413</v>
      </c>
      <c r="T27">
        <v>0.396144</v>
      </c>
      <c r="U27">
        <v>405.36935999999997</v>
      </c>
      <c r="V27">
        <v>8.8134460000000008</v>
      </c>
      <c r="W27">
        <v>10.648</v>
      </c>
      <c r="X27">
        <v>94.658590000000004</v>
      </c>
      <c r="Y27">
        <v>0</v>
      </c>
      <c r="Z27">
        <v>0</v>
      </c>
      <c r="AA27">
        <v>41.294879999999999</v>
      </c>
      <c r="AB27">
        <v>40.524901</v>
      </c>
      <c r="AC27">
        <v>29.595237999999998</v>
      </c>
      <c r="AD27">
        <v>37.147370000000002</v>
      </c>
      <c r="AE27">
        <v>50.323618000000003</v>
      </c>
      <c r="AF27">
        <v>7.9739129999999996</v>
      </c>
      <c r="AG27">
        <v>40.551226999999997</v>
      </c>
      <c r="AH27">
        <v>154.89710600000001</v>
      </c>
      <c r="AI27">
        <v>67.409755000000004</v>
      </c>
      <c r="AJ27">
        <v>0</v>
      </c>
      <c r="AK27">
        <v>53.42454</v>
      </c>
      <c r="AL27">
        <v>64.114512000000005</v>
      </c>
      <c r="AM27">
        <v>16.058021</v>
      </c>
      <c r="AN27">
        <v>1.015406</v>
      </c>
      <c r="AO27">
        <v>8.5377600000000005</v>
      </c>
      <c r="AP27">
        <v>11.160072</v>
      </c>
      <c r="AQ27">
        <v>0</v>
      </c>
      <c r="AR27">
        <v>45.952896000000003</v>
      </c>
      <c r="AS27">
        <v>32.789544999999997</v>
      </c>
      <c r="AT27">
        <v>19.359998999999998</v>
      </c>
      <c r="AU27">
        <v>0</v>
      </c>
      <c r="AV27">
        <v>0</v>
      </c>
      <c r="AW27">
        <v>0</v>
      </c>
      <c r="AX27">
        <v>0</v>
      </c>
      <c r="AY27">
        <v>2.1145550000000002</v>
      </c>
      <c r="AZ27">
        <v>2.5948389999999999</v>
      </c>
      <c r="BA27">
        <v>1.710148</v>
      </c>
      <c r="BB27">
        <v>1.348163</v>
      </c>
      <c r="BC27">
        <v>19.36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2193.1051170000001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181.409707</v>
      </c>
      <c r="L28">
        <v>230.627095</v>
      </c>
      <c r="M28">
        <v>90.333759999999998</v>
      </c>
      <c r="N28">
        <v>115.76312</v>
      </c>
      <c r="O28">
        <v>121.285842</v>
      </c>
      <c r="P28">
        <v>137.45599999999999</v>
      </c>
      <c r="Q28">
        <v>11.593953000000001</v>
      </c>
      <c r="R28">
        <v>19.583151000000001</v>
      </c>
      <c r="S28">
        <v>13.901756000000001</v>
      </c>
      <c r="T28">
        <v>0.39357500000000001</v>
      </c>
      <c r="U28">
        <v>405.36935999999997</v>
      </c>
      <c r="V28">
        <v>8.8134460000000008</v>
      </c>
      <c r="W28">
        <v>10.648</v>
      </c>
      <c r="X28">
        <v>94.658590000000004</v>
      </c>
      <c r="Y28">
        <v>0</v>
      </c>
      <c r="Z28">
        <v>0</v>
      </c>
      <c r="AA28">
        <v>41.294879999999999</v>
      </c>
      <c r="AB28">
        <v>40.524901</v>
      </c>
      <c r="AC28">
        <v>29.595237999999998</v>
      </c>
      <c r="AD28">
        <v>37.147370000000002</v>
      </c>
      <c r="AE28">
        <v>50.323618000000003</v>
      </c>
      <c r="AF28">
        <v>7.9739129999999996</v>
      </c>
      <c r="AG28">
        <v>40.551226999999997</v>
      </c>
      <c r="AH28">
        <v>154.89710600000001</v>
      </c>
      <c r="AI28">
        <v>67.409755000000004</v>
      </c>
      <c r="AJ28">
        <v>0</v>
      </c>
      <c r="AK28">
        <v>53.42454</v>
      </c>
      <c r="AL28">
        <v>64.114512000000005</v>
      </c>
      <c r="AM28">
        <v>16.058021</v>
      </c>
      <c r="AN28">
        <v>1.015406</v>
      </c>
      <c r="AO28">
        <v>8.5377600000000005</v>
      </c>
      <c r="AP28">
        <v>11.160072</v>
      </c>
      <c r="AQ28">
        <v>0</v>
      </c>
      <c r="AR28">
        <v>45.952896000000003</v>
      </c>
      <c r="AS28">
        <v>32.789544999999997</v>
      </c>
      <c r="AT28">
        <v>19.359998999999998</v>
      </c>
      <c r="AU28">
        <v>0</v>
      </c>
      <c r="AV28">
        <v>0</v>
      </c>
      <c r="AW28">
        <v>0</v>
      </c>
      <c r="AX28">
        <v>0</v>
      </c>
      <c r="AY28">
        <v>2.1145550000000002</v>
      </c>
      <c r="AZ28">
        <v>2.5948389999999999</v>
      </c>
      <c r="BA28">
        <v>1.710148</v>
      </c>
      <c r="BB28">
        <v>1.348163</v>
      </c>
      <c r="BC28">
        <v>19.36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2191.0958190000001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181.409707</v>
      </c>
      <c r="L29">
        <v>230.627095</v>
      </c>
      <c r="M29">
        <v>90.333759999999998</v>
      </c>
      <c r="N29">
        <v>115.76312</v>
      </c>
      <c r="O29">
        <v>121.285842</v>
      </c>
      <c r="P29">
        <v>137.45599999999999</v>
      </c>
      <c r="Q29">
        <v>11.593953000000001</v>
      </c>
      <c r="R29">
        <v>19.583151000000001</v>
      </c>
      <c r="S29">
        <v>13.901756000000001</v>
      </c>
      <c r="T29">
        <v>0.39357500000000001</v>
      </c>
      <c r="U29">
        <v>405.36935999999997</v>
      </c>
      <c r="V29">
        <v>8.8134460000000008</v>
      </c>
      <c r="W29">
        <v>10.648</v>
      </c>
      <c r="X29">
        <v>94.658590000000004</v>
      </c>
      <c r="Y29">
        <v>0</v>
      </c>
      <c r="Z29">
        <v>0</v>
      </c>
      <c r="AA29">
        <v>41.294879999999999</v>
      </c>
      <c r="AB29">
        <v>40.524901</v>
      </c>
      <c r="AC29">
        <v>29.595237999999998</v>
      </c>
      <c r="AD29">
        <v>37.147370000000002</v>
      </c>
      <c r="AE29">
        <v>50.323618000000003</v>
      </c>
      <c r="AF29">
        <v>7.9739129999999996</v>
      </c>
      <c r="AG29">
        <v>40.551226999999997</v>
      </c>
      <c r="AH29">
        <v>154.89710600000001</v>
      </c>
      <c r="AI29">
        <v>67.409755000000004</v>
      </c>
      <c r="AJ29">
        <v>0</v>
      </c>
      <c r="AK29">
        <v>53.42454</v>
      </c>
      <c r="AL29">
        <v>64.114512000000005</v>
      </c>
      <c r="AM29">
        <v>16.058021</v>
      </c>
      <c r="AN29">
        <v>1.015406</v>
      </c>
      <c r="AO29">
        <v>8.5377600000000005</v>
      </c>
      <c r="AP29">
        <v>11.160072</v>
      </c>
      <c r="AQ29">
        <v>0</v>
      </c>
      <c r="AR29">
        <v>45.952896000000003</v>
      </c>
      <c r="AS29">
        <v>32.789544999999997</v>
      </c>
      <c r="AT29">
        <v>19.359998999999998</v>
      </c>
      <c r="AU29">
        <v>0</v>
      </c>
      <c r="AV29">
        <v>0</v>
      </c>
      <c r="AW29">
        <v>0</v>
      </c>
      <c r="AX29">
        <v>0</v>
      </c>
      <c r="AY29">
        <v>2.1145550000000002</v>
      </c>
      <c r="AZ29">
        <v>2.5948389999999999</v>
      </c>
      <c r="BA29">
        <v>1.710148</v>
      </c>
      <c r="BB29">
        <v>1.348163</v>
      </c>
      <c r="BC29">
        <v>31.34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2203.0758190000001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181.409707</v>
      </c>
      <c r="L30">
        <v>230.627095</v>
      </c>
      <c r="M30">
        <v>90.333759999999998</v>
      </c>
      <c r="N30">
        <v>115.76312</v>
      </c>
      <c r="O30">
        <v>121.285842</v>
      </c>
      <c r="P30">
        <v>137.45599999999999</v>
      </c>
      <c r="Q30">
        <v>11.593953000000001</v>
      </c>
      <c r="R30">
        <v>19.583151000000001</v>
      </c>
      <c r="S30">
        <v>13.901756000000001</v>
      </c>
      <c r="T30">
        <v>0.39357500000000001</v>
      </c>
      <c r="U30">
        <v>405.36935999999997</v>
      </c>
      <c r="V30">
        <v>8.8134460000000008</v>
      </c>
      <c r="W30">
        <v>10.648</v>
      </c>
      <c r="X30">
        <v>94.658590000000004</v>
      </c>
      <c r="Y30">
        <v>0</v>
      </c>
      <c r="Z30">
        <v>0</v>
      </c>
      <c r="AA30">
        <v>41.294879999999999</v>
      </c>
      <c r="AB30">
        <v>40.524901</v>
      </c>
      <c r="AC30">
        <v>29.595237999999998</v>
      </c>
      <c r="AD30">
        <v>37.147370000000002</v>
      </c>
      <c r="AE30">
        <v>50.323618000000003</v>
      </c>
      <c r="AF30">
        <v>7.9739129999999996</v>
      </c>
      <c r="AG30">
        <v>40.551226999999997</v>
      </c>
      <c r="AH30">
        <v>154.89710600000001</v>
      </c>
      <c r="AI30">
        <v>19.445122000000001</v>
      </c>
      <c r="AJ30">
        <v>0</v>
      </c>
      <c r="AK30">
        <v>53.42454</v>
      </c>
      <c r="AL30">
        <v>64.114512000000005</v>
      </c>
      <c r="AM30">
        <v>16.058021</v>
      </c>
      <c r="AN30">
        <v>1.015406</v>
      </c>
      <c r="AO30">
        <v>8.5377600000000005</v>
      </c>
      <c r="AP30">
        <v>11.160072</v>
      </c>
      <c r="AQ30">
        <v>0</v>
      </c>
      <c r="AR30">
        <v>50.227584</v>
      </c>
      <c r="AS30">
        <v>32.789544999999997</v>
      </c>
      <c r="AT30">
        <v>19.359998999999998</v>
      </c>
      <c r="AU30">
        <v>0</v>
      </c>
      <c r="AV30">
        <v>0</v>
      </c>
      <c r="AW30">
        <v>0</v>
      </c>
      <c r="AX30">
        <v>0</v>
      </c>
      <c r="AY30">
        <v>2.1145550000000002</v>
      </c>
      <c r="AZ30">
        <v>2.5948389999999999</v>
      </c>
      <c r="BA30">
        <v>1.710148</v>
      </c>
      <c r="BB30">
        <v>1.348163</v>
      </c>
      <c r="BC30">
        <v>33.880000000000003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2161.925874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181.409707</v>
      </c>
      <c r="L31">
        <v>230.627095</v>
      </c>
      <c r="M31">
        <v>90.333759999999998</v>
      </c>
      <c r="N31">
        <v>115.76312</v>
      </c>
      <c r="O31">
        <v>121.285842</v>
      </c>
      <c r="P31">
        <v>137.45599999999999</v>
      </c>
      <c r="Q31">
        <v>11.593953000000001</v>
      </c>
      <c r="R31">
        <v>19.583151000000001</v>
      </c>
      <c r="S31">
        <v>13.901756000000001</v>
      </c>
      <c r="T31">
        <v>0.39357500000000001</v>
      </c>
      <c r="U31">
        <v>405.36935999999997</v>
      </c>
      <c r="V31">
        <v>8.8134460000000008</v>
      </c>
      <c r="W31">
        <v>10.648</v>
      </c>
      <c r="X31">
        <v>94.658590000000004</v>
      </c>
      <c r="Y31">
        <v>0</v>
      </c>
      <c r="Z31">
        <v>0</v>
      </c>
      <c r="AA31">
        <v>41.294879999999999</v>
      </c>
      <c r="AB31">
        <v>40.524901</v>
      </c>
      <c r="AC31">
        <v>29.595237999999998</v>
      </c>
      <c r="AD31">
        <v>37.147370000000002</v>
      </c>
      <c r="AE31">
        <v>50.323618000000003</v>
      </c>
      <c r="AF31">
        <v>7.9739129999999996</v>
      </c>
      <c r="AG31">
        <v>40.551226999999997</v>
      </c>
      <c r="AH31">
        <v>154.89710600000001</v>
      </c>
      <c r="AI31">
        <v>19.445122000000001</v>
      </c>
      <c r="AJ31">
        <v>0</v>
      </c>
      <c r="AK31">
        <v>53.42454</v>
      </c>
      <c r="AL31">
        <v>64.114512000000005</v>
      </c>
      <c r="AM31">
        <v>16.058021</v>
      </c>
      <c r="AN31">
        <v>1.015406</v>
      </c>
      <c r="AO31">
        <v>8.5377600000000005</v>
      </c>
      <c r="AP31">
        <v>11.160072</v>
      </c>
      <c r="AQ31">
        <v>0</v>
      </c>
      <c r="AR31">
        <v>50.227584</v>
      </c>
      <c r="AS31">
        <v>32.789544999999997</v>
      </c>
      <c r="AT31">
        <v>19.359998999999998</v>
      </c>
      <c r="AU31">
        <v>0</v>
      </c>
      <c r="AV31">
        <v>0</v>
      </c>
      <c r="AW31">
        <v>0</v>
      </c>
      <c r="AX31">
        <v>0</v>
      </c>
      <c r="AY31">
        <v>2.1145550000000002</v>
      </c>
      <c r="AZ31">
        <v>2.5948389999999999</v>
      </c>
      <c r="BA31">
        <v>1.710148</v>
      </c>
      <c r="BB31">
        <v>1.348163</v>
      </c>
      <c r="BC31">
        <v>33.880000000000003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2161.925874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181.409707</v>
      </c>
      <c r="L32">
        <v>230.627095</v>
      </c>
      <c r="M32">
        <v>90.333759999999998</v>
      </c>
      <c r="N32">
        <v>115.76312</v>
      </c>
      <c r="O32">
        <v>121.285842</v>
      </c>
      <c r="P32">
        <v>137.45599999999999</v>
      </c>
      <c r="Q32">
        <v>11.593953000000001</v>
      </c>
      <c r="R32">
        <v>19.583151000000001</v>
      </c>
      <c r="S32">
        <v>13.901756000000001</v>
      </c>
      <c r="T32">
        <v>0.39357500000000001</v>
      </c>
      <c r="U32">
        <v>405.36935999999997</v>
      </c>
      <c r="V32">
        <v>8.8134460000000008</v>
      </c>
      <c r="W32">
        <v>10.648</v>
      </c>
      <c r="X32">
        <v>94.658590000000004</v>
      </c>
      <c r="Y32">
        <v>0</v>
      </c>
      <c r="Z32">
        <v>0</v>
      </c>
      <c r="AA32">
        <v>41.294879999999999</v>
      </c>
      <c r="AB32">
        <v>40.524901</v>
      </c>
      <c r="AC32">
        <v>29.595237999999998</v>
      </c>
      <c r="AD32">
        <v>37.147370000000002</v>
      </c>
      <c r="AE32">
        <v>50.323618000000003</v>
      </c>
      <c r="AF32">
        <v>7.9739129999999996</v>
      </c>
      <c r="AG32">
        <v>40.551226999999997</v>
      </c>
      <c r="AH32">
        <v>154.89710600000001</v>
      </c>
      <c r="AI32">
        <v>19.445122000000001</v>
      </c>
      <c r="AJ32">
        <v>0</v>
      </c>
      <c r="AK32">
        <v>53.42454</v>
      </c>
      <c r="AL32">
        <v>64.114512000000005</v>
      </c>
      <c r="AM32">
        <v>16.058021</v>
      </c>
      <c r="AN32">
        <v>1.015406</v>
      </c>
      <c r="AO32">
        <v>8.5377600000000005</v>
      </c>
      <c r="AP32">
        <v>11.160072</v>
      </c>
      <c r="AQ32">
        <v>0</v>
      </c>
      <c r="AR32">
        <v>45.952896000000003</v>
      </c>
      <c r="AS32">
        <v>32.789544999999997</v>
      </c>
      <c r="AT32">
        <v>19.359998999999998</v>
      </c>
      <c r="AU32">
        <v>0</v>
      </c>
      <c r="AV32">
        <v>0</v>
      </c>
      <c r="AW32">
        <v>0</v>
      </c>
      <c r="AX32">
        <v>0</v>
      </c>
      <c r="AY32">
        <v>2.1145550000000002</v>
      </c>
      <c r="AZ32">
        <v>2.5948389999999999</v>
      </c>
      <c r="BA32">
        <v>1.710148</v>
      </c>
      <c r="BB32">
        <v>1.348163</v>
      </c>
      <c r="BC32">
        <v>33.880000000000003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2157.6511860000001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181.409707</v>
      </c>
      <c r="L33">
        <v>232.60145</v>
      </c>
      <c r="M33">
        <v>90.333759999999998</v>
      </c>
      <c r="N33">
        <v>115.76312</v>
      </c>
      <c r="O33">
        <v>121.285842</v>
      </c>
      <c r="P33">
        <v>137.45599999999999</v>
      </c>
      <c r="Q33">
        <v>11.593953000000001</v>
      </c>
      <c r="R33">
        <v>21.966187000000001</v>
      </c>
      <c r="S33">
        <v>13.93413</v>
      </c>
      <c r="T33">
        <v>0.396144</v>
      </c>
      <c r="U33">
        <v>405.36935999999997</v>
      </c>
      <c r="V33">
        <v>8.8134460000000008</v>
      </c>
      <c r="W33">
        <v>22.325662000000001</v>
      </c>
      <c r="X33">
        <v>94.658590000000004</v>
      </c>
      <c r="Y33">
        <v>0</v>
      </c>
      <c r="Z33">
        <v>6.3440779999999997</v>
      </c>
      <c r="AA33">
        <v>41.294879999999999</v>
      </c>
      <c r="AB33">
        <v>40.524901</v>
      </c>
      <c r="AC33">
        <v>29.595237999999998</v>
      </c>
      <c r="AD33">
        <v>37.147370000000002</v>
      </c>
      <c r="AE33">
        <v>50.323618000000003</v>
      </c>
      <c r="AF33">
        <v>7.9739129999999996</v>
      </c>
      <c r="AG33">
        <v>40.551226999999997</v>
      </c>
      <c r="AH33">
        <v>154.89710600000001</v>
      </c>
      <c r="AI33">
        <v>19.445122000000001</v>
      </c>
      <c r="AJ33">
        <v>0</v>
      </c>
      <c r="AK33">
        <v>53.42454</v>
      </c>
      <c r="AL33">
        <v>64.114512000000005</v>
      </c>
      <c r="AM33">
        <v>16.058021</v>
      </c>
      <c r="AN33">
        <v>1.034565</v>
      </c>
      <c r="AO33">
        <v>8.5377600000000005</v>
      </c>
      <c r="AP33">
        <v>11.160072</v>
      </c>
      <c r="AQ33">
        <v>0</v>
      </c>
      <c r="AR33">
        <v>45.952896000000003</v>
      </c>
      <c r="AS33">
        <v>32.789544999999997</v>
      </c>
      <c r="AT33">
        <v>19.359998999999998</v>
      </c>
      <c r="AU33">
        <v>0</v>
      </c>
      <c r="AV33">
        <v>0</v>
      </c>
      <c r="AW33">
        <v>0</v>
      </c>
      <c r="AX33">
        <v>0</v>
      </c>
      <c r="AY33">
        <v>2.1145550000000002</v>
      </c>
      <c r="AZ33">
        <v>2.5948389999999999</v>
      </c>
      <c r="BA33">
        <v>1.710148</v>
      </c>
      <c r="BB33">
        <v>1.348163</v>
      </c>
      <c r="BC33">
        <v>46.46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2192.6644190000002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181.409707</v>
      </c>
      <c r="L34">
        <v>232.60145</v>
      </c>
      <c r="M34">
        <v>90.333759999999998</v>
      </c>
      <c r="N34">
        <v>115.76312</v>
      </c>
      <c r="O34">
        <v>121.285842</v>
      </c>
      <c r="P34">
        <v>137.45599999999999</v>
      </c>
      <c r="Q34">
        <v>11.593953000000001</v>
      </c>
      <c r="R34">
        <v>23.499846000000002</v>
      </c>
      <c r="S34">
        <v>13.93413</v>
      </c>
      <c r="T34">
        <v>0.396144</v>
      </c>
      <c r="U34">
        <v>405.36935999999997</v>
      </c>
      <c r="V34">
        <v>8.8134460000000008</v>
      </c>
      <c r="W34">
        <v>22.325662000000001</v>
      </c>
      <c r="X34">
        <v>94.658590000000004</v>
      </c>
      <c r="Y34">
        <v>0</v>
      </c>
      <c r="Z34">
        <v>6.3440779999999997</v>
      </c>
      <c r="AA34">
        <v>41.294879999999999</v>
      </c>
      <c r="AB34">
        <v>40.524901</v>
      </c>
      <c r="AC34">
        <v>29.595237999999998</v>
      </c>
      <c r="AD34">
        <v>37.147370000000002</v>
      </c>
      <c r="AE34">
        <v>50.323618000000003</v>
      </c>
      <c r="AF34">
        <v>7.9739129999999996</v>
      </c>
      <c r="AG34">
        <v>40.551226999999997</v>
      </c>
      <c r="AH34">
        <v>154.89710600000001</v>
      </c>
      <c r="AI34">
        <v>19.445122000000001</v>
      </c>
      <c r="AJ34">
        <v>0</v>
      </c>
      <c r="AK34">
        <v>53.42454</v>
      </c>
      <c r="AL34">
        <v>61.864879999999999</v>
      </c>
      <c r="AM34">
        <v>16.058021</v>
      </c>
      <c r="AN34">
        <v>1.034565</v>
      </c>
      <c r="AO34">
        <v>8.5377600000000005</v>
      </c>
      <c r="AP34">
        <v>11.160072</v>
      </c>
      <c r="AQ34">
        <v>0</v>
      </c>
      <c r="AR34">
        <v>45.952896000000003</v>
      </c>
      <c r="AS34">
        <v>32.789544999999997</v>
      </c>
      <c r="AT34">
        <v>19.359998999999998</v>
      </c>
      <c r="AU34">
        <v>0</v>
      </c>
      <c r="AV34">
        <v>0</v>
      </c>
      <c r="AW34">
        <v>0</v>
      </c>
      <c r="AX34">
        <v>0</v>
      </c>
      <c r="AY34">
        <v>2.1145550000000002</v>
      </c>
      <c r="AZ34">
        <v>2.5948389999999999</v>
      </c>
      <c r="BA34">
        <v>1.710148</v>
      </c>
      <c r="BB34">
        <v>1.348163</v>
      </c>
      <c r="BC34">
        <v>55.18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2200.6684460000001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180.53314</v>
      </c>
      <c r="L35">
        <v>230.65290899999999</v>
      </c>
      <c r="M35">
        <v>90.333759999999998</v>
      </c>
      <c r="N35">
        <v>115.76312</v>
      </c>
      <c r="O35">
        <v>121.285842</v>
      </c>
      <c r="P35">
        <v>137.45599999999999</v>
      </c>
      <c r="Q35">
        <v>11.578377</v>
      </c>
      <c r="R35">
        <v>23.499846000000002</v>
      </c>
      <c r="S35">
        <v>13.439636</v>
      </c>
      <c r="T35">
        <v>0.39171600000000001</v>
      </c>
      <c r="U35">
        <v>405.36935999999997</v>
      </c>
      <c r="V35">
        <v>8.8134460000000008</v>
      </c>
      <c r="W35">
        <v>22.325662000000001</v>
      </c>
      <c r="X35">
        <v>94.658590000000004</v>
      </c>
      <c r="Y35">
        <v>0</v>
      </c>
      <c r="Z35">
        <v>12.688157</v>
      </c>
      <c r="AA35">
        <v>41.294879999999999</v>
      </c>
      <c r="AB35">
        <v>40.524901</v>
      </c>
      <c r="AC35">
        <v>29.595237999999998</v>
      </c>
      <c r="AD35">
        <v>37.147370000000002</v>
      </c>
      <c r="AE35">
        <v>50.323618000000003</v>
      </c>
      <c r="AF35">
        <v>7.9739129999999996</v>
      </c>
      <c r="AG35">
        <v>40.551226999999997</v>
      </c>
      <c r="AH35">
        <v>154.89710600000001</v>
      </c>
      <c r="AI35">
        <v>19.445122000000001</v>
      </c>
      <c r="AJ35">
        <v>0</v>
      </c>
      <c r="AK35">
        <v>53.42454</v>
      </c>
      <c r="AL35">
        <v>61.864879999999999</v>
      </c>
      <c r="AM35">
        <v>16.058021</v>
      </c>
      <c r="AN35">
        <v>1.034565</v>
      </c>
      <c r="AO35">
        <v>8.5377600000000005</v>
      </c>
      <c r="AP35">
        <v>11.160072</v>
      </c>
      <c r="AQ35">
        <v>0</v>
      </c>
      <c r="AR35">
        <v>45.952896000000003</v>
      </c>
      <c r="AS35">
        <v>32.789544999999997</v>
      </c>
      <c r="AT35">
        <v>19.359998999999998</v>
      </c>
      <c r="AU35">
        <v>0</v>
      </c>
      <c r="AV35">
        <v>0</v>
      </c>
      <c r="AW35">
        <v>0</v>
      </c>
      <c r="AX35">
        <v>0</v>
      </c>
      <c r="AY35">
        <v>2.1145550000000002</v>
      </c>
      <c r="AZ35">
        <v>2.5948389999999999</v>
      </c>
      <c r="BA35">
        <v>1.710148</v>
      </c>
      <c r="BB35">
        <v>1.348163</v>
      </c>
      <c r="BC35">
        <v>46.67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2195.1629189999999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180.52208400000001</v>
      </c>
      <c r="L36">
        <v>230.65290899999999</v>
      </c>
      <c r="M36">
        <v>90.333759999999998</v>
      </c>
      <c r="N36">
        <v>115.76312</v>
      </c>
      <c r="O36">
        <v>121.285842</v>
      </c>
      <c r="P36">
        <v>137.45599999999999</v>
      </c>
      <c r="Q36">
        <v>11.578377</v>
      </c>
      <c r="R36">
        <v>23.499846000000002</v>
      </c>
      <c r="S36">
        <v>13.439636</v>
      </c>
      <c r="T36">
        <v>0.39171600000000001</v>
      </c>
      <c r="U36">
        <v>405.36935999999997</v>
      </c>
      <c r="V36">
        <v>8.8134460000000008</v>
      </c>
      <c r="W36">
        <v>22.325662000000001</v>
      </c>
      <c r="X36">
        <v>94.658590000000004</v>
      </c>
      <c r="Y36">
        <v>0</v>
      </c>
      <c r="Z36">
        <v>12.688157</v>
      </c>
      <c r="AA36">
        <v>41.294879999999999</v>
      </c>
      <c r="AB36">
        <v>40.524901</v>
      </c>
      <c r="AC36">
        <v>29.595237999999998</v>
      </c>
      <c r="AD36">
        <v>37.147370000000002</v>
      </c>
      <c r="AE36">
        <v>50.323618000000003</v>
      </c>
      <c r="AF36">
        <v>7.9739129999999996</v>
      </c>
      <c r="AG36">
        <v>40.551226999999997</v>
      </c>
      <c r="AH36">
        <v>154.89710600000001</v>
      </c>
      <c r="AI36">
        <v>19.445122000000001</v>
      </c>
      <c r="AJ36">
        <v>0</v>
      </c>
      <c r="AK36">
        <v>53.42454</v>
      </c>
      <c r="AL36">
        <v>61.864879999999999</v>
      </c>
      <c r="AM36">
        <v>16.058021</v>
      </c>
      <c r="AN36">
        <v>1.034565</v>
      </c>
      <c r="AO36">
        <v>8.5377600000000005</v>
      </c>
      <c r="AP36">
        <v>11.160072</v>
      </c>
      <c r="AQ36">
        <v>0</v>
      </c>
      <c r="AR36">
        <v>45.952896000000003</v>
      </c>
      <c r="AS36">
        <v>32.789544999999997</v>
      </c>
      <c r="AT36">
        <v>19.359998999999998</v>
      </c>
      <c r="AU36">
        <v>0</v>
      </c>
      <c r="AV36">
        <v>0</v>
      </c>
      <c r="AW36">
        <v>0</v>
      </c>
      <c r="AX36">
        <v>0</v>
      </c>
      <c r="AY36">
        <v>2.1145550000000002</v>
      </c>
      <c r="AZ36">
        <v>2.5948389999999999</v>
      </c>
      <c r="BA36">
        <v>1.710148</v>
      </c>
      <c r="BB36">
        <v>1.348163</v>
      </c>
      <c r="BC36">
        <v>56.35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2204.8318629999999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180.52208400000001</v>
      </c>
      <c r="L37">
        <v>230.65290899999999</v>
      </c>
      <c r="M37">
        <v>90.333759999999998</v>
      </c>
      <c r="N37">
        <v>115.76312</v>
      </c>
      <c r="O37">
        <v>121.285842</v>
      </c>
      <c r="P37">
        <v>137.45599999999999</v>
      </c>
      <c r="Q37">
        <v>11.578377</v>
      </c>
      <c r="R37">
        <v>23.499846000000002</v>
      </c>
      <c r="S37">
        <v>13.439636</v>
      </c>
      <c r="T37">
        <v>0.39171600000000001</v>
      </c>
      <c r="U37">
        <v>405.36935999999997</v>
      </c>
      <c r="V37">
        <v>8.8134460000000008</v>
      </c>
      <c r="W37">
        <v>22.325662000000001</v>
      </c>
      <c r="X37">
        <v>94.658590000000004</v>
      </c>
      <c r="Y37">
        <v>0</v>
      </c>
      <c r="Z37">
        <v>12.688157</v>
      </c>
      <c r="AA37">
        <v>41.294879999999999</v>
      </c>
      <c r="AB37">
        <v>40.524901</v>
      </c>
      <c r="AC37">
        <v>29.595237999999998</v>
      </c>
      <c r="AD37">
        <v>37.147370000000002</v>
      </c>
      <c r="AE37">
        <v>50.323618000000003</v>
      </c>
      <c r="AF37">
        <v>7.9739129999999996</v>
      </c>
      <c r="AG37">
        <v>40.551226999999997</v>
      </c>
      <c r="AH37">
        <v>154.89710600000001</v>
      </c>
      <c r="AI37">
        <v>19.445122000000001</v>
      </c>
      <c r="AJ37">
        <v>0</v>
      </c>
      <c r="AK37">
        <v>53.42454</v>
      </c>
      <c r="AL37">
        <v>60.740063999999997</v>
      </c>
      <c r="AM37">
        <v>16.058021</v>
      </c>
      <c r="AN37">
        <v>1.034565</v>
      </c>
      <c r="AO37">
        <v>8.5377600000000005</v>
      </c>
      <c r="AP37">
        <v>11.160072</v>
      </c>
      <c r="AQ37">
        <v>0</v>
      </c>
      <c r="AR37">
        <v>45.952896000000003</v>
      </c>
      <c r="AS37">
        <v>32.789544999999997</v>
      </c>
      <c r="AT37">
        <v>17.446845</v>
      </c>
      <c r="AU37">
        <v>0</v>
      </c>
      <c r="AV37">
        <v>0</v>
      </c>
      <c r="AW37">
        <v>0</v>
      </c>
      <c r="AX37">
        <v>0</v>
      </c>
      <c r="AY37">
        <v>2.1145550000000002</v>
      </c>
      <c r="AZ37">
        <v>2.5948389999999999</v>
      </c>
      <c r="BA37">
        <v>1.710148</v>
      </c>
      <c r="BB37">
        <v>1.348163</v>
      </c>
      <c r="BC37">
        <v>63.2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2208.6438929999999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180.52208400000001</v>
      </c>
      <c r="L38">
        <v>230.65290899999999</v>
      </c>
      <c r="M38">
        <v>90.333759999999998</v>
      </c>
      <c r="N38">
        <v>115.76312</v>
      </c>
      <c r="O38">
        <v>121.285842</v>
      </c>
      <c r="P38">
        <v>137.45599999999999</v>
      </c>
      <c r="Q38">
        <v>11.578377</v>
      </c>
      <c r="R38">
        <v>23.499846000000002</v>
      </c>
      <c r="S38">
        <v>13.439636</v>
      </c>
      <c r="T38">
        <v>0.39171600000000001</v>
      </c>
      <c r="U38">
        <v>405.36935999999997</v>
      </c>
      <c r="V38">
        <v>8.8134460000000008</v>
      </c>
      <c r="W38">
        <v>22.325662000000001</v>
      </c>
      <c r="X38">
        <v>94.658590000000004</v>
      </c>
      <c r="Y38">
        <v>0</v>
      </c>
      <c r="Z38">
        <v>12.688157</v>
      </c>
      <c r="AA38">
        <v>41.294879999999999</v>
      </c>
      <c r="AB38">
        <v>40.524901</v>
      </c>
      <c r="AC38">
        <v>29.595237999999998</v>
      </c>
      <c r="AD38">
        <v>37.147370000000002</v>
      </c>
      <c r="AE38">
        <v>50.323618000000003</v>
      </c>
      <c r="AF38">
        <v>7.9739129999999996</v>
      </c>
      <c r="AG38">
        <v>40.551226999999997</v>
      </c>
      <c r="AH38">
        <v>154.89710600000001</v>
      </c>
      <c r="AI38">
        <v>19.445122000000001</v>
      </c>
      <c r="AJ38">
        <v>0</v>
      </c>
      <c r="AK38">
        <v>53.42454</v>
      </c>
      <c r="AL38">
        <v>60.740063999999997</v>
      </c>
      <c r="AM38">
        <v>16.058021</v>
      </c>
      <c r="AN38">
        <v>1.034565</v>
      </c>
      <c r="AO38">
        <v>8.5377600000000005</v>
      </c>
      <c r="AP38">
        <v>11.160072</v>
      </c>
      <c r="AQ38">
        <v>0</v>
      </c>
      <c r="AR38">
        <v>45.952896000000003</v>
      </c>
      <c r="AS38">
        <v>32.789544999999997</v>
      </c>
      <c r="AT38">
        <v>14.468114999999999</v>
      </c>
      <c r="AU38">
        <v>0</v>
      </c>
      <c r="AV38">
        <v>0</v>
      </c>
      <c r="AW38">
        <v>0</v>
      </c>
      <c r="AX38">
        <v>0</v>
      </c>
      <c r="AY38">
        <v>2.1145550000000002</v>
      </c>
      <c r="AZ38">
        <v>2.5948389999999999</v>
      </c>
      <c r="BA38">
        <v>1.710148</v>
      </c>
      <c r="BB38">
        <v>1.348163</v>
      </c>
      <c r="BC38">
        <v>82.48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2224.9451630000003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180.896657</v>
      </c>
      <c r="L39">
        <v>230.627095</v>
      </c>
      <c r="M39">
        <v>90.333759999999998</v>
      </c>
      <c r="N39">
        <v>115.76312</v>
      </c>
      <c r="O39">
        <v>121.285842</v>
      </c>
      <c r="P39">
        <v>137.45599999999999</v>
      </c>
      <c r="Q39">
        <v>10.981451</v>
      </c>
      <c r="R39">
        <v>23.499846000000002</v>
      </c>
      <c r="S39">
        <v>13.901756000000001</v>
      </c>
      <c r="T39">
        <v>0.39357500000000001</v>
      </c>
      <c r="U39">
        <v>405.36935999999997</v>
      </c>
      <c r="V39">
        <v>8.8134460000000008</v>
      </c>
      <c r="W39">
        <v>22.325662000000001</v>
      </c>
      <c r="X39">
        <v>94.658590000000004</v>
      </c>
      <c r="Y39">
        <v>0</v>
      </c>
      <c r="Z39">
        <v>12.688157</v>
      </c>
      <c r="AA39">
        <v>41.294879999999999</v>
      </c>
      <c r="AB39">
        <v>40.524901</v>
      </c>
      <c r="AC39">
        <v>29.595237999999998</v>
      </c>
      <c r="AD39">
        <v>37.147370000000002</v>
      </c>
      <c r="AE39">
        <v>50.323618000000003</v>
      </c>
      <c r="AF39">
        <v>7.9739129999999996</v>
      </c>
      <c r="AG39">
        <v>40.551226999999997</v>
      </c>
      <c r="AH39">
        <v>154.89710600000001</v>
      </c>
      <c r="AI39">
        <v>19.445122000000001</v>
      </c>
      <c r="AJ39">
        <v>0</v>
      </c>
      <c r="AK39">
        <v>53.42454</v>
      </c>
      <c r="AL39">
        <v>60.740063999999997</v>
      </c>
      <c r="AM39">
        <v>16.058021</v>
      </c>
      <c r="AN39">
        <v>1.034565</v>
      </c>
      <c r="AO39">
        <v>8.5377600000000005</v>
      </c>
      <c r="AP39">
        <v>7.440048</v>
      </c>
      <c r="AQ39">
        <v>0</v>
      </c>
      <c r="AR39">
        <v>45.952896000000003</v>
      </c>
      <c r="AS39">
        <v>32.789544999999997</v>
      </c>
      <c r="AT39">
        <v>12.765984</v>
      </c>
      <c r="AU39">
        <v>0</v>
      </c>
      <c r="AV39">
        <v>0</v>
      </c>
      <c r="AW39">
        <v>0</v>
      </c>
      <c r="AX39">
        <v>0</v>
      </c>
      <c r="AY39">
        <v>2.1145550000000002</v>
      </c>
      <c r="AZ39">
        <v>2.5948389999999999</v>
      </c>
      <c r="BA39">
        <v>1.710148</v>
      </c>
      <c r="BB39">
        <v>1.348163</v>
      </c>
      <c r="BC39">
        <v>77.34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2214.5988200000002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180.896657</v>
      </c>
      <c r="L40">
        <v>230.627095</v>
      </c>
      <c r="M40">
        <v>90.333759999999998</v>
      </c>
      <c r="N40">
        <v>115.76312</v>
      </c>
      <c r="O40">
        <v>121.285842</v>
      </c>
      <c r="P40">
        <v>137.45599999999999</v>
      </c>
      <c r="Q40">
        <v>10.981451</v>
      </c>
      <c r="R40">
        <v>23.499846000000002</v>
      </c>
      <c r="S40">
        <v>13.901756000000001</v>
      </c>
      <c r="T40">
        <v>0.78408</v>
      </c>
      <c r="U40">
        <v>405.36935999999997</v>
      </c>
      <c r="V40">
        <v>8.8134460000000008</v>
      </c>
      <c r="W40">
        <v>22.325662000000001</v>
      </c>
      <c r="X40">
        <v>94.658590000000004</v>
      </c>
      <c r="Y40">
        <v>0</v>
      </c>
      <c r="Z40">
        <v>12.688157</v>
      </c>
      <c r="AA40">
        <v>41.294879999999999</v>
      </c>
      <c r="AB40">
        <v>40.524901</v>
      </c>
      <c r="AC40">
        <v>29.595237999999998</v>
      </c>
      <c r="AD40">
        <v>37.147370000000002</v>
      </c>
      <c r="AE40">
        <v>50.323618000000003</v>
      </c>
      <c r="AF40">
        <v>7.9739129999999996</v>
      </c>
      <c r="AG40">
        <v>40.551226999999997</v>
      </c>
      <c r="AH40">
        <v>154.89710600000001</v>
      </c>
      <c r="AI40">
        <v>19.445122000000001</v>
      </c>
      <c r="AJ40">
        <v>0</v>
      </c>
      <c r="AK40">
        <v>53.42454</v>
      </c>
      <c r="AL40">
        <v>60.740063999999997</v>
      </c>
      <c r="AM40">
        <v>16.058021</v>
      </c>
      <c r="AN40">
        <v>1.034565</v>
      </c>
      <c r="AO40">
        <v>8.5377600000000005</v>
      </c>
      <c r="AP40">
        <v>3.720024</v>
      </c>
      <c r="AQ40">
        <v>0</v>
      </c>
      <c r="AR40">
        <v>45.952896000000003</v>
      </c>
      <c r="AS40">
        <v>32.789544999999997</v>
      </c>
      <c r="AT40">
        <v>11.170235999999999</v>
      </c>
      <c r="AU40">
        <v>0</v>
      </c>
      <c r="AV40">
        <v>0</v>
      </c>
      <c r="AW40">
        <v>0</v>
      </c>
      <c r="AX40">
        <v>0</v>
      </c>
      <c r="AY40">
        <v>2.1145550000000002</v>
      </c>
      <c r="AZ40">
        <v>2.5948389999999999</v>
      </c>
      <c r="BA40">
        <v>1.710148</v>
      </c>
      <c r="BB40">
        <v>1.348163</v>
      </c>
      <c r="BC40">
        <v>89.52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2221.8535530000004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181.39911599999999</v>
      </c>
      <c r="L41">
        <v>230.627095</v>
      </c>
      <c r="M41">
        <v>90.333759999999998</v>
      </c>
      <c r="N41">
        <v>115.76312</v>
      </c>
      <c r="O41">
        <v>121.285842</v>
      </c>
      <c r="P41">
        <v>137.45599999999999</v>
      </c>
      <c r="Q41">
        <v>11.593953000000001</v>
      </c>
      <c r="R41">
        <v>23.499846000000002</v>
      </c>
      <c r="S41">
        <v>13.901756000000001</v>
      </c>
      <c r="T41">
        <v>0.78408</v>
      </c>
      <c r="U41">
        <v>405.36935999999997</v>
      </c>
      <c r="V41">
        <v>8.8134460000000008</v>
      </c>
      <c r="W41">
        <v>22.325662000000001</v>
      </c>
      <c r="X41">
        <v>94.658590000000004</v>
      </c>
      <c r="Y41">
        <v>0</v>
      </c>
      <c r="Z41">
        <v>12.688157</v>
      </c>
      <c r="AA41">
        <v>41.294879999999999</v>
      </c>
      <c r="AB41">
        <v>40.524901</v>
      </c>
      <c r="AC41">
        <v>29.595237999999998</v>
      </c>
      <c r="AD41">
        <v>37.147370000000002</v>
      </c>
      <c r="AE41">
        <v>50.323618000000003</v>
      </c>
      <c r="AF41">
        <v>7.9739129999999996</v>
      </c>
      <c r="AG41">
        <v>40.551226999999997</v>
      </c>
      <c r="AH41">
        <v>154.89710600000001</v>
      </c>
      <c r="AI41">
        <v>19.445122000000001</v>
      </c>
      <c r="AJ41">
        <v>0</v>
      </c>
      <c r="AK41">
        <v>53.42454</v>
      </c>
      <c r="AL41">
        <v>60.740063999999997</v>
      </c>
      <c r="AM41">
        <v>16.058021</v>
      </c>
      <c r="AN41">
        <v>1.034565</v>
      </c>
      <c r="AO41">
        <v>8.5377600000000005</v>
      </c>
      <c r="AP41">
        <v>0</v>
      </c>
      <c r="AQ41">
        <v>0</v>
      </c>
      <c r="AR41">
        <v>50.227584</v>
      </c>
      <c r="AS41">
        <v>32.789544999999997</v>
      </c>
      <c r="AT41">
        <v>11.170235999999999</v>
      </c>
      <c r="AU41">
        <v>0</v>
      </c>
      <c r="AV41">
        <v>0</v>
      </c>
      <c r="AW41">
        <v>0</v>
      </c>
      <c r="AX41">
        <v>0</v>
      </c>
      <c r="AY41">
        <v>2.1145550000000002</v>
      </c>
      <c r="AZ41">
        <v>2.5948389999999999</v>
      </c>
      <c r="BA41">
        <v>1.710148</v>
      </c>
      <c r="BB41">
        <v>1.348163</v>
      </c>
      <c r="BC41">
        <v>95.14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2229.1431780000003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181.39911599999999</v>
      </c>
      <c r="L42">
        <v>230.627095</v>
      </c>
      <c r="M42">
        <v>90.333759999999998</v>
      </c>
      <c r="N42">
        <v>115.76312</v>
      </c>
      <c r="O42">
        <v>121.285842</v>
      </c>
      <c r="P42">
        <v>137.45599999999999</v>
      </c>
      <c r="Q42">
        <v>11.593953000000001</v>
      </c>
      <c r="R42">
        <v>23.499846000000002</v>
      </c>
      <c r="S42">
        <v>13.901756000000001</v>
      </c>
      <c r="T42">
        <v>0.78408</v>
      </c>
      <c r="U42">
        <v>405.36935999999997</v>
      </c>
      <c r="V42">
        <v>8.8134460000000008</v>
      </c>
      <c r="W42">
        <v>22.325662000000001</v>
      </c>
      <c r="X42">
        <v>94.658590000000004</v>
      </c>
      <c r="Y42">
        <v>0</v>
      </c>
      <c r="Z42">
        <v>12.688157</v>
      </c>
      <c r="AA42">
        <v>41.294879999999999</v>
      </c>
      <c r="AB42">
        <v>40.524901</v>
      </c>
      <c r="AC42">
        <v>29.595237999999998</v>
      </c>
      <c r="AD42">
        <v>37.147370000000002</v>
      </c>
      <c r="AE42">
        <v>50.323618000000003</v>
      </c>
      <c r="AF42">
        <v>7.9739129999999996</v>
      </c>
      <c r="AG42">
        <v>40.551226999999997</v>
      </c>
      <c r="AH42">
        <v>154.89710600000001</v>
      </c>
      <c r="AI42">
        <v>19.445122000000001</v>
      </c>
      <c r="AJ42">
        <v>0</v>
      </c>
      <c r="AK42">
        <v>53.42454</v>
      </c>
      <c r="AL42">
        <v>60.740063999999997</v>
      </c>
      <c r="AM42">
        <v>16.058021</v>
      </c>
      <c r="AN42">
        <v>1.034565</v>
      </c>
      <c r="AO42">
        <v>8.5377600000000005</v>
      </c>
      <c r="AP42">
        <v>0</v>
      </c>
      <c r="AQ42">
        <v>0</v>
      </c>
      <c r="AR42">
        <v>50.227584</v>
      </c>
      <c r="AS42">
        <v>32.789544999999997</v>
      </c>
      <c r="AT42">
        <v>11.170235999999999</v>
      </c>
      <c r="AU42">
        <v>0</v>
      </c>
      <c r="AV42">
        <v>0</v>
      </c>
      <c r="AW42">
        <v>0</v>
      </c>
      <c r="AX42">
        <v>0</v>
      </c>
      <c r="AY42">
        <v>2.1145550000000002</v>
      </c>
      <c r="AZ42">
        <v>2.5948389999999999</v>
      </c>
      <c r="BA42">
        <v>1.710148</v>
      </c>
      <c r="BB42">
        <v>1.348163</v>
      </c>
      <c r="BC42">
        <v>101.71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2235.7131780000004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181.39911599999999</v>
      </c>
      <c r="L43">
        <v>230.627095</v>
      </c>
      <c r="M43">
        <v>90.333759999999998</v>
      </c>
      <c r="N43">
        <v>115.76312</v>
      </c>
      <c r="O43">
        <v>121.285842</v>
      </c>
      <c r="P43">
        <v>137.45599999999999</v>
      </c>
      <c r="Q43">
        <v>11.593953000000001</v>
      </c>
      <c r="R43">
        <v>23.499846000000002</v>
      </c>
      <c r="S43">
        <v>13.901756000000001</v>
      </c>
      <c r="T43">
        <v>0.78408</v>
      </c>
      <c r="U43">
        <v>405.36935999999997</v>
      </c>
      <c r="V43">
        <v>8.8134460000000008</v>
      </c>
      <c r="W43">
        <v>22.325662000000001</v>
      </c>
      <c r="X43">
        <v>94.658590000000004</v>
      </c>
      <c r="Y43">
        <v>0</v>
      </c>
      <c r="Z43">
        <v>12.688157</v>
      </c>
      <c r="AA43">
        <v>41.294879999999999</v>
      </c>
      <c r="AB43">
        <v>40.524901</v>
      </c>
      <c r="AC43">
        <v>29.595237999999998</v>
      </c>
      <c r="AD43">
        <v>37.147370000000002</v>
      </c>
      <c r="AE43">
        <v>50.323618000000003</v>
      </c>
      <c r="AF43">
        <v>7.9739129999999996</v>
      </c>
      <c r="AG43">
        <v>40.551226999999997</v>
      </c>
      <c r="AH43">
        <v>154.89710600000001</v>
      </c>
      <c r="AI43">
        <v>19.445122000000001</v>
      </c>
      <c r="AJ43">
        <v>0</v>
      </c>
      <c r="AK43">
        <v>53.42454</v>
      </c>
      <c r="AL43">
        <v>59.615248000000001</v>
      </c>
      <c r="AM43">
        <v>16.058021</v>
      </c>
      <c r="AN43">
        <v>1.034565</v>
      </c>
      <c r="AO43">
        <v>8.5377600000000005</v>
      </c>
      <c r="AP43">
        <v>0</v>
      </c>
      <c r="AQ43">
        <v>0</v>
      </c>
      <c r="AR43">
        <v>45.952896000000003</v>
      </c>
      <c r="AS43">
        <v>32.789544999999997</v>
      </c>
      <c r="AT43">
        <v>11.170235999999999</v>
      </c>
      <c r="AU43">
        <v>0</v>
      </c>
      <c r="AV43">
        <v>0</v>
      </c>
      <c r="AW43">
        <v>0</v>
      </c>
      <c r="AX43">
        <v>0</v>
      </c>
      <c r="AY43">
        <v>2.1145550000000002</v>
      </c>
      <c r="AZ43">
        <v>2.5948389999999999</v>
      </c>
      <c r="BA43">
        <v>1.710148</v>
      </c>
      <c r="BB43">
        <v>1.348163</v>
      </c>
      <c r="BC43">
        <v>106.39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2234.9936739999998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181.39911599999999</v>
      </c>
      <c r="L44">
        <v>230.627095</v>
      </c>
      <c r="M44">
        <v>90.333759999999998</v>
      </c>
      <c r="N44">
        <v>115.76312</v>
      </c>
      <c r="O44">
        <v>121.285842</v>
      </c>
      <c r="P44">
        <v>137.45599999999999</v>
      </c>
      <c r="Q44">
        <v>11.593953000000001</v>
      </c>
      <c r="R44">
        <v>23.499846000000002</v>
      </c>
      <c r="S44">
        <v>13.901756000000001</v>
      </c>
      <c r="T44">
        <v>0.78408</v>
      </c>
      <c r="U44">
        <v>405.36935999999997</v>
      </c>
      <c r="V44">
        <v>8.8134460000000008</v>
      </c>
      <c r="W44">
        <v>22.325662000000001</v>
      </c>
      <c r="X44">
        <v>94.658590000000004</v>
      </c>
      <c r="Y44">
        <v>0</v>
      </c>
      <c r="Z44">
        <v>12.688157</v>
      </c>
      <c r="AA44">
        <v>41.294879999999999</v>
      </c>
      <c r="AB44">
        <v>40.524901</v>
      </c>
      <c r="AC44">
        <v>29.595237999999998</v>
      </c>
      <c r="AD44">
        <v>37.147370000000002</v>
      </c>
      <c r="AE44">
        <v>50.323618000000003</v>
      </c>
      <c r="AF44">
        <v>7.9739129999999996</v>
      </c>
      <c r="AG44">
        <v>40.551226999999997</v>
      </c>
      <c r="AH44">
        <v>154.89710600000001</v>
      </c>
      <c r="AI44">
        <v>19.445122000000001</v>
      </c>
      <c r="AJ44">
        <v>0</v>
      </c>
      <c r="AK44">
        <v>53.42454</v>
      </c>
      <c r="AL44">
        <v>59.615248000000001</v>
      </c>
      <c r="AM44">
        <v>16.058021</v>
      </c>
      <c r="AN44">
        <v>1.034565</v>
      </c>
      <c r="AO44">
        <v>8.5377600000000005</v>
      </c>
      <c r="AP44">
        <v>0</v>
      </c>
      <c r="AQ44">
        <v>0</v>
      </c>
      <c r="AR44">
        <v>45.952896000000003</v>
      </c>
      <c r="AS44">
        <v>32.789544999999997</v>
      </c>
      <c r="AT44">
        <v>11.170235999999999</v>
      </c>
      <c r="AU44">
        <v>0</v>
      </c>
      <c r="AV44">
        <v>0</v>
      </c>
      <c r="AW44">
        <v>0</v>
      </c>
      <c r="AX44">
        <v>0</v>
      </c>
      <c r="AY44">
        <v>2.1145550000000002</v>
      </c>
      <c r="AZ44">
        <v>2.5948389999999999</v>
      </c>
      <c r="BA44">
        <v>1.710148</v>
      </c>
      <c r="BB44">
        <v>1.348163</v>
      </c>
      <c r="BC44">
        <v>110.14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2238.7436739999998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181.40907100000001</v>
      </c>
      <c r="L45">
        <v>228.90692899999999</v>
      </c>
      <c r="M45">
        <v>90.333759999999998</v>
      </c>
      <c r="N45">
        <v>115.76312</v>
      </c>
      <c r="O45">
        <v>121.285842</v>
      </c>
      <c r="P45">
        <v>137.45599999999999</v>
      </c>
      <c r="Q45">
        <v>11.593953000000001</v>
      </c>
      <c r="R45">
        <v>23.499846000000002</v>
      </c>
      <c r="S45">
        <v>13.901756000000001</v>
      </c>
      <c r="T45">
        <v>0.78408</v>
      </c>
      <c r="U45">
        <v>405.36935999999997</v>
      </c>
      <c r="V45">
        <v>14.970604</v>
      </c>
      <c r="W45">
        <v>22.325662000000001</v>
      </c>
      <c r="X45">
        <v>123.94513999999999</v>
      </c>
      <c r="Y45">
        <v>0</v>
      </c>
      <c r="Z45">
        <v>19.032235</v>
      </c>
      <c r="AA45">
        <v>41.294879999999999</v>
      </c>
      <c r="AB45">
        <v>40.524901</v>
      </c>
      <c r="AC45">
        <v>29.595237999999998</v>
      </c>
      <c r="AD45">
        <v>37.147370000000002</v>
      </c>
      <c r="AE45">
        <v>50.323618000000003</v>
      </c>
      <c r="AF45">
        <v>7.9739129999999996</v>
      </c>
      <c r="AG45">
        <v>40.551226999999997</v>
      </c>
      <c r="AH45">
        <v>154.89710600000001</v>
      </c>
      <c r="AI45">
        <v>19.445122000000001</v>
      </c>
      <c r="AJ45">
        <v>0</v>
      </c>
      <c r="AK45">
        <v>53.42454</v>
      </c>
      <c r="AL45">
        <v>59.615248000000001</v>
      </c>
      <c r="AM45">
        <v>16.058021</v>
      </c>
      <c r="AN45">
        <v>1.034565</v>
      </c>
      <c r="AO45">
        <v>8.5377600000000005</v>
      </c>
      <c r="AP45">
        <v>0</v>
      </c>
      <c r="AQ45">
        <v>0</v>
      </c>
      <c r="AR45">
        <v>45.952896000000003</v>
      </c>
      <c r="AS45">
        <v>32.789544999999997</v>
      </c>
      <c r="AT45">
        <v>11.170235999999999</v>
      </c>
      <c r="AU45">
        <v>0</v>
      </c>
      <c r="AV45">
        <v>0</v>
      </c>
      <c r="AW45">
        <v>0</v>
      </c>
      <c r="AX45">
        <v>0</v>
      </c>
      <c r="AY45">
        <v>2.1145550000000002</v>
      </c>
      <c r="AZ45">
        <v>2.5948389999999999</v>
      </c>
      <c r="BA45">
        <v>1.710148</v>
      </c>
      <c r="BB45">
        <v>1.348163</v>
      </c>
      <c r="BC45">
        <v>113.89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2282.5712489999996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181.398481</v>
      </c>
      <c r="L46">
        <v>228.90692899999999</v>
      </c>
      <c r="M46">
        <v>90.333759999999998</v>
      </c>
      <c r="N46">
        <v>115.76312</v>
      </c>
      <c r="O46">
        <v>121.285842</v>
      </c>
      <c r="P46">
        <v>137.45599999999999</v>
      </c>
      <c r="Q46">
        <v>11.593953000000001</v>
      </c>
      <c r="R46">
        <v>23.499846000000002</v>
      </c>
      <c r="S46">
        <v>13.901756000000001</v>
      </c>
      <c r="T46">
        <v>0.78408</v>
      </c>
      <c r="U46">
        <v>405.36935999999997</v>
      </c>
      <c r="V46">
        <v>14.970604</v>
      </c>
      <c r="W46">
        <v>22.325662000000001</v>
      </c>
      <c r="X46">
        <v>123.94513999999999</v>
      </c>
      <c r="Y46">
        <v>0</v>
      </c>
      <c r="Z46">
        <v>19.032235</v>
      </c>
      <c r="AA46">
        <v>41.294879999999999</v>
      </c>
      <c r="AB46">
        <v>40.524901</v>
      </c>
      <c r="AC46">
        <v>29.595237999999998</v>
      </c>
      <c r="AD46">
        <v>37.147370000000002</v>
      </c>
      <c r="AE46">
        <v>50.323618000000003</v>
      </c>
      <c r="AF46">
        <v>7.9739129999999996</v>
      </c>
      <c r="AG46">
        <v>40.551226999999997</v>
      </c>
      <c r="AH46">
        <v>154.89710600000001</v>
      </c>
      <c r="AI46">
        <v>19.445122000000001</v>
      </c>
      <c r="AJ46">
        <v>0</v>
      </c>
      <c r="AK46">
        <v>53.42454</v>
      </c>
      <c r="AL46">
        <v>59.615248000000001</v>
      </c>
      <c r="AM46">
        <v>16.058021</v>
      </c>
      <c r="AN46">
        <v>1.034565</v>
      </c>
      <c r="AO46">
        <v>8.5377600000000005</v>
      </c>
      <c r="AP46">
        <v>0</v>
      </c>
      <c r="AQ46">
        <v>0</v>
      </c>
      <c r="AR46">
        <v>45.952896000000003</v>
      </c>
      <c r="AS46">
        <v>32.789544999999997</v>
      </c>
      <c r="AT46">
        <v>11.170235999999999</v>
      </c>
      <c r="AU46">
        <v>0</v>
      </c>
      <c r="AV46">
        <v>0</v>
      </c>
      <c r="AW46">
        <v>0</v>
      </c>
      <c r="AX46">
        <v>0</v>
      </c>
      <c r="AY46">
        <v>2.1145550000000002</v>
      </c>
      <c r="AZ46">
        <v>2.5948389999999999</v>
      </c>
      <c r="BA46">
        <v>1.710148</v>
      </c>
      <c r="BB46">
        <v>1.348163</v>
      </c>
      <c r="BC46">
        <v>123.26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2291.9306590000001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181.40907100000001</v>
      </c>
      <c r="L47">
        <v>230.484396</v>
      </c>
      <c r="M47">
        <v>90.333759999999998</v>
      </c>
      <c r="N47">
        <v>115.76312</v>
      </c>
      <c r="O47">
        <v>121.285842</v>
      </c>
      <c r="P47">
        <v>137.45599999999999</v>
      </c>
      <c r="Q47">
        <v>11.568047999999999</v>
      </c>
      <c r="R47">
        <v>23.499846000000002</v>
      </c>
      <c r="S47">
        <v>13.890157</v>
      </c>
      <c r="T47">
        <v>0.78408</v>
      </c>
      <c r="U47">
        <v>405.36935999999997</v>
      </c>
      <c r="V47">
        <v>14.970604</v>
      </c>
      <c r="W47">
        <v>23.099481000000001</v>
      </c>
      <c r="X47">
        <v>123.94513999999999</v>
      </c>
      <c r="Y47">
        <v>0</v>
      </c>
      <c r="Z47">
        <v>19.032235</v>
      </c>
      <c r="AA47">
        <v>41.294879999999999</v>
      </c>
      <c r="AB47">
        <v>40.524901</v>
      </c>
      <c r="AC47">
        <v>29.595237999999998</v>
      </c>
      <c r="AD47">
        <v>37.147370000000002</v>
      </c>
      <c r="AE47">
        <v>50.323618000000003</v>
      </c>
      <c r="AF47">
        <v>7.9739129999999996</v>
      </c>
      <c r="AG47">
        <v>40.551226999999997</v>
      </c>
      <c r="AH47">
        <v>154.89710600000001</v>
      </c>
      <c r="AI47">
        <v>19.445122000000001</v>
      </c>
      <c r="AJ47">
        <v>0</v>
      </c>
      <c r="AK47">
        <v>53.42454</v>
      </c>
      <c r="AL47">
        <v>59.615248000000001</v>
      </c>
      <c r="AM47">
        <v>16.058021</v>
      </c>
      <c r="AN47">
        <v>1.034565</v>
      </c>
      <c r="AO47">
        <v>8.5377600000000005</v>
      </c>
      <c r="AP47">
        <v>0</v>
      </c>
      <c r="AQ47">
        <v>0</v>
      </c>
      <c r="AR47">
        <v>45.952896000000003</v>
      </c>
      <c r="AS47">
        <v>32.789544999999997</v>
      </c>
      <c r="AT47">
        <v>11.170235999999999</v>
      </c>
      <c r="AU47">
        <v>0</v>
      </c>
      <c r="AV47">
        <v>0</v>
      </c>
      <c r="AW47">
        <v>0</v>
      </c>
      <c r="AX47">
        <v>0</v>
      </c>
      <c r="AY47">
        <v>2.1145550000000002</v>
      </c>
      <c r="AZ47">
        <v>2.5948389999999999</v>
      </c>
      <c r="BA47">
        <v>1.710148</v>
      </c>
      <c r="BB47">
        <v>1.348163</v>
      </c>
      <c r="BC47">
        <v>130.68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2301.6750309999998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181.398481</v>
      </c>
      <c r="L48">
        <v>230.484396</v>
      </c>
      <c r="M48">
        <v>90.302396999999999</v>
      </c>
      <c r="N48">
        <v>115.76312</v>
      </c>
      <c r="O48">
        <v>121.285842</v>
      </c>
      <c r="P48">
        <v>137.45599999999999</v>
      </c>
      <c r="Q48">
        <v>11.568047999999999</v>
      </c>
      <c r="R48">
        <v>23.499846000000002</v>
      </c>
      <c r="S48">
        <v>13.890157</v>
      </c>
      <c r="T48">
        <v>0.78408</v>
      </c>
      <c r="U48">
        <v>405.36935999999997</v>
      </c>
      <c r="V48">
        <v>14.970604</v>
      </c>
      <c r="W48">
        <v>23.099481000000001</v>
      </c>
      <c r="X48">
        <v>123.94513999999999</v>
      </c>
      <c r="Y48">
        <v>0</v>
      </c>
      <c r="Z48">
        <v>19.032235</v>
      </c>
      <c r="AA48">
        <v>41.294879999999999</v>
      </c>
      <c r="AB48">
        <v>40.524901</v>
      </c>
      <c r="AC48">
        <v>29.595237999999998</v>
      </c>
      <c r="AD48">
        <v>37.147370000000002</v>
      </c>
      <c r="AE48">
        <v>50.323618000000003</v>
      </c>
      <c r="AF48">
        <v>7.9739129999999996</v>
      </c>
      <c r="AG48">
        <v>40.551226999999997</v>
      </c>
      <c r="AH48">
        <v>154.89710600000001</v>
      </c>
      <c r="AI48">
        <v>19.445122000000001</v>
      </c>
      <c r="AJ48">
        <v>0</v>
      </c>
      <c r="AK48">
        <v>53.42454</v>
      </c>
      <c r="AL48">
        <v>59.615248000000001</v>
      </c>
      <c r="AM48">
        <v>16.058021</v>
      </c>
      <c r="AN48">
        <v>1.034565</v>
      </c>
      <c r="AO48">
        <v>8.5377600000000005</v>
      </c>
      <c r="AP48">
        <v>0</v>
      </c>
      <c r="AQ48">
        <v>0</v>
      </c>
      <c r="AR48">
        <v>45.952896000000003</v>
      </c>
      <c r="AS48">
        <v>32.789544999999997</v>
      </c>
      <c r="AT48">
        <v>11.170235999999999</v>
      </c>
      <c r="AU48">
        <v>0</v>
      </c>
      <c r="AV48">
        <v>0</v>
      </c>
      <c r="AW48">
        <v>0</v>
      </c>
      <c r="AX48">
        <v>0</v>
      </c>
      <c r="AY48">
        <v>2.1145550000000002</v>
      </c>
      <c r="AZ48">
        <v>2.5948389999999999</v>
      </c>
      <c r="BA48">
        <v>1.710148</v>
      </c>
      <c r="BB48">
        <v>1.348163</v>
      </c>
      <c r="BC48">
        <v>130.68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2301.6330779999998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181.40907100000001</v>
      </c>
      <c r="L49">
        <v>232.60145</v>
      </c>
      <c r="M49">
        <v>90.302396999999999</v>
      </c>
      <c r="N49">
        <v>115.76312</v>
      </c>
      <c r="O49">
        <v>121.285842</v>
      </c>
      <c r="P49">
        <v>137.45599999999999</v>
      </c>
      <c r="Q49">
        <v>11.568047999999999</v>
      </c>
      <c r="R49">
        <v>23.499846000000002</v>
      </c>
      <c r="S49">
        <v>13.890157</v>
      </c>
      <c r="T49">
        <v>0.78408</v>
      </c>
      <c r="U49">
        <v>405.36935999999997</v>
      </c>
      <c r="V49">
        <v>14.970604</v>
      </c>
      <c r="W49">
        <v>23.099481000000001</v>
      </c>
      <c r="X49">
        <v>123.94513999999999</v>
      </c>
      <c r="Y49">
        <v>0</v>
      </c>
      <c r="Z49">
        <v>19.032235</v>
      </c>
      <c r="AA49">
        <v>41.294879999999999</v>
      </c>
      <c r="AB49">
        <v>40.524901</v>
      </c>
      <c r="AC49">
        <v>29.595237999999998</v>
      </c>
      <c r="AD49">
        <v>37.147370000000002</v>
      </c>
      <c r="AE49">
        <v>50.323618000000003</v>
      </c>
      <c r="AF49">
        <v>7.9739129999999996</v>
      </c>
      <c r="AG49">
        <v>40.551226999999997</v>
      </c>
      <c r="AH49">
        <v>154.89710600000001</v>
      </c>
      <c r="AI49">
        <v>19.445122000000001</v>
      </c>
      <c r="AJ49">
        <v>0</v>
      </c>
      <c r="AK49">
        <v>53.42454</v>
      </c>
      <c r="AL49">
        <v>59.615248000000001</v>
      </c>
      <c r="AM49">
        <v>16.058021</v>
      </c>
      <c r="AN49">
        <v>1.034565</v>
      </c>
      <c r="AO49">
        <v>8.5377600000000005</v>
      </c>
      <c r="AP49">
        <v>0</v>
      </c>
      <c r="AQ49">
        <v>0</v>
      </c>
      <c r="AR49">
        <v>45.952896000000003</v>
      </c>
      <c r="AS49">
        <v>32.789544999999997</v>
      </c>
      <c r="AT49">
        <v>11.170235999999999</v>
      </c>
      <c r="AU49">
        <v>0</v>
      </c>
      <c r="AV49">
        <v>0</v>
      </c>
      <c r="AW49">
        <v>0</v>
      </c>
      <c r="AX49">
        <v>0</v>
      </c>
      <c r="AY49">
        <v>2.1145550000000002</v>
      </c>
      <c r="AZ49">
        <v>2.5948389999999999</v>
      </c>
      <c r="BA49">
        <v>1.710148</v>
      </c>
      <c r="BB49">
        <v>1.348163</v>
      </c>
      <c r="BC49">
        <v>130.68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2303.760722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181.398481</v>
      </c>
      <c r="L50">
        <v>232.60145</v>
      </c>
      <c r="M50">
        <v>90.302396999999999</v>
      </c>
      <c r="N50">
        <v>115.76312</v>
      </c>
      <c r="O50">
        <v>121.285842</v>
      </c>
      <c r="P50">
        <v>137.45599999999999</v>
      </c>
      <c r="Q50">
        <v>11.568047999999999</v>
      </c>
      <c r="R50">
        <v>23.499846000000002</v>
      </c>
      <c r="S50">
        <v>13.890157</v>
      </c>
      <c r="T50">
        <v>0.78408</v>
      </c>
      <c r="U50">
        <v>405.36935999999997</v>
      </c>
      <c r="V50">
        <v>14.970604</v>
      </c>
      <c r="W50">
        <v>23.099481000000001</v>
      </c>
      <c r="X50">
        <v>123.94513999999999</v>
      </c>
      <c r="Y50">
        <v>0</v>
      </c>
      <c r="Z50">
        <v>19.032235</v>
      </c>
      <c r="AA50">
        <v>41.294879999999999</v>
      </c>
      <c r="AB50">
        <v>40.524901</v>
      </c>
      <c r="AC50">
        <v>29.595237999999998</v>
      </c>
      <c r="AD50">
        <v>37.147370000000002</v>
      </c>
      <c r="AE50">
        <v>50.323618000000003</v>
      </c>
      <c r="AF50">
        <v>7.9739129999999996</v>
      </c>
      <c r="AG50">
        <v>40.551226999999997</v>
      </c>
      <c r="AH50">
        <v>154.89710600000001</v>
      </c>
      <c r="AI50">
        <v>19.445122000000001</v>
      </c>
      <c r="AJ50">
        <v>0</v>
      </c>
      <c r="AK50">
        <v>53.42454</v>
      </c>
      <c r="AL50">
        <v>59.615248000000001</v>
      </c>
      <c r="AM50">
        <v>16.058021</v>
      </c>
      <c r="AN50">
        <v>1.034565</v>
      </c>
      <c r="AO50">
        <v>8.5377600000000005</v>
      </c>
      <c r="AP50">
        <v>0</v>
      </c>
      <c r="AQ50">
        <v>0</v>
      </c>
      <c r="AR50">
        <v>45.952896000000003</v>
      </c>
      <c r="AS50">
        <v>32.789544999999997</v>
      </c>
      <c r="AT50">
        <v>11.170235999999999</v>
      </c>
      <c r="AU50">
        <v>0</v>
      </c>
      <c r="AV50">
        <v>0</v>
      </c>
      <c r="AW50">
        <v>0</v>
      </c>
      <c r="AX50">
        <v>0</v>
      </c>
      <c r="AY50">
        <v>2.1145550000000002</v>
      </c>
      <c r="AZ50">
        <v>2.5948389999999999</v>
      </c>
      <c r="BA50">
        <v>1.710148</v>
      </c>
      <c r="BB50">
        <v>1.348163</v>
      </c>
      <c r="BC50">
        <v>130.68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2303.7501319999997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181.40907100000001</v>
      </c>
      <c r="L51">
        <v>232.60145</v>
      </c>
      <c r="M51">
        <v>90.302396999999999</v>
      </c>
      <c r="N51">
        <v>115.76312</v>
      </c>
      <c r="O51">
        <v>121.285842</v>
      </c>
      <c r="P51">
        <v>137.45599999999999</v>
      </c>
      <c r="Q51">
        <v>11.568047999999999</v>
      </c>
      <c r="R51">
        <v>23.499846000000002</v>
      </c>
      <c r="S51">
        <v>13.890157</v>
      </c>
      <c r="T51">
        <v>0.78408</v>
      </c>
      <c r="U51">
        <v>405.36935999999997</v>
      </c>
      <c r="V51">
        <v>14.970604</v>
      </c>
      <c r="W51">
        <v>23.099481000000001</v>
      </c>
      <c r="X51">
        <v>123.94513999999999</v>
      </c>
      <c r="Y51">
        <v>0</v>
      </c>
      <c r="Z51">
        <v>19.032235</v>
      </c>
      <c r="AA51">
        <v>41.294879999999999</v>
      </c>
      <c r="AB51">
        <v>40.524901</v>
      </c>
      <c r="AC51">
        <v>29.595237999999998</v>
      </c>
      <c r="AD51">
        <v>37.147370000000002</v>
      </c>
      <c r="AE51">
        <v>50.323618000000003</v>
      </c>
      <c r="AF51">
        <v>7.9739129999999996</v>
      </c>
      <c r="AG51">
        <v>40.551226999999997</v>
      </c>
      <c r="AH51">
        <v>154.89710600000001</v>
      </c>
      <c r="AI51">
        <v>19.445122000000001</v>
      </c>
      <c r="AJ51">
        <v>0</v>
      </c>
      <c r="AK51">
        <v>53.42454</v>
      </c>
      <c r="AL51">
        <v>59.615248000000001</v>
      </c>
      <c r="AM51">
        <v>16.058021</v>
      </c>
      <c r="AN51">
        <v>1.034565</v>
      </c>
      <c r="AO51">
        <v>8.5377600000000005</v>
      </c>
      <c r="AP51">
        <v>0</v>
      </c>
      <c r="AQ51">
        <v>0</v>
      </c>
      <c r="AR51">
        <v>45.952896000000003</v>
      </c>
      <c r="AS51">
        <v>32.789544999999997</v>
      </c>
      <c r="AT51">
        <v>11.170235999999999</v>
      </c>
      <c r="AU51">
        <v>0</v>
      </c>
      <c r="AV51">
        <v>0</v>
      </c>
      <c r="AW51">
        <v>0</v>
      </c>
      <c r="AX51">
        <v>0</v>
      </c>
      <c r="AY51">
        <v>2.1145550000000002</v>
      </c>
      <c r="AZ51">
        <v>2.5948389999999999</v>
      </c>
      <c r="BA51">
        <v>1.710148</v>
      </c>
      <c r="BB51">
        <v>1.348163</v>
      </c>
      <c r="BC51">
        <v>135.52000000000001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2308.6007220000001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181.398481</v>
      </c>
      <c r="L52">
        <v>232.60145</v>
      </c>
      <c r="M52">
        <v>90.302396999999999</v>
      </c>
      <c r="N52">
        <v>115.76312</v>
      </c>
      <c r="O52">
        <v>121.285842</v>
      </c>
      <c r="P52">
        <v>137.45599999999999</v>
      </c>
      <c r="Q52">
        <v>11.568047999999999</v>
      </c>
      <c r="R52">
        <v>23.499846000000002</v>
      </c>
      <c r="S52">
        <v>13.890157</v>
      </c>
      <c r="T52">
        <v>0.78408</v>
      </c>
      <c r="U52">
        <v>405.36935999999997</v>
      </c>
      <c r="V52">
        <v>14.970604</v>
      </c>
      <c r="W52">
        <v>23.099481000000001</v>
      </c>
      <c r="X52">
        <v>123.94513999999999</v>
      </c>
      <c r="Y52">
        <v>0</v>
      </c>
      <c r="Z52">
        <v>19.032235</v>
      </c>
      <c r="AA52">
        <v>41.294879999999999</v>
      </c>
      <c r="AB52">
        <v>40.524901</v>
      </c>
      <c r="AC52">
        <v>29.595237999999998</v>
      </c>
      <c r="AD52">
        <v>37.147370000000002</v>
      </c>
      <c r="AE52">
        <v>50.323618000000003</v>
      </c>
      <c r="AF52">
        <v>7.9739129999999996</v>
      </c>
      <c r="AG52">
        <v>40.551226999999997</v>
      </c>
      <c r="AH52">
        <v>154.89710600000001</v>
      </c>
      <c r="AI52">
        <v>19.445122000000001</v>
      </c>
      <c r="AJ52">
        <v>0</v>
      </c>
      <c r="AK52">
        <v>53.42454</v>
      </c>
      <c r="AL52">
        <v>59.615248000000001</v>
      </c>
      <c r="AM52">
        <v>16.058021</v>
      </c>
      <c r="AN52">
        <v>1.034565</v>
      </c>
      <c r="AO52">
        <v>8.5377600000000005</v>
      </c>
      <c r="AP52">
        <v>0</v>
      </c>
      <c r="AQ52">
        <v>0</v>
      </c>
      <c r="AR52">
        <v>45.952896000000003</v>
      </c>
      <c r="AS52">
        <v>32.789544999999997</v>
      </c>
      <c r="AT52">
        <v>11.170235999999999</v>
      </c>
      <c r="AU52">
        <v>0</v>
      </c>
      <c r="AV52">
        <v>0</v>
      </c>
      <c r="AW52">
        <v>0</v>
      </c>
      <c r="AX52">
        <v>0</v>
      </c>
      <c r="AY52">
        <v>2.1145550000000002</v>
      </c>
      <c r="AZ52">
        <v>2.5948389999999999</v>
      </c>
      <c r="BA52">
        <v>1.710148</v>
      </c>
      <c r="BB52">
        <v>1.348163</v>
      </c>
      <c r="BC52">
        <v>135.52000000000001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2308.5901319999998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181.40907100000001</v>
      </c>
      <c r="L53">
        <v>232.60145</v>
      </c>
      <c r="M53">
        <v>90.302396999999999</v>
      </c>
      <c r="N53">
        <v>115.76312</v>
      </c>
      <c r="O53">
        <v>121.285842</v>
      </c>
      <c r="P53">
        <v>137.45599999999999</v>
      </c>
      <c r="Q53">
        <v>11.568047999999999</v>
      </c>
      <c r="R53">
        <v>23.499846000000002</v>
      </c>
      <c r="S53">
        <v>13.890157</v>
      </c>
      <c r="T53">
        <v>0.78408</v>
      </c>
      <c r="U53">
        <v>405.36935999999997</v>
      </c>
      <c r="V53">
        <v>14.970604</v>
      </c>
      <c r="W53">
        <v>23.099481000000001</v>
      </c>
      <c r="X53">
        <v>123.94513999999999</v>
      </c>
      <c r="Y53">
        <v>0</v>
      </c>
      <c r="Z53">
        <v>19.032235</v>
      </c>
      <c r="AA53">
        <v>41.294879999999999</v>
      </c>
      <c r="AB53">
        <v>40.524901</v>
      </c>
      <c r="AC53">
        <v>29.595237999999998</v>
      </c>
      <c r="AD53">
        <v>37.147370000000002</v>
      </c>
      <c r="AE53">
        <v>50.323618000000003</v>
      </c>
      <c r="AF53">
        <v>7.9739129999999996</v>
      </c>
      <c r="AG53">
        <v>40.551226999999997</v>
      </c>
      <c r="AH53">
        <v>154.89710600000001</v>
      </c>
      <c r="AI53">
        <v>19.445122000000001</v>
      </c>
      <c r="AJ53">
        <v>0</v>
      </c>
      <c r="AK53">
        <v>53.42454</v>
      </c>
      <c r="AL53">
        <v>59.615248000000001</v>
      </c>
      <c r="AM53">
        <v>16.058021</v>
      </c>
      <c r="AN53">
        <v>1.034565</v>
      </c>
      <c r="AO53">
        <v>8.5377600000000005</v>
      </c>
      <c r="AP53">
        <v>0</v>
      </c>
      <c r="AQ53">
        <v>0</v>
      </c>
      <c r="AR53">
        <v>45.952896000000003</v>
      </c>
      <c r="AS53">
        <v>32.789544999999997</v>
      </c>
      <c r="AT53">
        <v>11.170235999999999</v>
      </c>
      <c r="AU53">
        <v>0</v>
      </c>
      <c r="AV53">
        <v>0</v>
      </c>
      <c r="AW53">
        <v>0</v>
      </c>
      <c r="AX53">
        <v>0</v>
      </c>
      <c r="AY53">
        <v>2.1145550000000002</v>
      </c>
      <c r="AZ53">
        <v>2.5948389999999999</v>
      </c>
      <c r="BA53">
        <v>1.710148</v>
      </c>
      <c r="BB53">
        <v>1.348163</v>
      </c>
      <c r="BC53">
        <v>135.52000000000001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2308.6007220000001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181.398481</v>
      </c>
      <c r="L54">
        <v>232.60145</v>
      </c>
      <c r="M54">
        <v>90.302396999999999</v>
      </c>
      <c r="N54">
        <v>115.76312</v>
      </c>
      <c r="O54">
        <v>121.285842</v>
      </c>
      <c r="P54">
        <v>137.45599999999999</v>
      </c>
      <c r="Q54">
        <v>11.568047999999999</v>
      </c>
      <c r="R54">
        <v>23.499846000000002</v>
      </c>
      <c r="S54">
        <v>13.890157</v>
      </c>
      <c r="T54">
        <v>0.78408</v>
      </c>
      <c r="U54">
        <v>405.36935999999997</v>
      </c>
      <c r="V54">
        <v>14.970604</v>
      </c>
      <c r="W54">
        <v>23.099481000000001</v>
      </c>
      <c r="X54">
        <v>123.94513999999999</v>
      </c>
      <c r="Y54">
        <v>0</v>
      </c>
      <c r="Z54">
        <v>19.032235</v>
      </c>
      <c r="AA54">
        <v>41.294879999999999</v>
      </c>
      <c r="AB54">
        <v>40.524901</v>
      </c>
      <c r="AC54">
        <v>29.595237999999998</v>
      </c>
      <c r="AD54">
        <v>37.147370000000002</v>
      </c>
      <c r="AE54">
        <v>50.323618000000003</v>
      </c>
      <c r="AF54">
        <v>7.9739129999999996</v>
      </c>
      <c r="AG54">
        <v>40.551226999999997</v>
      </c>
      <c r="AH54">
        <v>154.89710600000001</v>
      </c>
      <c r="AI54">
        <v>19.445122000000001</v>
      </c>
      <c r="AJ54">
        <v>0</v>
      </c>
      <c r="AK54">
        <v>53.42454</v>
      </c>
      <c r="AL54">
        <v>59.615248000000001</v>
      </c>
      <c r="AM54">
        <v>16.058021</v>
      </c>
      <c r="AN54">
        <v>1.034565</v>
      </c>
      <c r="AO54">
        <v>8.5377600000000005</v>
      </c>
      <c r="AP54">
        <v>0</v>
      </c>
      <c r="AQ54">
        <v>0</v>
      </c>
      <c r="AR54">
        <v>45.952896000000003</v>
      </c>
      <c r="AS54">
        <v>32.789544999999997</v>
      </c>
      <c r="AT54">
        <v>11.170235999999999</v>
      </c>
      <c r="AU54">
        <v>0</v>
      </c>
      <c r="AV54">
        <v>0</v>
      </c>
      <c r="AW54">
        <v>0</v>
      </c>
      <c r="AX54">
        <v>0</v>
      </c>
      <c r="AY54">
        <v>2.1145550000000002</v>
      </c>
      <c r="AZ54">
        <v>2.5948389999999999</v>
      </c>
      <c r="BA54">
        <v>1.710148</v>
      </c>
      <c r="BB54">
        <v>1.348163</v>
      </c>
      <c r="BC54">
        <v>135.52000000000001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2308.5901319999998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200.51819900000001</v>
      </c>
      <c r="L55">
        <v>238.289075</v>
      </c>
      <c r="M55">
        <v>90.302396999999999</v>
      </c>
      <c r="N55">
        <v>115.76312</v>
      </c>
      <c r="O55">
        <v>121.285842</v>
      </c>
      <c r="P55">
        <v>137.45599999999999</v>
      </c>
      <c r="Q55">
        <v>13.176126</v>
      </c>
      <c r="R55">
        <v>23.499846000000002</v>
      </c>
      <c r="S55">
        <v>16.379818</v>
      </c>
      <c r="T55">
        <v>0.78408</v>
      </c>
      <c r="U55">
        <v>405.36935999999997</v>
      </c>
      <c r="V55">
        <v>8.8134460000000008</v>
      </c>
      <c r="W55">
        <v>23.099481000000001</v>
      </c>
      <c r="X55">
        <v>94.658590000000004</v>
      </c>
      <c r="Y55">
        <v>0</v>
      </c>
      <c r="Z55">
        <v>19.032235</v>
      </c>
      <c r="AA55">
        <v>41.294879999999999</v>
      </c>
      <c r="AB55">
        <v>40.524901</v>
      </c>
      <c r="AC55">
        <v>29.595237999999998</v>
      </c>
      <c r="AD55">
        <v>37.147370000000002</v>
      </c>
      <c r="AE55">
        <v>50.323618000000003</v>
      </c>
      <c r="AF55">
        <v>7.9739129999999996</v>
      </c>
      <c r="AG55">
        <v>40.551226999999997</v>
      </c>
      <c r="AH55">
        <v>154.89710600000001</v>
      </c>
      <c r="AI55">
        <v>19.445122000000001</v>
      </c>
      <c r="AJ55">
        <v>0</v>
      </c>
      <c r="AK55">
        <v>53.42454</v>
      </c>
      <c r="AL55">
        <v>59.615248000000001</v>
      </c>
      <c r="AM55">
        <v>16.058021</v>
      </c>
      <c r="AN55">
        <v>1.034565</v>
      </c>
      <c r="AO55">
        <v>8.5377600000000005</v>
      </c>
      <c r="AP55">
        <v>0</v>
      </c>
      <c r="AQ55">
        <v>0</v>
      </c>
      <c r="AR55">
        <v>45.952896000000003</v>
      </c>
      <c r="AS55">
        <v>32.789544999999997</v>
      </c>
      <c r="AT55">
        <v>11.170235999999999</v>
      </c>
      <c r="AU55">
        <v>0</v>
      </c>
      <c r="AV55">
        <v>0</v>
      </c>
      <c r="AW55">
        <v>0</v>
      </c>
      <c r="AX55">
        <v>0</v>
      </c>
      <c r="AY55">
        <v>2.1145550000000002</v>
      </c>
      <c r="AZ55">
        <v>2.5948389999999999</v>
      </c>
      <c r="BA55">
        <v>1.710148</v>
      </c>
      <c r="BB55">
        <v>1.348163</v>
      </c>
      <c r="BC55">
        <v>136.12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2302.6515059999997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200.51819900000001</v>
      </c>
      <c r="L56">
        <v>238.289075</v>
      </c>
      <c r="M56">
        <v>90.302396999999999</v>
      </c>
      <c r="N56">
        <v>115.76312</v>
      </c>
      <c r="O56">
        <v>121.285842</v>
      </c>
      <c r="P56">
        <v>137.45599999999999</v>
      </c>
      <c r="Q56">
        <v>13.176126</v>
      </c>
      <c r="R56">
        <v>23.499846000000002</v>
      </c>
      <c r="S56">
        <v>16.379818</v>
      </c>
      <c r="T56">
        <v>0.78408</v>
      </c>
      <c r="U56">
        <v>405.36935999999997</v>
      </c>
      <c r="V56">
        <v>8.8134460000000008</v>
      </c>
      <c r="W56">
        <v>23.099481000000001</v>
      </c>
      <c r="X56">
        <v>94.658590000000004</v>
      </c>
      <c r="Y56">
        <v>0</v>
      </c>
      <c r="Z56">
        <v>19.032235</v>
      </c>
      <c r="AA56">
        <v>41.294879999999999</v>
      </c>
      <c r="AB56">
        <v>40.524901</v>
      </c>
      <c r="AC56">
        <v>29.595237999999998</v>
      </c>
      <c r="AD56">
        <v>37.147370000000002</v>
      </c>
      <c r="AE56">
        <v>50.323618000000003</v>
      </c>
      <c r="AF56">
        <v>7.9739129999999996</v>
      </c>
      <c r="AG56">
        <v>40.551226999999997</v>
      </c>
      <c r="AH56">
        <v>154.89710600000001</v>
      </c>
      <c r="AI56">
        <v>19.445122000000001</v>
      </c>
      <c r="AJ56">
        <v>0</v>
      </c>
      <c r="AK56">
        <v>53.42454</v>
      </c>
      <c r="AL56">
        <v>59.615248000000001</v>
      </c>
      <c r="AM56">
        <v>16.058021</v>
      </c>
      <c r="AN56">
        <v>1.034565</v>
      </c>
      <c r="AO56">
        <v>8.5377600000000005</v>
      </c>
      <c r="AP56">
        <v>0</v>
      </c>
      <c r="AQ56">
        <v>0</v>
      </c>
      <c r="AR56">
        <v>45.952896000000003</v>
      </c>
      <c r="AS56">
        <v>32.789544999999997</v>
      </c>
      <c r="AT56">
        <v>11.170235999999999</v>
      </c>
      <c r="AU56">
        <v>0</v>
      </c>
      <c r="AV56">
        <v>0</v>
      </c>
      <c r="AW56">
        <v>0</v>
      </c>
      <c r="AX56">
        <v>0</v>
      </c>
      <c r="AY56">
        <v>2.1145550000000002</v>
      </c>
      <c r="AZ56">
        <v>2.5948389999999999</v>
      </c>
      <c r="BA56">
        <v>1.710148</v>
      </c>
      <c r="BB56">
        <v>1.348163</v>
      </c>
      <c r="BC56">
        <v>136.12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2302.6515059999997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219.878199</v>
      </c>
      <c r="L57">
        <v>238.289075</v>
      </c>
      <c r="M57">
        <v>90.302396999999999</v>
      </c>
      <c r="N57">
        <v>115.76312</v>
      </c>
      <c r="O57">
        <v>121.285842</v>
      </c>
      <c r="P57">
        <v>137.45599999999999</v>
      </c>
      <c r="Q57">
        <v>13.176126</v>
      </c>
      <c r="R57">
        <v>23.499846000000002</v>
      </c>
      <c r="S57">
        <v>16.379818</v>
      </c>
      <c r="T57">
        <v>0.78408</v>
      </c>
      <c r="U57">
        <v>405.36935999999997</v>
      </c>
      <c r="V57">
        <v>8.8134460000000008</v>
      </c>
      <c r="W57">
        <v>23.099481000000001</v>
      </c>
      <c r="X57">
        <v>123.94513999999999</v>
      </c>
      <c r="Y57">
        <v>0</v>
      </c>
      <c r="Z57">
        <v>19.032235</v>
      </c>
      <c r="AA57">
        <v>41.294879999999999</v>
      </c>
      <c r="AB57">
        <v>40.524901</v>
      </c>
      <c r="AC57">
        <v>29.595237999999998</v>
      </c>
      <c r="AD57">
        <v>37.147370000000002</v>
      </c>
      <c r="AE57">
        <v>50.323618000000003</v>
      </c>
      <c r="AF57">
        <v>7.9739129999999996</v>
      </c>
      <c r="AG57">
        <v>40.551226999999997</v>
      </c>
      <c r="AH57">
        <v>154.89710600000001</v>
      </c>
      <c r="AI57">
        <v>19.445122000000001</v>
      </c>
      <c r="AJ57">
        <v>0</v>
      </c>
      <c r="AK57">
        <v>53.42454</v>
      </c>
      <c r="AL57">
        <v>59.615248000000001</v>
      </c>
      <c r="AM57">
        <v>16.058021</v>
      </c>
      <c r="AN57">
        <v>1.034565</v>
      </c>
      <c r="AO57">
        <v>8.5377600000000005</v>
      </c>
      <c r="AP57">
        <v>0</v>
      </c>
      <c r="AQ57">
        <v>0</v>
      </c>
      <c r="AR57">
        <v>45.952896000000003</v>
      </c>
      <c r="AS57">
        <v>32.789544999999997</v>
      </c>
      <c r="AT57">
        <v>11.170235999999999</v>
      </c>
      <c r="AU57">
        <v>0</v>
      </c>
      <c r="AV57">
        <v>0</v>
      </c>
      <c r="AW57">
        <v>0</v>
      </c>
      <c r="AX57">
        <v>0</v>
      </c>
      <c r="AY57">
        <v>2.1145550000000002</v>
      </c>
      <c r="AZ57">
        <v>2.5948389999999999</v>
      </c>
      <c r="BA57">
        <v>1.710148</v>
      </c>
      <c r="BB57">
        <v>1.348163</v>
      </c>
      <c r="BC57">
        <v>136.12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2351.2980559999996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219.878199</v>
      </c>
      <c r="L58">
        <v>238.289075</v>
      </c>
      <c r="M58">
        <v>90.302396999999999</v>
      </c>
      <c r="N58">
        <v>115.76312</v>
      </c>
      <c r="O58">
        <v>121.285842</v>
      </c>
      <c r="P58">
        <v>137.45599999999999</v>
      </c>
      <c r="Q58">
        <v>13.176126</v>
      </c>
      <c r="R58">
        <v>23.499846000000002</v>
      </c>
      <c r="S58">
        <v>16.379818</v>
      </c>
      <c r="T58">
        <v>0.78408</v>
      </c>
      <c r="U58">
        <v>405.36935999999997</v>
      </c>
      <c r="V58">
        <v>14.970604</v>
      </c>
      <c r="W58">
        <v>23.099481000000001</v>
      </c>
      <c r="X58">
        <v>123.94513999999999</v>
      </c>
      <c r="Y58">
        <v>0</v>
      </c>
      <c r="Z58">
        <v>19.032235</v>
      </c>
      <c r="AA58">
        <v>41.294879999999999</v>
      </c>
      <c r="AB58">
        <v>40.524901</v>
      </c>
      <c r="AC58">
        <v>29.595237999999998</v>
      </c>
      <c r="AD58">
        <v>37.147370000000002</v>
      </c>
      <c r="AE58">
        <v>50.323618000000003</v>
      </c>
      <c r="AF58">
        <v>7.9739129999999996</v>
      </c>
      <c r="AG58">
        <v>40.551226999999997</v>
      </c>
      <c r="AH58">
        <v>154.89710600000001</v>
      </c>
      <c r="AI58">
        <v>16.204269</v>
      </c>
      <c r="AJ58">
        <v>0</v>
      </c>
      <c r="AK58">
        <v>53.42454</v>
      </c>
      <c r="AL58">
        <v>59.615248000000001</v>
      </c>
      <c r="AM58">
        <v>16.058021</v>
      </c>
      <c r="AN58">
        <v>1.034565</v>
      </c>
      <c r="AO58">
        <v>8.5377600000000005</v>
      </c>
      <c r="AP58">
        <v>0</v>
      </c>
      <c r="AQ58">
        <v>0</v>
      </c>
      <c r="AR58">
        <v>45.952896000000003</v>
      </c>
      <c r="AS58">
        <v>32.789544999999997</v>
      </c>
      <c r="AT58">
        <v>11.170235999999999</v>
      </c>
      <c r="AU58">
        <v>0</v>
      </c>
      <c r="AV58">
        <v>0</v>
      </c>
      <c r="AW58">
        <v>0</v>
      </c>
      <c r="AX58">
        <v>0</v>
      </c>
      <c r="AY58">
        <v>2.1145550000000002</v>
      </c>
      <c r="AZ58">
        <v>2.5948389999999999</v>
      </c>
      <c r="BA58">
        <v>1.710148</v>
      </c>
      <c r="BB58">
        <v>1.348163</v>
      </c>
      <c r="BC58">
        <v>136.12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2354.2143609999994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253.75819899999999</v>
      </c>
      <c r="L59">
        <v>238.289075</v>
      </c>
      <c r="M59">
        <v>90.302396999999999</v>
      </c>
      <c r="N59">
        <v>115.76312</v>
      </c>
      <c r="O59">
        <v>121.285842</v>
      </c>
      <c r="P59">
        <v>137.45599999999999</v>
      </c>
      <c r="Q59">
        <v>13.176126</v>
      </c>
      <c r="R59">
        <v>36.089362999999999</v>
      </c>
      <c r="S59">
        <v>16.379818</v>
      </c>
      <c r="T59">
        <v>0.78408</v>
      </c>
      <c r="U59">
        <v>402.93</v>
      </c>
      <c r="V59">
        <v>14.970604</v>
      </c>
      <c r="W59">
        <v>34.207765000000002</v>
      </c>
      <c r="X59">
        <v>123.94513999999999</v>
      </c>
      <c r="Y59">
        <v>0</v>
      </c>
      <c r="Z59">
        <v>19.032235</v>
      </c>
      <c r="AA59">
        <v>41.294879999999999</v>
      </c>
      <c r="AB59">
        <v>40.524901</v>
      </c>
      <c r="AC59">
        <v>29.595237999999998</v>
      </c>
      <c r="AD59">
        <v>37.147370000000002</v>
      </c>
      <c r="AE59">
        <v>50.323618000000003</v>
      </c>
      <c r="AF59">
        <v>7.9739129999999996</v>
      </c>
      <c r="AG59">
        <v>40.551226999999997</v>
      </c>
      <c r="AH59">
        <v>154.89710600000001</v>
      </c>
      <c r="AI59">
        <v>19.445122000000001</v>
      </c>
      <c r="AJ59">
        <v>0</v>
      </c>
      <c r="AK59">
        <v>53.42454</v>
      </c>
      <c r="AL59">
        <v>59.615248000000001</v>
      </c>
      <c r="AM59">
        <v>16.058021</v>
      </c>
      <c r="AN59">
        <v>1.034565</v>
      </c>
      <c r="AO59">
        <v>8.5377600000000005</v>
      </c>
      <c r="AP59">
        <v>0</v>
      </c>
      <c r="AQ59">
        <v>0</v>
      </c>
      <c r="AR59">
        <v>45.952896000000003</v>
      </c>
      <c r="AS59">
        <v>32.789544999999997</v>
      </c>
      <c r="AT59">
        <v>11.170235999999999</v>
      </c>
      <c r="AU59">
        <v>0</v>
      </c>
      <c r="AV59">
        <v>0</v>
      </c>
      <c r="AW59">
        <v>0</v>
      </c>
      <c r="AX59">
        <v>0</v>
      </c>
      <c r="AY59">
        <v>2.1145550000000002</v>
      </c>
      <c r="AZ59">
        <v>2.5948389999999999</v>
      </c>
      <c r="BA59">
        <v>1.710148</v>
      </c>
      <c r="BB59">
        <v>1.348163</v>
      </c>
      <c r="BC59">
        <v>136.12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2412.5936550000001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263.438199</v>
      </c>
      <c r="L60">
        <v>238.289075</v>
      </c>
      <c r="M60">
        <v>90.302396999999999</v>
      </c>
      <c r="N60">
        <v>115.76312</v>
      </c>
      <c r="O60">
        <v>121.285842</v>
      </c>
      <c r="P60">
        <v>137.45599999999999</v>
      </c>
      <c r="Q60">
        <v>13.176126</v>
      </c>
      <c r="R60">
        <v>36.089362999999999</v>
      </c>
      <c r="S60">
        <v>16.379818</v>
      </c>
      <c r="T60">
        <v>0.78408</v>
      </c>
      <c r="U60">
        <v>402.93</v>
      </c>
      <c r="V60">
        <v>14.970604</v>
      </c>
      <c r="W60">
        <v>34.207765000000002</v>
      </c>
      <c r="X60">
        <v>123.94513999999999</v>
      </c>
      <c r="Y60">
        <v>0</v>
      </c>
      <c r="Z60">
        <v>19.032235</v>
      </c>
      <c r="AA60">
        <v>41.294879999999999</v>
      </c>
      <c r="AB60">
        <v>40.524901</v>
      </c>
      <c r="AC60">
        <v>29.595237999999998</v>
      </c>
      <c r="AD60">
        <v>37.147370000000002</v>
      </c>
      <c r="AE60">
        <v>50.323618000000003</v>
      </c>
      <c r="AF60">
        <v>7.9739129999999996</v>
      </c>
      <c r="AG60">
        <v>40.551226999999997</v>
      </c>
      <c r="AH60">
        <v>154.89710600000001</v>
      </c>
      <c r="AI60">
        <v>19.445122000000001</v>
      </c>
      <c r="AJ60">
        <v>0</v>
      </c>
      <c r="AK60">
        <v>53.42454</v>
      </c>
      <c r="AL60">
        <v>59.615248000000001</v>
      </c>
      <c r="AM60">
        <v>16.058021</v>
      </c>
      <c r="AN60">
        <v>1.034565</v>
      </c>
      <c r="AO60">
        <v>8.5377600000000005</v>
      </c>
      <c r="AP60">
        <v>0</v>
      </c>
      <c r="AQ60">
        <v>0</v>
      </c>
      <c r="AR60">
        <v>45.952896000000003</v>
      </c>
      <c r="AS60">
        <v>32.789544999999997</v>
      </c>
      <c r="AT60">
        <v>11.170235999999999</v>
      </c>
      <c r="AU60">
        <v>0</v>
      </c>
      <c r="AV60">
        <v>0</v>
      </c>
      <c r="AW60">
        <v>0</v>
      </c>
      <c r="AX60">
        <v>0</v>
      </c>
      <c r="AY60">
        <v>2.1145550000000002</v>
      </c>
      <c r="AZ60">
        <v>2.5948389999999999</v>
      </c>
      <c r="BA60">
        <v>1.710148</v>
      </c>
      <c r="BB60">
        <v>1.348163</v>
      </c>
      <c r="BC60">
        <v>136.12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2422.273655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273.118199</v>
      </c>
      <c r="L61">
        <v>238.289075</v>
      </c>
      <c r="M61">
        <v>90.302396999999999</v>
      </c>
      <c r="N61">
        <v>115.76312</v>
      </c>
      <c r="O61">
        <v>121.285842</v>
      </c>
      <c r="P61">
        <v>137.45599999999999</v>
      </c>
      <c r="Q61">
        <v>13.176126</v>
      </c>
      <c r="R61">
        <v>36.089362999999999</v>
      </c>
      <c r="S61">
        <v>16.379818</v>
      </c>
      <c r="T61">
        <v>0.78408</v>
      </c>
      <c r="U61">
        <v>402.93</v>
      </c>
      <c r="V61">
        <v>14.970604</v>
      </c>
      <c r="W61">
        <v>34.207765000000002</v>
      </c>
      <c r="X61">
        <v>123.94513999999999</v>
      </c>
      <c r="Y61">
        <v>0</v>
      </c>
      <c r="Z61">
        <v>19.032235</v>
      </c>
      <c r="AA61">
        <v>41.294879999999999</v>
      </c>
      <c r="AB61">
        <v>40.524901</v>
      </c>
      <c r="AC61">
        <v>29.595237999999998</v>
      </c>
      <c r="AD61">
        <v>37.147370000000002</v>
      </c>
      <c r="AE61">
        <v>50.323618000000003</v>
      </c>
      <c r="AF61">
        <v>7.9739129999999996</v>
      </c>
      <c r="AG61">
        <v>40.551226999999997</v>
      </c>
      <c r="AH61">
        <v>154.89710600000001</v>
      </c>
      <c r="AI61">
        <v>19.445122000000001</v>
      </c>
      <c r="AJ61">
        <v>0</v>
      </c>
      <c r="AK61">
        <v>53.42454</v>
      </c>
      <c r="AL61">
        <v>59.615248000000001</v>
      </c>
      <c r="AM61">
        <v>16.058021</v>
      </c>
      <c r="AN61">
        <v>1.015406</v>
      </c>
      <c r="AO61">
        <v>8.5377600000000005</v>
      </c>
      <c r="AP61">
        <v>0</v>
      </c>
      <c r="AQ61">
        <v>0</v>
      </c>
      <c r="AR61">
        <v>45.952896000000003</v>
      </c>
      <c r="AS61">
        <v>32.789544999999997</v>
      </c>
      <c r="AT61">
        <v>11.170235999999999</v>
      </c>
      <c r="AU61">
        <v>0</v>
      </c>
      <c r="AV61">
        <v>0</v>
      </c>
      <c r="AW61">
        <v>0</v>
      </c>
      <c r="AX61">
        <v>0</v>
      </c>
      <c r="AY61">
        <v>2.1145550000000002</v>
      </c>
      <c r="AZ61">
        <v>2.5948389999999999</v>
      </c>
      <c r="BA61">
        <v>1.710148</v>
      </c>
      <c r="BB61">
        <v>1.348163</v>
      </c>
      <c r="BC61">
        <v>136.12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2431.9344959999999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282.79819900000001</v>
      </c>
      <c r="L62">
        <v>238.289075</v>
      </c>
      <c r="M62">
        <v>90.302396999999999</v>
      </c>
      <c r="N62">
        <v>115.76312</v>
      </c>
      <c r="O62">
        <v>121.285842</v>
      </c>
      <c r="P62">
        <v>137.45599999999999</v>
      </c>
      <c r="Q62">
        <v>13.176126</v>
      </c>
      <c r="R62">
        <v>36.089362999999999</v>
      </c>
      <c r="S62">
        <v>16.379818</v>
      </c>
      <c r="T62">
        <v>0.78408</v>
      </c>
      <c r="U62">
        <v>402.93</v>
      </c>
      <c r="V62">
        <v>14.970604</v>
      </c>
      <c r="W62">
        <v>34.207765000000002</v>
      </c>
      <c r="X62">
        <v>123.94513999999999</v>
      </c>
      <c r="Y62">
        <v>0</v>
      </c>
      <c r="Z62">
        <v>19.032235</v>
      </c>
      <c r="AA62">
        <v>41.294879999999999</v>
      </c>
      <c r="AB62">
        <v>40.524901</v>
      </c>
      <c r="AC62">
        <v>29.595237999999998</v>
      </c>
      <c r="AD62">
        <v>37.147370000000002</v>
      </c>
      <c r="AE62">
        <v>50.323618000000003</v>
      </c>
      <c r="AF62">
        <v>7.9739129999999996</v>
      </c>
      <c r="AG62">
        <v>40.551226999999997</v>
      </c>
      <c r="AH62">
        <v>154.89710600000001</v>
      </c>
      <c r="AI62">
        <v>19.445122000000001</v>
      </c>
      <c r="AJ62">
        <v>0</v>
      </c>
      <c r="AK62">
        <v>53.42454</v>
      </c>
      <c r="AL62">
        <v>59.615248000000001</v>
      </c>
      <c r="AM62">
        <v>16.058021</v>
      </c>
      <c r="AN62">
        <v>1.015406</v>
      </c>
      <c r="AO62">
        <v>8.5377600000000005</v>
      </c>
      <c r="AP62">
        <v>0</v>
      </c>
      <c r="AQ62">
        <v>0</v>
      </c>
      <c r="AR62">
        <v>45.952896000000003</v>
      </c>
      <c r="AS62">
        <v>32.789544999999997</v>
      </c>
      <c r="AT62">
        <v>11.170235999999999</v>
      </c>
      <c r="AU62">
        <v>0</v>
      </c>
      <c r="AV62">
        <v>0</v>
      </c>
      <c r="AW62">
        <v>0</v>
      </c>
      <c r="AX62">
        <v>0</v>
      </c>
      <c r="AY62">
        <v>2.1145550000000002</v>
      </c>
      <c r="AZ62">
        <v>2.5948389999999999</v>
      </c>
      <c r="BA62">
        <v>1.710148</v>
      </c>
      <c r="BB62">
        <v>1.348163</v>
      </c>
      <c r="BC62">
        <v>136.12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2441.6144960000001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244.07819900000001</v>
      </c>
      <c r="L63">
        <v>232.771717</v>
      </c>
      <c r="M63">
        <v>90.302396999999999</v>
      </c>
      <c r="N63">
        <v>115.76312</v>
      </c>
      <c r="O63">
        <v>121.285842</v>
      </c>
      <c r="P63">
        <v>137.45599999999999</v>
      </c>
      <c r="Q63">
        <v>11.529439</v>
      </c>
      <c r="R63">
        <v>36.089362999999999</v>
      </c>
      <c r="S63">
        <v>13.822912000000001</v>
      </c>
      <c r="T63">
        <v>0.391322</v>
      </c>
      <c r="U63">
        <v>402.93</v>
      </c>
      <c r="V63">
        <v>14.970604</v>
      </c>
      <c r="W63">
        <v>34.207765000000002</v>
      </c>
      <c r="X63">
        <v>123.94513999999999</v>
      </c>
      <c r="Y63">
        <v>0</v>
      </c>
      <c r="Z63">
        <v>19.032235</v>
      </c>
      <c r="AA63">
        <v>41.294879999999999</v>
      </c>
      <c r="AB63">
        <v>40.524901</v>
      </c>
      <c r="AC63">
        <v>29.595237999999998</v>
      </c>
      <c r="AD63">
        <v>37.147370000000002</v>
      </c>
      <c r="AE63">
        <v>50.323618000000003</v>
      </c>
      <c r="AF63">
        <v>5.9804339999999998</v>
      </c>
      <c r="AG63">
        <v>40.551226999999997</v>
      </c>
      <c r="AH63">
        <v>154.89710600000001</v>
      </c>
      <c r="AI63">
        <v>19.445122000000001</v>
      </c>
      <c r="AJ63">
        <v>0</v>
      </c>
      <c r="AK63">
        <v>53.42454</v>
      </c>
      <c r="AL63">
        <v>59.615248000000001</v>
      </c>
      <c r="AM63">
        <v>16.058021</v>
      </c>
      <c r="AN63">
        <v>1.015406</v>
      </c>
      <c r="AO63">
        <v>8.5377600000000005</v>
      </c>
      <c r="AP63">
        <v>0</v>
      </c>
      <c r="AQ63">
        <v>0</v>
      </c>
      <c r="AR63">
        <v>45.952896000000003</v>
      </c>
      <c r="AS63">
        <v>32.789544999999997</v>
      </c>
      <c r="AT63">
        <v>11.170235999999999</v>
      </c>
      <c r="AU63">
        <v>0</v>
      </c>
      <c r="AV63">
        <v>0</v>
      </c>
      <c r="AW63">
        <v>0</v>
      </c>
      <c r="AX63">
        <v>0</v>
      </c>
      <c r="AY63">
        <v>2.1145550000000002</v>
      </c>
      <c r="AZ63">
        <v>2.5948389999999999</v>
      </c>
      <c r="BA63">
        <v>1.710148</v>
      </c>
      <c r="BB63">
        <v>1.348163</v>
      </c>
      <c r="BC63">
        <v>136.12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2390.7873079999999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205.36871500000001</v>
      </c>
      <c r="L64">
        <v>232.771717</v>
      </c>
      <c r="M64">
        <v>90.302396999999999</v>
      </c>
      <c r="N64">
        <v>115.76312</v>
      </c>
      <c r="O64">
        <v>121.285842</v>
      </c>
      <c r="P64">
        <v>137.45599999999999</v>
      </c>
      <c r="Q64">
        <v>11.529439</v>
      </c>
      <c r="R64">
        <v>36.089362999999999</v>
      </c>
      <c r="S64">
        <v>13.822912000000001</v>
      </c>
      <c r="T64">
        <v>0.391322</v>
      </c>
      <c r="U64">
        <v>402.93</v>
      </c>
      <c r="V64">
        <v>14.970604</v>
      </c>
      <c r="W64">
        <v>34.207765000000002</v>
      </c>
      <c r="X64">
        <v>123.94513999999999</v>
      </c>
      <c r="Y64">
        <v>0</v>
      </c>
      <c r="Z64">
        <v>19.032235</v>
      </c>
      <c r="AA64">
        <v>41.294879999999999</v>
      </c>
      <c r="AB64">
        <v>40.524901</v>
      </c>
      <c r="AC64">
        <v>29.595237999999998</v>
      </c>
      <c r="AD64">
        <v>37.147370000000002</v>
      </c>
      <c r="AE64">
        <v>50.323618000000003</v>
      </c>
      <c r="AF64">
        <v>5.9804339999999998</v>
      </c>
      <c r="AG64">
        <v>40.551226999999997</v>
      </c>
      <c r="AH64">
        <v>154.89710600000001</v>
      </c>
      <c r="AI64">
        <v>19.445122000000001</v>
      </c>
      <c r="AJ64">
        <v>0</v>
      </c>
      <c r="AK64">
        <v>53.42454</v>
      </c>
      <c r="AL64">
        <v>59.615248000000001</v>
      </c>
      <c r="AM64">
        <v>16.058021</v>
      </c>
      <c r="AN64">
        <v>1.015406</v>
      </c>
      <c r="AO64">
        <v>8.5377600000000005</v>
      </c>
      <c r="AP64">
        <v>0</v>
      </c>
      <c r="AQ64">
        <v>0</v>
      </c>
      <c r="AR64">
        <v>45.952896000000003</v>
      </c>
      <c r="AS64">
        <v>32.789544999999997</v>
      </c>
      <c r="AT64">
        <v>11.170235999999999</v>
      </c>
      <c r="AU64">
        <v>0</v>
      </c>
      <c r="AV64">
        <v>0</v>
      </c>
      <c r="AW64">
        <v>0</v>
      </c>
      <c r="AX64">
        <v>0</v>
      </c>
      <c r="AY64">
        <v>2.1145550000000002</v>
      </c>
      <c r="AZ64">
        <v>2.5948389999999999</v>
      </c>
      <c r="BA64">
        <v>1.710148</v>
      </c>
      <c r="BB64">
        <v>1.348163</v>
      </c>
      <c r="BC64">
        <v>136.12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2352.077824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181.414367</v>
      </c>
      <c r="L65">
        <v>232.771717</v>
      </c>
      <c r="M65">
        <v>90.302396999999999</v>
      </c>
      <c r="N65">
        <v>115.76312</v>
      </c>
      <c r="O65">
        <v>121.285842</v>
      </c>
      <c r="P65">
        <v>137.45599999999999</v>
      </c>
      <c r="Q65">
        <v>11.529439</v>
      </c>
      <c r="R65">
        <v>36.089362999999999</v>
      </c>
      <c r="S65">
        <v>13.822912000000001</v>
      </c>
      <c r="T65">
        <v>0.37551699999999999</v>
      </c>
      <c r="U65">
        <v>402.93</v>
      </c>
      <c r="V65">
        <v>14.970604</v>
      </c>
      <c r="W65">
        <v>34.207765000000002</v>
      </c>
      <c r="X65">
        <v>123.94513999999999</v>
      </c>
      <c r="Y65">
        <v>0</v>
      </c>
      <c r="Z65">
        <v>19.032235</v>
      </c>
      <c r="AA65">
        <v>41.294879999999999</v>
      </c>
      <c r="AB65">
        <v>40.524901</v>
      </c>
      <c r="AC65">
        <v>29.595237999999998</v>
      </c>
      <c r="AD65">
        <v>37.147370000000002</v>
      </c>
      <c r="AE65">
        <v>50.323618000000003</v>
      </c>
      <c r="AF65">
        <v>5.9804339999999998</v>
      </c>
      <c r="AG65">
        <v>40.551226999999997</v>
      </c>
      <c r="AH65">
        <v>154.89710600000001</v>
      </c>
      <c r="AI65">
        <v>19.445122000000001</v>
      </c>
      <c r="AJ65">
        <v>0</v>
      </c>
      <c r="AK65">
        <v>53.42454</v>
      </c>
      <c r="AL65">
        <v>50.616720000000001</v>
      </c>
      <c r="AM65">
        <v>16.058021</v>
      </c>
      <c r="AN65">
        <v>1.015406</v>
      </c>
      <c r="AO65">
        <v>8.5377600000000005</v>
      </c>
      <c r="AP65">
        <v>0</v>
      </c>
      <c r="AQ65">
        <v>0</v>
      </c>
      <c r="AR65">
        <v>45.952896000000003</v>
      </c>
      <c r="AS65">
        <v>32.789544999999997</v>
      </c>
      <c r="AT65">
        <v>11.170235999999999</v>
      </c>
      <c r="AU65">
        <v>0</v>
      </c>
      <c r="AV65">
        <v>0</v>
      </c>
      <c r="AW65">
        <v>0</v>
      </c>
      <c r="AX65">
        <v>0</v>
      </c>
      <c r="AY65">
        <v>2.1145550000000002</v>
      </c>
      <c r="AZ65">
        <v>2.5948389999999999</v>
      </c>
      <c r="BA65">
        <v>1.710148</v>
      </c>
      <c r="BB65">
        <v>1.348163</v>
      </c>
      <c r="BC65">
        <v>136.12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2319.1091429999997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181.40377599999999</v>
      </c>
      <c r="L66">
        <v>232.771717</v>
      </c>
      <c r="M66">
        <v>90.302396999999999</v>
      </c>
      <c r="N66">
        <v>115.76312</v>
      </c>
      <c r="O66">
        <v>121.285842</v>
      </c>
      <c r="P66">
        <v>137.45599999999999</v>
      </c>
      <c r="Q66">
        <v>11.529439</v>
      </c>
      <c r="R66">
        <v>36.089362999999999</v>
      </c>
      <c r="S66">
        <v>13.822912000000001</v>
      </c>
      <c r="T66">
        <v>0.37551699999999999</v>
      </c>
      <c r="U66">
        <v>402.93</v>
      </c>
      <c r="V66">
        <v>14.970604</v>
      </c>
      <c r="W66">
        <v>34.207765000000002</v>
      </c>
      <c r="X66">
        <v>123.94513999999999</v>
      </c>
      <c r="Y66">
        <v>0</v>
      </c>
      <c r="Z66">
        <v>19.032235</v>
      </c>
      <c r="AA66">
        <v>41.294879999999999</v>
      </c>
      <c r="AB66">
        <v>40.524901</v>
      </c>
      <c r="AC66">
        <v>29.595237999999998</v>
      </c>
      <c r="AD66">
        <v>37.147370000000002</v>
      </c>
      <c r="AE66">
        <v>50.323618000000003</v>
      </c>
      <c r="AF66">
        <v>5.9804339999999998</v>
      </c>
      <c r="AG66">
        <v>40.551226999999997</v>
      </c>
      <c r="AH66">
        <v>154.89710600000001</v>
      </c>
      <c r="AI66">
        <v>19.445122000000001</v>
      </c>
      <c r="AJ66">
        <v>0</v>
      </c>
      <c r="AK66">
        <v>53.42454</v>
      </c>
      <c r="AL66">
        <v>59.615248000000001</v>
      </c>
      <c r="AM66">
        <v>16.058021</v>
      </c>
      <c r="AN66">
        <v>1.015406</v>
      </c>
      <c r="AO66">
        <v>8.5377600000000005</v>
      </c>
      <c r="AP66">
        <v>0</v>
      </c>
      <c r="AQ66">
        <v>0</v>
      </c>
      <c r="AR66">
        <v>45.952896000000003</v>
      </c>
      <c r="AS66">
        <v>32.789544999999997</v>
      </c>
      <c r="AT66">
        <v>11.170235999999999</v>
      </c>
      <c r="AU66">
        <v>0</v>
      </c>
      <c r="AV66">
        <v>0</v>
      </c>
      <c r="AW66">
        <v>0</v>
      </c>
      <c r="AX66">
        <v>0</v>
      </c>
      <c r="AY66">
        <v>2.1145550000000002</v>
      </c>
      <c r="AZ66">
        <v>2.5948389999999999</v>
      </c>
      <c r="BA66">
        <v>1.710148</v>
      </c>
      <c r="BB66">
        <v>1.348163</v>
      </c>
      <c r="BC66">
        <v>136.12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2328.09708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181.37729899999999</v>
      </c>
      <c r="L67">
        <v>232.771717</v>
      </c>
      <c r="M67">
        <v>90.302396999999999</v>
      </c>
      <c r="N67">
        <v>115.76312</v>
      </c>
      <c r="O67">
        <v>121.285842</v>
      </c>
      <c r="P67">
        <v>137.45599999999999</v>
      </c>
      <c r="Q67">
        <v>11.529439</v>
      </c>
      <c r="R67">
        <v>36.089362999999999</v>
      </c>
      <c r="S67">
        <v>13.822912000000001</v>
      </c>
      <c r="T67">
        <v>0.359713</v>
      </c>
      <c r="U67">
        <v>402.93</v>
      </c>
      <c r="V67">
        <v>14.970604</v>
      </c>
      <c r="W67">
        <v>34.207765000000002</v>
      </c>
      <c r="X67">
        <v>123.94513999999999</v>
      </c>
      <c r="Y67">
        <v>0</v>
      </c>
      <c r="Z67">
        <v>19.032235</v>
      </c>
      <c r="AA67">
        <v>41.294879999999999</v>
      </c>
      <c r="AB67">
        <v>40.524901</v>
      </c>
      <c r="AC67">
        <v>29.595237999999998</v>
      </c>
      <c r="AD67">
        <v>37.147370000000002</v>
      </c>
      <c r="AE67">
        <v>50.323618000000003</v>
      </c>
      <c r="AF67">
        <v>5.9804339999999998</v>
      </c>
      <c r="AG67">
        <v>40.551226999999997</v>
      </c>
      <c r="AH67">
        <v>154.89710600000001</v>
      </c>
      <c r="AI67">
        <v>19.445122000000001</v>
      </c>
      <c r="AJ67">
        <v>0</v>
      </c>
      <c r="AK67">
        <v>53.42454</v>
      </c>
      <c r="AL67">
        <v>59.615248000000001</v>
      </c>
      <c r="AM67">
        <v>16.058021</v>
      </c>
      <c r="AN67">
        <v>1.015406</v>
      </c>
      <c r="AO67">
        <v>8.5377600000000005</v>
      </c>
      <c r="AP67">
        <v>0</v>
      </c>
      <c r="AQ67">
        <v>0</v>
      </c>
      <c r="AR67">
        <v>45.952896000000003</v>
      </c>
      <c r="AS67">
        <v>32.789544999999997</v>
      </c>
      <c r="AT67">
        <v>11.170235999999999</v>
      </c>
      <c r="AU67">
        <v>0</v>
      </c>
      <c r="AV67">
        <v>0</v>
      </c>
      <c r="AW67">
        <v>0</v>
      </c>
      <c r="AX67">
        <v>0</v>
      </c>
      <c r="AY67">
        <v>2.1145550000000002</v>
      </c>
      <c r="AZ67">
        <v>2.5948389999999999</v>
      </c>
      <c r="BA67">
        <v>1.710148</v>
      </c>
      <c r="BB67">
        <v>1.348163</v>
      </c>
      <c r="BC67">
        <v>135.52000000000001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2327.4547990000001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181.40589399999999</v>
      </c>
      <c r="L68">
        <v>232.771717</v>
      </c>
      <c r="M68">
        <v>90.302396999999999</v>
      </c>
      <c r="N68">
        <v>115.76312</v>
      </c>
      <c r="O68">
        <v>121.285842</v>
      </c>
      <c r="P68">
        <v>137.45599999999999</v>
      </c>
      <c r="Q68">
        <v>11.529439</v>
      </c>
      <c r="R68">
        <v>36.089362999999999</v>
      </c>
      <c r="S68">
        <v>13.822912000000001</v>
      </c>
      <c r="T68">
        <v>0.359713</v>
      </c>
      <c r="U68">
        <v>402.93</v>
      </c>
      <c r="V68">
        <v>14.970604</v>
      </c>
      <c r="W68">
        <v>34.207765000000002</v>
      </c>
      <c r="X68">
        <v>123.94513999999999</v>
      </c>
      <c r="Y68">
        <v>0</v>
      </c>
      <c r="Z68">
        <v>19.032235</v>
      </c>
      <c r="AA68">
        <v>41.294879999999999</v>
      </c>
      <c r="AB68">
        <v>40.524901</v>
      </c>
      <c r="AC68">
        <v>29.595237999999998</v>
      </c>
      <c r="AD68">
        <v>37.147370000000002</v>
      </c>
      <c r="AE68">
        <v>50.323618000000003</v>
      </c>
      <c r="AF68">
        <v>5.9804339999999998</v>
      </c>
      <c r="AG68">
        <v>40.551226999999997</v>
      </c>
      <c r="AH68">
        <v>154.89710600000001</v>
      </c>
      <c r="AI68">
        <v>19.445122000000001</v>
      </c>
      <c r="AJ68">
        <v>0</v>
      </c>
      <c r="AK68">
        <v>53.42454</v>
      </c>
      <c r="AL68">
        <v>59.615248000000001</v>
      </c>
      <c r="AM68">
        <v>16.058021</v>
      </c>
      <c r="AN68">
        <v>1.015406</v>
      </c>
      <c r="AO68">
        <v>8.5377600000000005</v>
      </c>
      <c r="AP68">
        <v>0</v>
      </c>
      <c r="AQ68">
        <v>0</v>
      </c>
      <c r="AR68">
        <v>45.952896000000003</v>
      </c>
      <c r="AS68">
        <v>32.789544999999997</v>
      </c>
      <c r="AT68">
        <v>11.170235999999999</v>
      </c>
      <c r="AU68">
        <v>0</v>
      </c>
      <c r="AV68">
        <v>0</v>
      </c>
      <c r="AW68">
        <v>0</v>
      </c>
      <c r="AX68">
        <v>0</v>
      </c>
      <c r="AY68">
        <v>2.1145550000000002</v>
      </c>
      <c r="AZ68">
        <v>2.5948389999999999</v>
      </c>
      <c r="BA68">
        <v>1.710148</v>
      </c>
      <c r="BB68">
        <v>1.348163</v>
      </c>
      <c r="BC68">
        <v>135.52000000000001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2327.4833940000003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181.37729899999999</v>
      </c>
      <c r="L69">
        <v>232.771717</v>
      </c>
      <c r="M69">
        <v>90.302396999999999</v>
      </c>
      <c r="N69">
        <v>115.76312</v>
      </c>
      <c r="O69">
        <v>121.285842</v>
      </c>
      <c r="P69">
        <v>137.45599999999999</v>
      </c>
      <c r="Q69">
        <v>11.529439</v>
      </c>
      <c r="R69">
        <v>36.089362999999999</v>
      </c>
      <c r="S69">
        <v>13.822912000000001</v>
      </c>
      <c r="T69">
        <v>0.391322</v>
      </c>
      <c r="U69">
        <v>402.93</v>
      </c>
      <c r="V69">
        <v>14.970604</v>
      </c>
      <c r="W69">
        <v>34.207765000000002</v>
      </c>
      <c r="X69">
        <v>123.94513999999999</v>
      </c>
      <c r="Y69">
        <v>0</v>
      </c>
      <c r="Z69">
        <v>19.032235</v>
      </c>
      <c r="AA69">
        <v>41.294879999999999</v>
      </c>
      <c r="AB69">
        <v>40.524901</v>
      </c>
      <c r="AC69">
        <v>29.595237999999998</v>
      </c>
      <c r="AD69">
        <v>37.147370000000002</v>
      </c>
      <c r="AE69">
        <v>50.323618000000003</v>
      </c>
      <c r="AF69">
        <v>5.9804339999999998</v>
      </c>
      <c r="AG69">
        <v>40.551226999999997</v>
      </c>
      <c r="AH69">
        <v>154.89710600000001</v>
      </c>
      <c r="AI69">
        <v>19.445122000000001</v>
      </c>
      <c r="AJ69">
        <v>0</v>
      </c>
      <c r="AK69">
        <v>53.42454</v>
      </c>
      <c r="AL69">
        <v>59.615248000000001</v>
      </c>
      <c r="AM69">
        <v>16.058021</v>
      </c>
      <c r="AN69">
        <v>1.015406</v>
      </c>
      <c r="AO69">
        <v>8.5377600000000005</v>
      </c>
      <c r="AP69">
        <v>0</v>
      </c>
      <c r="AQ69">
        <v>0</v>
      </c>
      <c r="AR69">
        <v>45.952896000000003</v>
      </c>
      <c r="AS69">
        <v>32.789544999999997</v>
      </c>
      <c r="AT69">
        <v>11.170235999999999</v>
      </c>
      <c r="AU69">
        <v>0</v>
      </c>
      <c r="AV69">
        <v>0</v>
      </c>
      <c r="AW69">
        <v>0</v>
      </c>
      <c r="AX69">
        <v>0</v>
      </c>
      <c r="AY69">
        <v>2.1145550000000002</v>
      </c>
      <c r="AZ69">
        <v>2.5948389999999999</v>
      </c>
      <c r="BA69">
        <v>1.710148</v>
      </c>
      <c r="BB69">
        <v>1.348163</v>
      </c>
      <c r="BC69">
        <v>125.84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2317.8064080000004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181.38259400000001</v>
      </c>
      <c r="L70">
        <v>232.771717</v>
      </c>
      <c r="M70">
        <v>90.302396999999999</v>
      </c>
      <c r="N70">
        <v>115.76312</v>
      </c>
      <c r="O70">
        <v>121.285842</v>
      </c>
      <c r="P70">
        <v>137.45599999999999</v>
      </c>
      <c r="Q70">
        <v>11.529439</v>
      </c>
      <c r="R70">
        <v>36.089362999999999</v>
      </c>
      <c r="S70">
        <v>13.822912000000001</v>
      </c>
      <c r="T70">
        <v>0.391322</v>
      </c>
      <c r="U70">
        <v>402.93</v>
      </c>
      <c r="V70">
        <v>14.970604</v>
      </c>
      <c r="W70">
        <v>34.207765000000002</v>
      </c>
      <c r="X70">
        <v>123.94513999999999</v>
      </c>
      <c r="Y70">
        <v>0</v>
      </c>
      <c r="Z70">
        <v>19.032235</v>
      </c>
      <c r="AA70">
        <v>41.294879999999999</v>
      </c>
      <c r="AB70">
        <v>40.524901</v>
      </c>
      <c r="AC70">
        <v>29.595237999999998</v>
      </c>
      <c r="AD70">
        <v>37.147370000000002</v>
      </c>
      <c r="AE70">
        <v>50.323618000000003</v>
      </c>
      <c r="AF70">
        <v>5.9804339999999998</v>
      </c>
      <c r="AG70">
        <v>40.551226999999997</v>
      </c>
      <c r="AH70">
        <v>154.89710600000001</v>
      </c>
      <c r="AI70">
        <v>19.445122000000001</v>
      </c>
      <c r="AJ70">
        <v>0</v>
      </c>
      <c r="AK70">
        <v>53.42454</v>
      </c>
      <c r="AL70">
        <v>59.615248000000001</v>
      </c>
      <c r="AM70">
        <v>16.058021</v>
      </c>
      <c r="AN70">
        <v>1.015406</v>
      </c>
      <c r="AO70">
        <v>8.5377600000000005</v>
      </c>
      <c r="AP70">
        <v>0</v>
      </c>
      <c r="AQ70">
        <v>0</v>
      </c>
      <c r="AR70">
        <v>45.952896000000003</v>
      </c>
      <c r="AS70">
        <v>32.789544999999997</v>
      </c>
      <c r="AT70">
        <v>11.170235999999999</v>
      </c>
      <c r="AU70">
        <v>0</v>
      </c>
      <c r="AV70">
        <v>0</v>
      </c>
      <c r="AW70">
        <v>0</v>
      </c>
      <c r="AX70">
        <v>0</v>
      </c>
      <c r="AY70">
        <v>2.1145550000000002</v>
      </c>
      <c r="AZ70">
        <v>2.5948389999999999</v>
      </c>
      <c r="BA70">
        <v>1.710148</v>
      </c>
      <c r="BB70">
        <v>1.348163</v>
      </c>
      <c r="BC70">
        <v>121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2312.9717030000002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181.38259400000001</v>
      </c>
      <c r="L71">
        <v>232.771717</v>
      </c>
      <c r="M71">
        <v>90.302396999999999</v>
      </c>
      <c r="N71">
        <v>115.76312</v>
      </c>
      <c r="O71">
        <v>121.285842</v>
      </c>
      <c r="P71">
        <v>137.45599999999999</v>
      </c>
      <c r="Q71">
        <v>11.529439</v>
      </c>
      <c r="R71">
        <v>36.089362999999999</v>
      </c>
      <c r="S71">
        <v>13.822912000000001</v>
      </c>
      <c r="T71">
        <v>0.391322</v>
      </c>
      <c r="U71">
        <v>402.93</v>
      </c>
      <c r="V71">
        <v>14.970604</v>
      </c>
      <c r="W71">
        <v>34.207765000000002</v>
      </c>
      <c r="X71">
        <v>123.94513999999999</v>
      </c>
      <c r="Y71">
        <v>0</v>
      </c>
      <c r="Z71">
        <v>19.032235</v>
      </c>
      <c r="AA71">
        <v>41.294879999999999</v>
      </c>
      <c r="AB71">
        <v>40.524901</v>
      </c>
      <c r="AC71">
        <v>29.595237999999998</v>
      </c>
      <c r="AD71">
        <v>37.147370000000002</v>
      </c>
      <c r="AE71">
        <v>50.323618000000003</v>
      </c>
      <c r="AF71">
        <v>7.9739129999999996</v>
      </c>
      <c r="AG71">
        <v>40.551226999999997</v>
      </c>
      <c r="AH71">
        <v>154.89710600000001</v>
      </c>
      <c r="AI71">
        <v>19.445122000000001</v>
      </c>
      <c r="AJ71">
        <v>0</v>
      </c>
      <c r="AK71">
        <v>53.42454</v>
      </c>
      <c r="AL71">
        <v>59.615248000000001</v>
      </c>
      <c r="AM71">
        <v>16.058021</v>
      </c>
      <c r="AN71">
        <v>1.015406</v>
      </c>
      <c r="AO71">
        <v>8.5377600000000005</v>
      </c>
      <c r="AP71">
        <v>0</v>
      </c>
      <c r="AQ71">
        <v>0</v>
      </c>
      <c r="AR71">
        <v>50.227584</v>
      </c>
      <c r="AS71">
        <v>32.789544999999997</v>
      </c>
      <c r="AT71">
        <v>11.170235999999999</v>
      </c>
      <c r="AU71">
        <v>0</v>
      </c>
      <c r="AV71">
        <v>0</v>
      </c>
      <c r="AW71">
        <v>0</v>
      </c>
      <c r="AX71">
        <v>0</v>
      </c>
      <c r="AY71">
        <v>2.1145550000000002</v>
      </c>
      <c r="AZ71">
        <v>2.5948389999999999</v>
      </c>
      <c r="BA71">
        <v>1.710148</v>
      </c>
      <c r="BB71">
        <v>1.348163</v>
      </c>
      <c r="BC71">
        <v>129.71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2327.9498700000004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181.38259400000001</v>
      </c>
      <c r="L72">
        <v>232.771717</v>
      </c>
      <c r="M72">
        <v>90.302396999999999</v>
      </c>
      <c r="N72">
        <v>115.76312</v>
      </c>
      <c r="O72">
        <v>121.285842</v>
      </c>
      <c r="P72">
        <v>137.45599999999999</v>
      </c>
      <c r="Q72">
        <v>11.529439</v>
      </c>
      <c r="R72">
        <v>36.089362999999999</v>
      </c>
      <c r="S72">
        <v>13.822912000000001</v>
      </c>
      <c r="T72">
        <v>0.391322</v>
      </c>
      <c r="U72">
        <v>402.93</v>
      </c>
      <c r="V72">
        <v>14.970604</v>
      </c>
      <c r="W72">
        <v>34.207765000000002</v>
      </c>
      <c r="X72">
        <v>123.94513999999999</v>
      </c>
      <c r="Y72">
        <v>0</v>
      </c>
      <c r="Z72">
        <v>19.032235</v>
      </c>
      <c r="AA72">
        <v>41.294879999999999</v>
      </c>
      <c r="AB72">
        <v>40.524901</v>
      </c>
      <c r="AC72">
        <v>29.595237999999998</v>
      </c>
      <c r="AD72">
        <v>37.147370000000002</v>
      </c>
      <c r="AE72">
        <v>50.323618000000003</v>
      </c>
      <c r="AF72">
        <v>7.9739129999999996</v>
      </c>
      <c r="AG72">
        <v>40.551226999999997</v>
      </c>
      <c r="AH72">
        <v>154.89710600000001</v>
      </c>
      <c r="AI72">
        <v>6.4817070000000001</v>
      </c>
      <c r="AJ72">
        <v>0</v>
      </c>
      <c r="AK72">
        <v>53.42454</v>
      </c>
      <c r="AL72">
        <v>59.615248000000001</v>
      </c>
      <c r="AM72">
        <v>16.058021</v>
      </c>
      <c r="AN72">
        <v>1.015406</v>
      </c>
      <c r="AO72">
        <v>8.5377600000000005</v>
      </c>
      <c r="AP72">
        <v>0</v>
      </c>
      <c r="AQ72">
        <v>0</v>
      </c>
      <c r="AR72">
        <v>50.227584</v>
      </c>
      <c r="AS72">
        <v>32.789544999999997</v>
      </c>
      <c r="AT72">
        <v>11.170235999999999</v>
      </c>
      <c r="AU72">
        <v>0</v>
      </c>
      <c r="AV72">
        <v>0</v>
      </c>
      <c r="AW72">
        <v>0</v>
      </c>
      <c r="AX72">
        <v>0</v>
      </c>
      <c r="AY72">
        <v>2.1145550000000002</v>
      </c>
      <c r="AZ72">
        <v>2.5948389999999999</v>
      </c>
      <c r="BA72">
        <v>1.710148</v>
      </c>
      <c r="BB72">
        <v>1.348163</v>
      </c>
      <c r="BC72">
        <v>129.71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2314.9864550000002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181.38789</v>
      </c>
      <c r="L73">
        <v>238.289075</v>
      </c>
      <c r="M73">
        <v>90.302396999999999</v>
      </c>
      <c r="N73">
        <v>115.76312</v>
      </c>
      <c r="O73">
        <v>121.285842</v>
      </c>
      <c r="P73">
        <v>137.45599999999999</v>
      </c>
      <c r="Q73">
        <v>13.176126</v>
      </c>
      <c r="R73">
        <v>36.089362999999999</v>
      </c>
      <c r="S73">
        <v>16.379818</v>
      </c>
      <c r="T73">
        <v>0.78408</v>
      </c>
      <c r="U73">
        <v>402.93</v>
      </c>
      <c r="V73">
        <v>14.970604</v>
      </c>
      <c r="W73">
        <v>34.207765000000002</v>
      </c>
      <c r="X73">
        <v>123.94513999999999</v>
      </c>
      <c r="Y73">
        <v>0</v>
      </c>
      <c r="Z73">
        <v>19.032235</v>
      </c>
      <c r="AA73">
        <v>41.294879999999999</v>
      </c>
      <c r="AB73">
        <v>40.524901</v>
      </c>
      <c r="AC73">
        <v>29.595237999999998</v>
      </c>
      <c r="AD73">
        <v>37.147370000000002</v>
      </c>
      <c r="AE73">
        <v>50.323618000000003</v>
      </c>
      <c r="AF73">
        <v>7.9739129999999996</v>
      </c>
      <c r="AG73">
        <v>40.551226999999997</v>
      </c>
      <c r="AH73">
        <v>154.89710600000001</v>
      </c>
      <c r="AI73">
        <v>6.4817070000000001</v>
      </c>
      <c r="AJ73">
        <v>0</v>
      </c>
      <c r="AK73">
        <v>53.42454</v>
      </c>
      <c r="AL73">
        <v>59.615248000000001</v>
      </c>
      <c r="AM73">
        <v>16.058021</v>
      </c>
      <c r="AN73">
        <v>1.015406</v>
      </c>
      <c r="AO73">
        <v>8.5377600000000005</v>
      </c>
      <c r="AP73">
        <v>0</v>
      </c>
      <c r="AQ73">
        <v>0</v>
      </c>
      <c r="AR73">
        <v>45.952896000000003</v>
      </c>
      <c r="AS73">
        <v>32.789544999999997</v>
      </c>
      <c r="AT73">
        <v>11.170235999999999</v>
      </c>
      <c r="AU73">
        <v>0</v>
      </c>
      <c r="AV73">
        <v>0</v>
      </c>
      <c r="AW73">
        <v>0</v>
      </c>
      <c r="AX73">
        <v>0</v>
      </c>
      <c r="AY73">
        <v>2.1145550000000002</v>
      </c>
      <c r="AZ73">
        <v>2.5948389999999999</v>
      </c>
      <c r="BA73">
        <v>1.710148</v>
      </c>
      <c r="BB73">
        <v>1.348163</v>
      </c>
      <c r="BC73">
        <v>116.16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2307.2807719999996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181.38259400000001</v>
      </c>
      <c r="L74">
        <v>238.289075</v>
      </c>
      <c r="M74">
        <v>90.302396999999999</v>
      </c>
      <c r="N74">
        <v>115.76312</v>
      </c>
      <c r="O74">
        <v>121.285842</v>
      </c>
      <c r="P74">
        <v>137.45599999999999</v>
      </c>
      <c r="Q74">
        <v>13.176126</v>
      </c>
      <c r="R74">
        <v>36.089362999999999</v>
      </c>
      <c r="S74">
        <v>16.379818</v>
      </c>
      <c r="T74">
        <v>0.78408</v>
      </c>
      <c r="U74">
        <v>402.93</v>
      </c>
      <c r="V74">
        <v>14.970604</v>
      </c>
      <c r="W74">
        <v>34.207765000000002</v>
      </c>
      <c r="X74">
        <v>123.94513999999999</v>
      </c>
      <c r="Y74">
        <v>0</v>
      </c>
      <c r="Z74">
        <v>19.032235</v>
      </c>
      <c r="AA74">
        <v>41.294879999999999</v>
      </c>
      <c r="AB74">
        <v>40.524901</v>
      </c>
      <c r="AC74">
        <v>29.595237999999998</v>
      </c>
      <c r="AD74">
        <v>37.147370000000002</v>
      </c>
      <c r="AE74">
        <v>50.323618000000003</v>
      </c>
      <c r="AF74">
        <v>7.9739129999999996</v>
      </c>
      <c r="AG74">
        <v>40.551226999999997</v>
      </c>
      <c r="AH74">
        <v>154.89710600000001</v>
      </c>
      <c r="AI74">
        <v>6.4817070000000001</v>
      </c>
      <c r="AJ74">
        <v>0</v>
      </c>
      <c r="AK74">
        <v>53.42454</v>
      </c>
      <c r="AL74">
        <v>59.615248000000001</v>
      </c>
      <c r="AM74">
        <v>16.058021</v>
      </c>
      <c r="AN74">
        <v>1.015406</v>
      </c>
      <c r="AO74">
        <v>8.5377600000000005</v>
      </c>
      <c r="AP74">
        <v>0</v>
      </c>
      <c r="AQ74">
        <v>0</v>
      </c>
      <c r="AR74">
        <v>45.952896000000003</v>
      </c>
      <c r="AS74">
        <v>32.789544999999997</v>
      </c>
      <c r="AT74">
        <v>11.170235999999999</v>
      </c>
      <c r="AU74">
        <v>0</v>
      </c>
      <c r="AV74">
        <v>0</v>
      </c>
      <c r="AW74">
        <v>0</v>
      </c>
      <c r="AX74">
        <v>0</v>
      </c>
      <c r="AY74">
        <v>2.1145550000000002</v>
      </c>
      <c r="AZ74">
        <v>2.5948389999999999</v>
      </c>
      <c r="BA74">
        <v>1.710148</v>
      </c>
      <c r="BB74">
        <v>1.348163</v>
      </c>
      <c r="BC74">
        <v>103.58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2294.6954759999999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215.03819899999999</v>
      </c>
      <c r="L75">
        <v>238.289075</v>
      </c>
      <c r="M75">
        <v>90.302396999999999</v>
      </c>
      <c r="N75">
        <v>115.76312</v>
      </c>
      <c r="O75">
        <v>121.285842</v>
      </c>
      <c r="P75">
        <v>137.45599999999999</v>
      </c>
      <c r="Q75">
        <v>13.176126</v>
      </c>
      <c r="R75">
        <v>36.089362999999999</v>
      </c>
      <c r="S75">
        <v>16.379818</v>
      </c>
      <c r="T75">
        <v>0.78408</v>
      </c>
      <c r="U75">
        <v>402.93</v>
      </c>
      <c r="V75">
        <v>14.970604</v>
      </c>
      <c r="W75">
        <v>34.207765000000002</v>
      </c>
      <c r="X75">
        <v>123.94513999999999</v>
      </c>
      <c r="Y75">
        <v>0</v>
      </c>
      <c r="Z75">
        <v>19.032235</v>
      </c>
      <c r="AA75">
        <v>41.294879999999999</v>
      </c>
      <c r="AB75">
        <v>40.524901</v>
      </c>
      <c r="AC75">
        <v>29.595237999999998</v>
      </c>
      <c r="AD75">
        <v>37.147370000000002</v>
      </c>
      <c r="AE75">
        <v>50.323618000000003</v>
      </c>
      <c r="AF75">
        <v>7.9739129999999996</v>
      </c>
      <c r="AG75">
        <v>40.551226999999997</v>
      </c>
      <c r="AH75">
        <v>154.89710600000001</v>
      </c>
      <c r="AI75">
        <v>6.4817070000000001</v>
      </c>
      <c r="AJ75">
        <v>0</v>
      </c>
      <c r="AK75">
        <v>53.42454</v>
      </c>
      <c r="AL75">
        <v>65.239328</v>
      </c>
      <c r="AM75">
        <v>16.058021</v>
      </c>
      <c r="AN75">
        <v>1.015406</v>
      </c>
      <c r="AO75">
        <v>8.5377600000000005</v>
      </c>
      <c r="AP75">
        <v>0</v>
      </c>
      <c r="AQ75">
        <v>8.4777039999999992</v>
      </c>
      <c r="AR75">
        <v>45.952896000000003</v>
      </c>
      <c r="AS75">
        <v>32.789544999999997</v>
      </c>
      <c r="AT75">
        <v>11.170235999999999</v>
      </c>
      <c r="AU75">
        <v>0</v>
      </c>
      <c r="AV75">
        <v>0</v>
      </c>
      <c r="AW75">
        <v>0</v>
      </c>
      <c r="AX75">
        <v>0</v>
      </c>
      <c r="AY75">
        <v>2.1145550000000002</v>
      </c>
      <c r="AZ75">
        <v>2.5948389999999999</v>
      </c>
      <c r="BA75">
        <v>1.710148</v>
      </c>
      <c r="BB75">
        <v>1.348163</v>
      </c>
      <c r="BC75">
        <v>93.9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2332.7728649999999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253.75819899999999</v>
      </c>
      <c r="L76">
        <v>238.289075</v>
      </c>
      <c r="M76">
        <v>90.302396999999999</v>
      </c>
      <c r="N76">
        <v>115.76312</v>
      </c>
      <c r="O76">
        <v>121.285842</v>
      </c>
      <c r="P76">
        <v>137.45599999999999</v>
      </c>
      <c r="Q76">
        <v>13.176126</v>
      </c>
      <c r="R76">
        <v>36.089362999999999</v>
      </c>
      <c r="S76">
        <v>16.379818</v>
      </c>
      <c r="T76">
        <v>0.78408</v>
      </c>
      <c r="U76">
        <v>402.93</v>
      </c>
      <c r="V76">
        <v>14.970604</v>
      </c>
      <c r="W76">
        <v>34.207765000000002</v>
      </c>
      <c r="X76">
        <v>123.94513999999999</v>
      </c>
      <c r="Y76">
        <v>0</v>
      </c>
      <c r="Z76">
        <v>19.032235</v>
      </c>
      <c r="AA76">
        <v>41.294879999999999</v>
      </c>
      <c r="AB76">
        <v>40.524901</v>
      </c>
      <c r="AC76">
        <v>29.595237999999998</v>
      </c>
      <c r="AD76">
        <v>37.147370000000002</v>
      </c>
      <c r="AE76">
        <v>50.323618000000003</v>
      </c>
      <c r="AF76">
        <v>7.9739129999999996</v>
      </c>
      <c r="AG76">
        <v>40.551226999999997</v>
      </c>
      <c r="AH76">
        <v>154.89710600000001</v>
      </c>
      <c r="AI76">
        <v>19.445122000000001</v>
      </c>
      <c r="AJ76">
        <v>0</v>
      </c>
      <c r="AK76">
        <v>53.42454</v>
      </c>
      <c r="AL76">
        <v>65.239328</v>
      </c>
      <c r="AM76">
        <v>16.058021</v>
      </c>
      <c r="AN76">
        <v>1.015406</v>
      </c>
      <c r="AO76">
        <v>8.5377600000000005</v>
      </c>
      <c r="AP76">
        <v>0</v>
      </c>
      <c r="AQ76">
        <v>16.955407000000001</v>
      </c>
      <c r="AR76">
        <v>50.227584</v>
      </c>
      <c r="AS76">
        <v>32.789544999999997</v>
      </c>
      <c r="AT76">
        <v>11.170235999999999</v>
      </c>
      <c r="AU76">
        <v>0</v>
      </c>
      <c r="AV76">
        <v>0</v>
      </c>
      <c r="AW76">
        <v>0</v>
      </c>
      <c r="AX76">
        <v>0</v>
      </c>
      <c r="AY76">
        <v>2.1145550000000002</v>
      </c>
      <c r="AZ76">
        <v>2.5948389999999999</v>
      </c>
      <c r="BA76">
        <v>1.710148</v>
      </c>
      <c r="BB76">
        <v>1.348163</v>
      </c>
      <c r="BC76">
        <v>86.15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2389.4586710000008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292.47819900000002</v>
      </c>
      <c r="L77">
        <v>238.289075</v>
      </c>
      <c r="M77">
        <v>90.302396999999999</v>
      </c>
      <c r="N77">
        <v>115.76312</v>
      </c>
      <c r="O77">
        <v>121.285842</v>
      </c>
      <c r="P77">
        <v>137.45599999999999</v>
      </c>
      <c r="Q77">
        <v>13.176126</v>
      </c>
      <c r="R77">
        <v>36.089362999999999</v>
      </c>
      <c r="S77">
        <v>16.379818</v>
      </c>
      <c r="T77">
        <v>0.78408</v>
      </c>
      <c r="U77">
        <v>402.93</v>
      </c>
      <c r="V77">
        <v>16.098551</v>
      </c>
      <c r="W77">
        <v>41.842022999999998</v>
      </c>
      <c r="X77">
        <v>141.73409100000001</v>
      </c>
      <c r="Y77">
        <v>0</v>
      </c>
      <c r="Z77">
        <v>19.032235</v>
      </c>
      <c r="AA77">
        <v>41.294879999999999</v>
      </c>
      <c r="AB77">
        <v>40.524901</v>
      </c>
      <c r="AC77">
        <v>29.595237999999998</v>
      </c>
      <c r="AD77">
        <v>37.147370000000002</v>
      </c>
      <c r="AE77">
        <v>50.323618000000003</v>
      </c>
      <c r="AF77">
        <v>7.9739129999999996</v>
      </c>
      <c r="AG77">
        <v>40.551226999999997</v>
      </c>
      <c r="AH77">
        <v>154.89710600000001</v>
      </c>
      <c r="AI77">
        <v>19.445122000000001</v>
      </c>
      <c r="AJ77">
        <v>0</v>
      </c>
      <c r="AK77">
        <v>53.42454</v>
      </c>
      <c r="AL77">
        <v>65.239328</v>
      </c>
      <c r="AM77">
        <v>16.058021</v>
      </c>
      <c r="AN77">
        <v>1.015406</v>
      </c>
      <c r="AO77">
        <v>8.5377600000000005</v>
      </c>
      <c r="AP77">
        <v>0</v>
      </c>
      <c r="AQ77">
        <v>25.433111</v>
      </c>
      <c r="AR77">
        <v>50.227584</v>
      </c>
      <c r="AS77">
        <v>32.789544999999997</v>
      </c>
      <c r="AT77">
        <v>11.170235999999999</v>
      </c>
      <c r="AU77">
        <v>0</v>
      </c>
      <c r="AV77">
        <v>0</v>
      </c>
      <c r="AW77">
        <v>0</v>
      </c>
      <c r="AX77">
        <v>0</v>
      </c>
      <c r="AY77">
        <v>2.1145550000000002</v>
      </c>
      <c r="AZ77">
        <v>2.5948389999999999</v>
      </c>
      <c r="BA77">
        <v>1.710148</v>
      </c>
      <c r="BB77">
        <v>1.348163</v>
      </c>
      <c r="BC77">
        <v>80.34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2457.3975310000001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292.47819900000002</v>
      </c>
      <c r="L78">
        <v>238.289075</v>
      </c>
      <c r="M78">
        <v>90.302396999999999</v>
      </c>
      <c r="N78">
        <v>115.76312</v>
      </c>
      <c r="O78">
        <v>121.285842</v>
      </c>
      <c r="P78">
        <v>137.45599999999999</v>
      </c>
      <c r="Q78">
        <v>13.176126</v>
      </c>
      <c r="R78">
        <v>36.089362999999999</v>
      </c>
      <c r="S78">
        <v>16.379818</v>
      </c>
      <c r="T78">
        <v>0.78408</v>
      </c>
      <c r="U78">
        <v>402.93</v>
      </c>
      <c r="V78">
        <v>18.875108000000001</v>
      </c>
      <c r="W78">
        <v>42.893048</v>
      </c>
      <c r="X78">
        <v>142.79500400000001</v>
      </c>
      <c r="Y78">
        <v>0</v>
      </c>
      <c r="Z78">
        <v>19.032235</v>
      </c>
      <c r="AA78">
        <v>41.294879999999999</v>
      </c>
      <c r="AB78">
        <v>40.524901</v>
      </c>
      <c r="AC78">
        <v>29.595237999999998</v>
      </c>
      <c r="AD78">
        <v>37.147370000000002</v>
      </c>
      <c r="AE78">
        <v>50.323618000000003</v>
      </c>
      <c r="AF78">
        <v>7.9739129999999996</v>
      </c>
      <c r="AG78">
        <v>40.551226999999997</v>
      </c>
      <c r="AH78">
        <v>154.89710600000001</v>
      </c>
      <c r="AI78">
        <v>23.334144999999999</v>
      </c>
      <c r="AJ78">
        <v>0</v>
      </c>
      <c r="AK78">
        <v>53.42454</v>
      </c>
      <c r="AL78">
        <v>65.239328</v>
      </c>
      <c r="AM78">
        <v>16.058021</v>
      </c>
      <c r="AN78">
        <v>1.015406</v>
      </c>
      <c r="AO78">
        <v>8.5377600000000005</v>
      </c>
      <c r="AP78">
        <v>0</v>
      </c>
      <c r="AQ78">
        <v>34.171666999999999</v>
      </c>
      <c r="AR78">
        <v>45.952896000000003</v>
      </c>
      <c r="AS78">
        <v>32.789544999999997</v>
      </c>
      <c r="AT78">
        <v>11.170235999999999</v>
      </c>
      <c r="AU78">
        <v>0</v>
      </c>
      <c r="AV78">
        <v>0</v>
      </c>
      <c r="AW78">
        <v>0</v>
      </c>
      <c r="AX78">
        <v>0</v>
      </c>
      <c r="AY78">
        <v>2.1145550000000002</v>
      </c>
      <c r="AZ78">
        <v>2.5948389999999999</v>
      </c>
      <c r="BA78">
        <v>1.710148</v>
      </c>
      <c r="BB78">
        <v>1.348163</v>
      </c>
      <c r="BC78">
        <v>80.34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2470.6389169999998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292.47819900000002</v>
      </c>
      <c r="L79">
        <v>238.289075</v>
      </c>
      <c r="M79">
        <v>90.302396999999999</v>
      </c>
      <c r="N79">
        <v>115.76312</v>
      </c>
      <c r="O79">
        <v>121.285842</v>
      </c>
      <c r="P79">
        <v>137.45599999999999</v>
      </c>
      <c r="Q79">
        <v>13.176126</v>
      </c>
      <c r="R79">
        <v>41.672400000000003</v>
      </c>
      <c r="S79">
        <v>16.379818</v>
      </c>
      <c r="T79">
        <v>0.78408</v>
      </c>
      <c r="U79">
        <v>402.93</v>
      </c>
      <c r="V79">
        <v>20.06664</v>
      </c>
      <c r="W79">
        <v>42.011684000000002</v>
      </c>
      <c r="X79">
        <v>142.79500400000001</v>
      </c>
      <c r="Y79">
        <v>0</v>
      </c>
      <c r="Z79">
        <v>19.032235</v>
      </c>
      <c r="AA79">
        <v>41.294879999999999</v>
      </c>
      <c r="AB79">
        <v>42.384343999999999</v>
      </c>
      <c r="AC79">
        <v>31.121486999999998</v>
      </c>
      <c r="AD79">
        <v>37.147370000000002</v>
      </c>
      <c r="AE79">
        <v>50.323618000000003</v>
      </c>
      <c r="AF79">
        <v>8.4722819999999999</v>
      </c>
      <c r="AG79">
        <v>40.551226999999997</v>
      </c>
      <c r="AH79">
        <v>156.67147</v>
      </c>
      <c r="AI79">
        <v>66.600836999999999</v>
      </c>
      <c r="AJ79">
        <v>0</v>
      </c>
      <c r="AK79">
        <v>53.42454</v>
      </c>
      <c r="AL79">
        <v>65.239328</v>
      </c>
      <c r="AM79">
        <v>16.058021</v>
      </c>
      <c r="AN79">
        <v>1.015406</v>
      </c>
      <c r="AO79">
        <v>8.5377600000000005</v>
      </c>
      <c r="AP79">
        <v>0</v>
      </c>
      <c r="AQ79">
        <v>34.171666999999999</v>
      </c>
      <c r="AR79">
        <v>45.952896000000003</v>
      </c>
      <c r="AS79">
        <v>32.789544999999997</v>
      </c>
      <c r="AT79">
        <v>11.170235999999999</v>
      </c>
      <c r="AU79">
        <v>0</v>
      </c>
      <c r="AV79">
        <v>0</v>
      </c>
      <c r="AW79">
        <v>0</v>
      </c>
      <c r="AX79">
        <v>0</v>
      </c>
      <c r="AY79">
        <v>2.1658179999999998</v>
      </c>
      <c r="AZ79">
        <v>2.5948389999999999</v>
      </c>
      <c r="BA79">
        <v>1.75505</v>
      </c>
      <c r="BB79">
        <v>1.348163</v>
      </c>
      <c r="BC79">
        <v>67.760000000000005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2512.9734039999994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292.47819900000002</v>
      </c>
      <c r="L80">
        <v>238.289075</v>
      </c>
      <c r="M80">
        <v>90.302396999999999</v>
      </c>
      <c r="N80">
        <v>115.76312</v>
      </c>
      <c r="O80">
        <v>121.285842</v>
      </c>
      <c r="P80">
        <v>137.45599999999999</v>
      </c>
      <c r="Q80">
        <v>13.176126</v>
      </c>
      <c r="R80">
        <v>41.672400000000003</v>
      </c>
      <c r="S80">
        <v>16.379818</v>
      </c>
      <c r="T80">
        <v>0.78408</v>
      </c>
      <c r="U80">
        <v>402.93</v>
      </c>
      <c r="V80">
        <v>20.06664</v>
      </c>
      <c r="W80">
        <v>42.011684000000002</v>
      </c>
      <c r="X80">
        <v>142.79500400000001</v>
      </c>
      <c r="Y80">
        <v>0</v>
      </c>
      <c r="Z80">
        <v>19.032235</v>
      </c>
      <c r="AA80">
        <v>41.294879999999999</v>
      </c>
      <c r="AB80">
        <v>42.384343999999999</v>
      </c>
      <c r="AC80">
        <v>31.121486999999998</v>
      </c>
      <c r="AD80">
        <v>37.147370000000002</v>
      </c>
      <c r="AE80">
        <v>50.323618000000003</v>
      </c>
      <c r="AF80">
        <v>8.4722819999999999</v>
      </c>
      <c r="AG80">
        <v>40.551226999999997</v>
      </c>
      <c r="AH80">
        <v>156.67147</v>
      </c>
      <c r="AI80">
        <v>66.600836999999999</v>
      </c>
      <c r="AJ80">
        <v>0</v>
      </c>
      <c r="AK80">
        <v>53.42454</v>
      </c>
      <c r="AL80">
        <v>65.239328</v>
      </c>
      <c r="AM80">
        <v>16.058021</v>
      </c>
      <c r="AN80">
        <v>1.015406</v>
      </c>
      <c r="AO80">
        <v>8.5377600000000005</v>
      </c>
      <c r="AP80">
        <v>0</v>
      </c>
      <c r="AQ80">
        <v>34.171666999999999</v>
      </c>
      <c r="AR80">
        <v>45.952896000000003</v>
      </c>
      <c r="AS80">
        <v>32.789544999999997</v>
      </c>
      <c r="AT80">
        <v>11.170235999999999</v>
      </c>
      <c r="AU80">
        <v>0</v>
      </c>
      <c r="AV80">
        <v>0</v>
      </c>
      <c r="AW80">
        <v>0</v>
      </c>
      <c r="AX80">
        <v>0</v>
      </c>
      <c r="AY80">
        <v>2.1658179999999998</v>
      </c>
      <c r="AZ80">
        <v>2.5948389999999999</v>
      </c>
      <c r="BA80">
        <v>1.75505</v>
      </c>
      <c r="BB80">
        <v>1.348163</v>
      </c>
      <c r="BC80">
        <v>67.760000000000005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2512.9734039999994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292.47819900000002</v>
      </c>
      <c r="L81">
        <v>313.79307499999999</v>
      </c>
      <c r="M81">
        <v>90.302396999999999</v>
      </c>
      <c r="N81">
        <v>115.76312</v>
      </c>
      <c r="O81">
        <v>121.285842</v>
      </c>
      <c r="P81">
        <v>137.45599999999999</v>
      </c>
      <c r="Q81">
        <v>13.176126</v>
      </c>
      <c r="R81">
        <v>41.672400000000003</v>
      </c>
      <c r="S81">
        <v>16.379818</v>
      </c>
      <c r="T81">
        <v>0.78408</v>
      </c>
      <c r="U81">
        <v>402.93</v>
      </c>
      <c r="V81">
        <v>20.06664</v>
      </c>
      <c r="W81">
        <v>42.011684000000002</v>
      </c>
      <c r="X81">
        <v>142.79500400000001</v>
      </c>
      <c r="Y81">
        <v>0</v>
      </c>
      <c r="Z81">
        <v>19.032235</v>
      </c>
      <c r="AA81">
        <v>41.294879999999999</v>
      </c>
      <c r="AB81">
        <v>42.384343999999999</v>
      </c>
      <c r="AC81">
        <v>31.121486999999998</v>
      </c>
      <c r="AD81">
        <v>37.147370000000002</v>
      </c>
      <c r="AE81">
        <v>50.323618000000003</v>
      </c>
      <c r="AF81">
        <v>8.4722819999999999</v>
      </c>
      <c r="AG81">
        <v>40.551226999999997</v>
      </c>
      <c r="AH81">
        <v>156.67147</v>
      </c>
      <c r="AI81">
        <v>66.600836999999999</v>
      </c>
      <c r="AJ81">
        <v>0</v>
      </c>
      <c r="AK81">
        <v>53.42454</v>
      </c>
      <c r="AL81">
        <v>65.239328</v>
      </c>
      <c r="AM81">
        <v>16.058021</v>
      </c>
      <c r="AN81">
        <v>1.015406</v>
      </c>
      <c r="AO81">
        <v>7.1147999999999998</v>
      </c>
      <c r="AP81">
        <v>0</v>
      </c>
      <c r="AQ81">
        <v>34.171666999999999</v>
      </c>
      <c r="AR81">
        <v>45.952896000000003</v>
      </c>
      <c r="AS81">
        <v>32.789544999999997</v>
      </c>
      <c r="AT81">
        <v>11.170235999999999</v>
      </c>
      <c r="AU81">
        <v>0</v>
      </c>
      <c r="AV81">
        <v>0</v>
      </c>
      <c r="AW81">
        <v>0</v>
      </c>
      <c r="AX81">
        <v>0</v>
      </c>
      <c r="AY81">
        <v>2.1658179999999998</v>
      </c>
      <c r="AZ81">
        <v>2.5948389999999999</v>
      </c>
      <c r="BA81">
        <v>1.75505</v>
      </c>
      <c r="BB81">
        <v>1.348163</v>
      </c>
      <c r="BC81">
        <v>67.760000000000005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2587.054443999999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292.47819900000002</v>
      </c>
      <c r="L82">
        <v>313.79307499999999</v>
      </c>
      <c r="M82">
        <v>90.302396999999999</v>
      </c>
      <c r="N82">
        <v>115.76312</v>
      </c>
      <c r="O82">
        <v>121.285842</v>
      </c>
      <c r="P82">
        <v>137.45599999999999</v>
      </c>
      <c r="Q82">
        <v>13.176126</v>
      </c>
      <c r="R82">
        <v>41.672400000000003</v>
      </c>
      <c r="S82">
        <v>16.379818</v>
      </c>
      <c r="T82">
        <v>0.78408</v>
      </c>
      <c r="U82">
        <v>402.93</v>
      </c>
      <c r="V82">
        <v>20.06664</v>
      </c>
      <c r="W82">
        <v>42.011684000000002</v>
      </c>
      <c r="X82">
        <v>142.79500400000001</v>
      </c>
      <c r="Y82">
        <v>0</v>
      </c>
      <c r="Z82">
        <v>19.032235</v>
      </c>
      <c r="AA82">
        <v>41.294879999999999</v>
      </c>
      <c r="AB82">
        <v>42.384343999999999</v>
      </c>
      <c r="AC82">
        <v>31.121486999999998</v>
      </c>
      <c r="AD82">
        <v>37.147370000000002</v>
      </c>
      <c r="AE82">
        <v>50.323618000000003</v>
      </c>
      <c r="AF82">
        <v>8.4722819999999999</v>
      </c>
      <c r="AG82">
        <v>40.551226999999997</v>
      </c>
      <c r="AH82">
        <v>156.67147</v>
      </c>
      <c r="AI82">
        <v>66.600836999999999</v>
      </c>
      <c r="AJ82">
        <v>0</v>
      </c>
      <c r="AK82">
        <v>53.42454</v>
      </c>
      <c r="AL82">
        <v>65.239328</v>
      </c>
      <c r="AM82">
        <v>16.058021</v>
      </c>
      <c r="AN82">
        <v>1.015406</v>
      </c>
      <c r="AO82">
        <v>7.1147999999999998</v>
      </c>
      <c r="AP82">
        <v>0</v>
      </c>
      <c r="AQ82">
        <v>34.171666999999999</v>
      </c>
      <c r="AR82">
        <v>45.952896000000003</v>
      </c>
      <c r="AS82">
        <v>32.789544999999997</v>
      </c>
      <c r="AT82">
        <v>11.170235999999999</v>
      </c>
      <c r="AU82">
        <v>0</v>
      </c>
      <c r="AV82">
        <v>0</v>
      </c>
      <c r="AW82">
        <v>0</v>
      </c>
      <c r="AX82">
        <v>0</v>
      </c>
      <c r="AY82">
        <v>2.1658179999999998</v>
      </c>
      <c r="AZ82">
        <v>2.5948389999999999</v>
      </c>
      <c r="BA82">
        <v>1.75505</v>
      </c>
      <c r="BB82">
        <v>1.348163</v>
      </c>
      <c r="BC82">
        <v>67.760000000000005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2587.054443999999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292.47819900000002</v>
      </c>
      <c r="L83">
        <v>313.79307499999999</v>
      </c>
      <c r="M83">
        <v>90.302396999999999</v>
      </c>
      <c r="N83">
        <v>115.76312</v>
      </c>
      <c r="O83">
        <v>121.285842</v>
      </c>
      <c r="P83">
        <v>137.45599999999999</v>
      </c>
      <c r="Q83">
        <v>13.176126</v>
      </c>
      <c r="R83">
        <v>41.672400000000003</v>
      </c>
      <c r="S83">
        <v>16.379818</v>
      </c>
      <c r="T83">
        <v>0.78408</v>
      </c>
      <c r="U83">
        <v>402.93</v>
      </c>
      <c r="V83">
        <v>20.06664</v>
      </c>
      <c r="W83">
        <v>42.011684000000002</v>
      </c>
      <c r="X83">
        <v>142.79500400000001</v>
      </c>
      <c r="Y83">
        <v>0</v>
      </c>
      <c r="Z83">
        <v>19.032235</v>
      </c>
      <c r="AA83">
        <v>41.294879999999999</v>
      </c>
      <c r="AB83">
        <v>42.384343999999999</v>
      </c>
      <c r="AC83">
        <v>31.121486999999998</v>
      </c>
      <c r="AD83">
        <v>37.147370000000002</v>
      </c>
      <c r="AE83">
        <v>50.323618000000003</v>
      </c>
      <c r="AF83">
        <v>8.4722819999999999</v>
      </c>
      <c r="AG83">
        <v>40.551226999999997</v>
      </c>
      <c r="AH83">
        <v>156.67147</v>
      </c>
      <c r="AI83">
        <v>66.600836999999999</v>
      </c>
      <c r="AJ83">
        <v>0</v>
      </c>
      <c r="AK83">
        <v>53.42454</v>
      </c>
      <c r="AL83">
        <v>65.239328</v>
      </c>
      <c r="AM83">
        <v>16.058021</v>
      </c>
      <c r="AN83">
        <v>1.015406</v>
      </c>
      <c r="AO83">
        <v>7.1147999999999998</v>
      </c>
      <c r="AP83">
        <v>0</v>
      </c>
      <c r="AQ83">
        <v>34.171666999999999</v>
      </c>
      <c r="AR83">
        <v>45.952896000000003</v>
      </c>
      <c r="AS83">
        <v>32.789544999999997</v>
      </c>
      <c r="AT83">
        <v>11.170235999999999</v>
      </c>
      <c r="AU83">
        <v>0</v>
      </c>
      <c r="AV83">
        <v>0</v>
      </c>
      <c r="AW83">
        <v>0</v>
      </c>
      <c r="AX83">
        <v>0</v>
      </c>
      <c r="AY83">
        <v>2.1658179999999998</v>
      </c>
      <c r="AZ83">
        <v>2.5948389999999999</v>
      </c>
      <c r="BA83">
        <v>1.75505</v>
      </c>
      <c r="BB83">
        <v>1.348163</v>
      </c>
      <c r="BC83">
        <v>62.92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2582.2144439999988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292.47819900000002</v>
      </c>
      <c r="L84">
        <v>313.79307499999999</v>
      </c>
      <c r="M84">
        <v>90.302396999999999</v>
      </c>
      <c r="N84">
        <v>115.76312</v>
      </c>
      <c r="O84">
        <v>121.285842</v>
      </c>
      <c r="P84">
        <v>137.45599999999999</v>
      </c>
      <c r="Q84">
        <v>13.176126</v>
      </c>
      <c r="R84">
        <v>41.672400000000003</v>
      </c>
      <c r="S84">
        <v>16.379818</v>
      </c>
      <c r="T84">
        <v>0.78408</v>
      </c>
      <c r="U84">
        <v>402.93</v>
      </c>
      <c r="V84">
        <v>20.06664</v>
      </c>
      <c r="W84">
        <v>42.011684000000002</v>
      </c>
      <c r="X84">
        <v>142.79500400000001</v>
      </c>
      <c r="Y84">
        <v>0</v>
      </c>
      <c r="Z84">
        <v>19.032235</v>
      </c>
      <c r="AA84">
        <v>41.294879999999999</v>
      </c>
      <c r="AB84">
        <v>42.384343999999999</v>
      </c>
      <c r="AC84">
        <v>31.121486999999998</v>
      </c>
      <c r="AD84">
        <v>37.147370000000002</v>
      </c>
      <c r="AE84">
        <v>50.323618000000003</v>
      </c>
      <c r="AF84">
        <v>8.4722819999999999</v>
      </c>
      <c r="AG84">
        <v>40.551226999999997</v>
      </c>
      <c r="AH84">
        <v>156.67147</v>
      </c>
      <c r="AI84">
        <v>66.600836999999999</v>
      </c>
      <c r="AJ84">
        <v>0</v>
      </c>
      <c r="AK84">
        <v>53.42454</v>
      </c>
      <c r="AL84">
        <v>65.239328</v>
      </c>
      <c r="AM84">
        <v>16.058021</v>
      </c>
      <c r="AN84">
        <v>1.015406</v>
      </c>
      <c r="AO84">
        <v>7.1147999999999998</v>
      </c>
      <c r="AP84">
        <v>0</v>
      </c>
      <c r="AQ84">
        <v>34.171666999999999</v>
      </c>
      <c r="AR84">
        <v>45.952896000000003</v>
      </c>
      <c r="AS84">
        <v>32.789544999999997</v>
      </c>
      <c r="AT84">
        <v>11.170235999999999</v>
      </c>
      <c r="AU84">
        <v>0</v>
      </c>
      <c r="AV84">
        <v>0</v>
      </c>
      <c r="AW84">
        <v>0</v>
      </c>
      <c r="AX84">
        <v>0</v>
      </c>
      <c r="AY84">
        <v>2.1658179999999998</v>
      </c>
      <c r="AZ84">
        <v>2.5948389999999999</v>
      </c>
      <c r="BA84">
        <v>1.75505</v>
      </c>
      <c r="BB84">
        <v>1.348163</v>
      </c>
      <c r="BC84">
        <v>58.08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2577.3744439999987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367.40139900000003</v>
      </c>
      <c r="L85">
        <v>422.69307500000002</v>
      </c>
      <c r="M85">
        <v>90.302396999999999</v>
      </c>
      <c r="N85">
        <v>115.76312</v>
      </c>
      <c r="O85">
        <v>121.285842</v>
      </c>
      <c r="P85">
        <v>137.45599999999999</v>
      </c>
      <c r="Q85">
        <v>16.445641999999999</v>
      </c>
      <c r="R85">
        <v>41.672400000000003</v>
      </c>
      <c r="S85">
        <v>19.910405000000001</v>
      </c>
      <c r="T85">
        <v>0.78408</v>
      </c>
      <c r="U85">
        <v>402.93</v>
      </c>
      <c r="V85">
        <v>20.06664</v>
      </c>
      <c r="W85">
        <v>42.011684000000002</v>
      </c>
      <c r="X85">
        <v>142.79500400000001</v>
      </c>
      <c r="Y85">
        <v>0</v>
      </c>
      <c r="Z85">
        <v>19.032235</v>
      </c>
      <c r="AA85">
        <v>41.294879999999999</v>
      </c>
      <c r="AB85">
        <v>42.384343999999999</v>
      </c>
      <c r="AC85">
        <v>31.121486999999998</v>
      </c>
      <c r="AD85">
        <v>37.147370000000002</v>
      </c>
      <c r="AE85">
        <v>50.323618000000003</v>
      </c>
      <c r="AF85">
        <v>8.4722819999999999</v>
      </c>
      <c r="AG85">
        <v>40.551226999999997</v>
      </c>
      <c r="AH85">
        <v>156.67147</v>
      </c>
      <c r="AI85">
        <v>36.297559999999997</v>
      </c>
      <c r="AJ85">
        <v>0</v>
      </c>
      <c r="AK85">
        <v>53.42454</v>
      </c>
      <c r="AL85">
        <v>65.239328</v>
      </c>
      <c r="AM85">
        <v>16.058021</v>
      </c>
      <c r="AN85">
        <v>1.015406</v>
      </c>
      <c r="AO85">
        <v>7.1147999999999998</v>
      </c>
      <c r="AP85">
        <v>0</v>
      </c>
      <c r="AQ85">
        <v>34.171666999999999</v>
      </c>
      <c r="AR85">
        <v>45.952896000000003</v>
      </c>
      <c r="AS85">
        <v>32.516298999999997</v>
      </c>
      <c r="AT85">
        <v>11.170235999999999</v>
      </c>
      <c r="AU85">
        <v>0</v>
      </c>
      <c r="AV85">
        <v>0</v>
      </c>
      <c r="AW85">
        <v>0</v>
      </c>
      <c r="AX85">
        <v>0</v>
      </c>
      <c r="AY85">
        <v>2.1658179999999998</v>
      </c>
      <c r="AZ85">
        <v>2.5948389999999999</v>
      </c>
      <c r="BA85">
        <v>1.75505</v>
      </c>
      <c r="BB85">
        <v>1.348163</v>
      </c>
      <c r="BC85">
        <v>55.18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2734.5212239999996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389.22011900000001</v>
      </c>
      <c r="L86">
        <v>522.13561800000002</v>
      </c>
      <c r="M86">
        <v>90.302396999999999</v>
      </c>
      <c r="N86">
        <v>115.76312</v>
      </c>
      <c r="O86">
        <v>121.285842</v>
      </c>
      <c r="P86">
        <v>137.45599999999999</v>
      </c>
      <c r="Q86">
        <v>16.445641999999999</v>
      </c>
      <c r="R86">
        <v>41.672400000000003</v>
      </c>
      <c r="S86">
        <v>19.910405000000001</v>
      </c>
      <c r="T86">
        <v>0.78408</v>
      </c>
      <c r="U86">
        <v>402.93</v>
      </c>
      <c r="V86">
        <v>20.06664</v>
      </c>
      <c r="W86">
        <v>42.011684000000002</v>
      </c>
      <c r="X86">
        <v>142.79500400000001</v>
      </c>
      <c r="Y86">
        <v>0</v>
      </c>
      <c r="Z86">
        <v>19.032235</v>
      </c>
      <c r="AA86">
        <v>41.294879999999999</v>
      </c>
      <c r="AB86">
        <v>40.524901</v>
      </c>
      <c r="AC86">
        <v>29.595237999999998</v>
      </c>
      <c r="AD86">
        <v>37.147370000000002</v>
      </c>
      <c r="AE86">
        <v>50.323618000000003</v>
      </c>
      <c r="AF86">
        <v>8.4722819999999999</v>
      </c>
      <c r="AG86">
        <v>40.551226999999997</v>
      </c>
      <c r="AH86">
        <v>154.89710600000001</v>
      </c>
      <c r="AI86">
        <v>32.408535000000001</v>
      </c>
      <c r="AJ86">
        <v>0</v>
      </c>
      <c r="AK86">
        <v>53.42454</v>
      </c>
      <c r="AL86">
        <v>65.239328</v>
      </c>
      <c r="AM86">
        <v>16.058021</v>
      </c>
      <c r="AN86">
        <v>1.015406</v>
      </c>
      <c r="AO86">
        <v>7.1147999999999998</v>
      </c>
      <c r="AP86">
        <v>0</v>
      </c>
      <c r="AQ86">
        <v>34.171666999999999</v>
      </c>
      <c r="AR86">
        <v>45.952896000000003</v>
      </c>
      <c r="AS86">
        <v>32.516298999999997</v>
      </c>
      <c r="AT86">
        <v>11.170235999999999</v>
      </c>
      <c r="AU86">
        <v>0</v>
      </c>
      <c r="AV86">
        <v>0</v>
      </c>
      <c r="AW86">
        <v>0</v>
      </c>
      <c r="AX86">
        <v>0</v>
      </c>
      <c r="AY86">
        <v>2.1145550000000002</v>
      </c>
      <c r="AZ86">
        <v>2.5948389999999999</v>
      </c>
      <c r="BA86">
        <v>1.710148</v>
      </c>
      <c r="BB86">
        <v>1.348163</v>
      </c>
      <c r="BC86">
        <v>52.27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2843.7272409999996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389.22011900000001</v>
      </c>
      <c r="L87">
        <v>551.17561799999999</v>
      </c>
      <c r="M87">
        <v>90.302396999999999</v>
      </c>
      <c r="N87">
        <v>115.76312</v>
      </c>
      <c r="O87">
        <v>121.285842</v>
      </c>
      <c r="P87">
        <v>137.45599999999999</v>
      </c>
      <c r="Q87">
        <v>16.445641999999999</v>
      </c>
      <c r="R87">
        <v>41.672400000000003</v>
      </c>
      <c r="S87">
        <v>19.910405000000001</v>
      </c>
      <c r="T87">
        <v>0.78408</v>
      </c>
      <c r="U87">
        <v>402.93</v>
      </c>
      <c r="V87">
        <v>20.06664</v>
      </c>
      <c r="W87">
        <v>42.011684000000002</v>
      </c>
      <c r="X87">
        <v>142.79500400000001</v>
      </c>
      <c r="Y87">
        <v>0</v>
      </c>
      <c r="Z87">
        <v>19.032235</v>
      </c>
      <c r="AA87">
        <v>41.294879999999999</v>
      </c>
      <c r="AB87">
        <v>40.524901</v>
      </c>
      <c r="AC87">
        <v>29.595237999999998</v>
      </c>
      <c r="AD87">
        <v>37.147370000000002</v>
      </c>
      <c r="AE87">
        <v>50.323618000000003</v>
      </c>
      <c r="AF87">
        <v>7.9739129999999996</v>
      </c>
      <c r="AG87">
        <v>40.551226999999997</v>
      </c>
      <c r="AH87">
        <v>154.89710600000001</v>
      </c>
      <c r="AI87">
        <v>32.408535000000001</v>
      </c>
      <c r="AJ87">
        <v>0</v>
      </c>
      <c r="AK87">
        <v>53.42454</v>
      </c>
      <c r="AL87">
        <v>65.239328</v>
      </c>
      <c r="AM87">
        <v>16.058021</v>
      </c>
      <c r="AN87">
        <v>1.015406</v>
      </c>
      <c r="AO87">
        <v>7.1147999999999998</v>
      </c>
      <c r="AP87">
        <v>0</v>
      </c>
      <c r="AQ87">
        <v>34.171666999999999</v>
      </c>
      <c r="AR87">
        <v>45.952896000000003</v>
      </c>
      <c r="AS87">
        <v>32.516298999999997</v>
      </c>
      <c r="AT87">
        <v>11.170235999999999</v>
      </c>
      <c r="AU87">
        <v>0</v>
      </c>
      <c r="AV87">
        <v>0</v>
      </c>
      <c r="AW87">
        <v>0</v>
      </c>
      <c r="AX87">
        <v>0</v>
      </c>
      <c r="AY87">
        <v>2.1145550000000002</v>
      </c>
      <c r="AZ87">
        <v>2.5948389999999999</v>
      </c>
      <c r="BA87">
        <v>1.710148</v>
      </c>
      <c r="BB87">
        <v>1.348163</v>
      </c>
      <c r="BC87">
        <v>50.34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2870.3388719999994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389.22011900000001</v>
      </c>
      <c r="L88">
        <v>616.59551499999998</v>
      </c>
      <c r="M88">
        <v>90.302396999999999</v>
      </c>
      <c r="N88">
        <v>115.76312</v>
      </c>
      <c r="O88">
        <v>121.285842</v>
      </c>
      <c r="P88">
        <v>137.45599999999999</v>
      </c>
      <c r="Q88">
        <v>16.445641999999999</v>
      </c>
      <c r="R88">
        <v>41.672400000000003</v>
      </c>
      <c r="S88">
        <v>19.910405000000001</v>
      </c>
      <c r="T88">
        <v>0.78408</v>
      </c>
      <c r="U88">
        <v>402.93</v>
      </c>
      <c r="V88">
        <v>20.06664</v>
      </c>
      <c r="W88">
        <v>42.011684000000002</v>
      </c>
      <c r="X88">
        <v>142.79500400000001</v>
      </c>
      <c r="Y88">
        <v>0</v>
      </c>
      <c r="Z88">
        <v>19.032235</v>
      </c>
      <c r="AA88">
        <v>41.294879999999999</v>
      </c>
      <c r="AB88">
        <v>40.524901</v>
      </c>
      <c r="AC88">
        <v>29.595237999999998</v>
      </c>
      <c r="AD88">
        <v>37.147370000000002</v>
      </c>
      <c r="AE88">
        <v>50.323618000000003</v>
      </c>
      <c r="AF88">
        <v>7.9739129999999996</v>
      </c>
      <c r="AG88">
        <v>40.551226999999997</v>
      </c>
      <c r="AH88">
        <v>154.89710600000001</v>
      </c>
      <c r="AI88">
        <v>32.408535000000001</v>
      </c>
      <c r="AJ88">
        <v>0</v>
      </c>
      <c r="AK88">
        <v>53.42454</v>
      </c>
      <c r="AL88">
        <v>65.239328</v>
      </c>
      <c r="AM88">
        <v>16.058021</v>
      </c>
      <c r="AN88">
        <v>1.015406</v>
      </c>
      <c r="AO88">
        <v>7.1147999999999998</v>
      </c>
      <c r="AP88">
        <v>0</v>
      </c>
      <c r="AQ88">
        <v>34.171666999999999</v>
      </c>
      <c r="AR88">
        <v>45.952896000000003</v>
      </c>
      <c r="AS88">
        <v>32.516298999999997</v>
      </c>
      <c r="AT88">
        <v>11.170235999999999</v>
      </c>
      <c r="AU88">
        <v>0</v>
      </c>
      <c r="AV88">
        <v>0</v>
      </c>
      <c r="AW88">
        <v>0</v>
      </c>
      <c r="AX88">
        <v>0</v>
      </c>
      <c r="AY88">
        <v>2.1145550000000002</v>
      </c>
      <c r="AZ88">
        <v>2.5948389999999999</v>
      </c>
      <c r="BA88">
        <v>1.710148</v>
      </c>
      <c r="BB88">
        <v>1.348163</v>
      </c>
      <c r="BC88">
        <v>49.37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2934.7887689999989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440.01001400000001</v>
      </c>
      <c r="L89">
        <v>636.84147900000005</v>
      </c>
      <c r="M89">
        <v>90.302396999999999</v>
      </c>
      <c r="N89">
        <v>115.76312</v>
      </c>
      <c r="O89">
        <v>121.285842</v>
      </c>
      <c r="P89">
        <v>137.45599999999999</v>
      </c>
      <c r="Q89">
        <v>20.927579000000001</v>
      </c>
      <c r="R89">
        <v>41.672400000000003</v>
      </c>
      <c r="S89">
        <v>25.862818000000001</v>
      </c>
      <c r="T89">
        <v>0.78408</v>
      </c>
      <c r="U89">
        <v>402.93</v>
      </c>
      <c r="V89">
        <v>20.06664</v>
      </c>
      <c r="W89">
        <v>42.011684000000002</v>
      </c>
      <c r="X89">
        <v>142.79500400000001</v>
      </c>
      <c r="Y89">
        <v>0</v>
      </c>
      <c r="Z89">
        <v>19.032235</v>
      </c>
      <c r="AA89">
        <v>41.294879999999999</v>
      </c>
      <c r="AB89">
        <v>40.524901</v>
      </c>
      <c r="AC89">
        <v>29.595237999999998</v>
      </c>
      <c r="AD89">
        <v>37.147370000000002</v>
      </c>
      <c r="AE89">
        <v>50.323618000000003</v>
      </c>
      <c r="AF89">
        <v>7.9739129999999996</v>
      </c>
      <c r="AG89">
        <v>40.551226999999997</v>
      </c>
      <c r="AH89">
        <v>154.89710600000001</v>
      </c>
      <c r="AI89">
        <v>32.408535000000001</v>
      </c>
      <c r="AJ89">
        <v>0</v>
      </c>
      <c r="AK89">
        <v>53.42454</v>
      </c>
      <c r="AL89">
        <v>65.239328</v>
      </c>
      <c r="AM89">
        <v>16.058021</v>
      </c>
      <c r="AN89">
        <v>1.015406</v>
      </c>
      <c r="AO89">
        <v>7.1147999999999998</v>
      </c>
      <c r="AP89">
        <v>3.720024</v>
      </c>
      <c r="AQ89">
        <v>34.171666999999999</v>
      </c>
      <c r="AR89">
        <v>45.952896000000003</v>
      </c>
      <c r="AS89">
        <v>32.516298999999997</v>
      </c>
      <c r="AT89">
        <v>11.170235999999999</v>
      </c>
      <c r="AU89">
        <v>0</v>
      </c>
      <c r="AV89">
        <v>0</v>
      </c>
      <c r="AW89">
        <v>0</v>
      </c>
      <c r="AX89">
        <v>0</v>
      </c>
      <c r="AY89">
        <v>2.1145550000000002</v>
      </c>
      <c r="AZ89">
        <v>2.5948389999999999</v>
      </c>
      <c r="BA89">
        <v>1.710148</v>
      </c>
      <c r="BB89">
        <v>1.348163</v>
      </c>
      <c r="BC89">
        <v>48.4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3019.0090019999993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440.01001400000001</v>
      </c>
      <c r="L90">
        <v>636.84147900000005</v>
      </c>
      <c r="M90">
        <v>90.302396999999999</v>
      </c>
      <c r="N90">
        <v>115.76312</v>
      </c>
      <c r="O90">
        <v>121.285842</v>
      </c>
      <c r="P90">
        <v>137.45599999999999</v>
      </c>
      <c r="Q90">
        <v>20.927579000000001</v>
      </c>
      <c r="R90">
        <v>41.672400000000003</v>
      </c>
      <c r="S90">
        <v>25.862818000000001</v>
      </c>
      <c r="T90">
        <v>0.78408</v>
      </c>
      <c r="U90">
        <v>402.93</v>
      </c>
      <c r="V90">
        <v>20.06664</v>
      </c>
      <c r="W90">
        <v>42.011684000000002</v>
      </c>
      <c r="X90">
        <v>142.79500400000001</v>
      </c>
      <c r="Y90">
        <v>0</v>
      </c>
      <c r="Z90">
        <v>19.032235</v>
      </c>
      <c r="AA90">
        <v>41.294879999999999</v>
      </c>
      <c r="AB90">
        <v>42.384343999999999</v>
      </c>
      <c r="AC90">
        <v>31.121486999999998</v>
      </c>
      <c r="AD90">
        <v>37.147370000000002</v>
      </c>
      <c r="AE90">
        <v>50.323618000000003</v>
      </c>
      <c r="AF90">
        <v>16.346520999999999</v>
      </c>
      <c r="AG90">
        <v>40.551226999999997</v>
      </c>
      <c r="AH90">
        <v>156.67147</v>
      </c>
      <c r="AI90">
        <v>32.408535000000001</v>
      </c>
      <c r="AJ90">
        <v>0</v>
      </c>
      <c r="AK90">
        <v>53.42454</v>
      </c>
      <c r="AL90">
        <v>65.239328</v>
      </c>
      <c r="AM90">
        <v>16.058021</v>
      </c>
      <c r="AN90">
        <v>1.015406</v>
      </c>
      <c r="AO90">
        <v>7.1147999999999998</v>
      </c>
      <c r="AP90">
        <v>7.440048</v>
      </c>
      <c r="AQ90">
        <v>34.171666999999999</v>
      </c>
      <c r="AR90">
        <v>45.952896000000003</v>
      </c>
      <c r="AS90">
        <v>32.516298999999997</v>
      </c>
      <c r="AT90">
        <v>11.170235999999999</v>
      </c>
      <c r="AU90">
        <v>0</v>
      </c>
      <c r="AV90">
        <v>0</v>
      </c>
      <c r="AW90">
        <v>0</v>
      </c>
      <c r="AX90">
        <v>0</v>
      </c>
      <c r="AY90">
        <v>2.1658179999999998</v>
      </c>
      <c r="AZ90">
        <v>2.5948389999999999</v>
      </c>
      <c r="BA90">
        <v>1.75505</v>
      </c>
      <c r="BB90">
        <v>1.348163</v>
      </c>
      <c r="BC90">
        <v>47.43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3035.3878549999995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440.01001400000001</v>
      </c>
      <c r="L91">
        <v>636.84147900000005</v>
      </c>
      <c r="M91">
        <v>90.302396999999999</v>
      </c>
      <c r="N91">
        <v>115.76312</v>
      </c>
      <c r="O91">
        <v>121.285842</v>
      </c>
      <c r="P91">
        <v>137.45599999999999</v>
      </c>
      <c r="Q91">
        <v>20.927579000000001</v>
      </c>
      <c r="R91">
        <v>41.672400000000003</v>
      </c>
      <c r="S91">
        <v>25.862818000000001</v>
      </c>
      <c r="T91">
        <v>0.78408</v>
      </c>
      <c r="U91">
        <v>402.93</v>
      </c>
      <c r="V91">
        <v>20.06664</v>
      </c>
      <c r="W91">
        <v>41.424107999999997</v>
      </c>
      <c r="X91">
        <v>142.79500400000001</v>
      </c>
      <c r="Y91">
        <v>0</v>
      </c>
      <c r="Z91">
        <v>19.032235</v>
      </c>
      <c r="AA91">
        <v>41.294879999999999</v>
      </c>
      <c r="AB91">
        <v>42.384343999999999</v>
      </c>
      <c r="AC91">
        <v>31.121486999999998</v>
      </c>
      <c r="AD91">
        <v>37.147370000000002</v>
      </c>
      <c r="AE91">
        <v>50.323618000000003</v>
      </c>
      <c r="AF91">
        <v>16.346520999999999</v>
      </c>
      <c r="AG91">
        <v>40.551226999999997</v>
      </c>
      <c r="AH91">
        <v>156.67147</v>
      </c>
      <c r="AI91">
        <v>32.408535000000001</v>
      </c>
      <c r="AJ91">
        <v>0</v>
      </c>
      <c r="AK91">
        <v>53.42454</v>
      </c>
      <c r="AL91">
        <v>65.239328</v>
      </c>
      <c r="AM91">
        <v>16.058021</v>
      </c>
      <c r="AN91">
        <v>1.015406</v>
      </c>
      <c r="AO91">
        <v>7.1147999999999998</v>
      </c>
      <c r="AP91">
        <v>11.160072</v>
      </c>
      <c r="AQ91">
        <v>34.171666999999999</v>
      </c>
      <c r="AR91">
        <v>45.952896000000003</v>
      </c>
      <c r="AS91">
        <v>32.516298999999997</v>
      </c>
      <c r="AT91">
        <v>11.170235999999999</v>
      </c>
      <c r="AU91">
        <v>0</v>
      </c>
      <c r="AV91">
        <v>0</v>
      </c>
      <c r="AW91">
        <v>0</v>
      </c>
      <c r="AX91">
        <v>0</v>
      </c>
      <c r="AY91">
        <v>2.1658179999999998</v>
      </c>
      <c r="AZ91">
        <v>2.5948389999999999</v>
      </c>
      <c r="BA91">
        <v>1.75505</v>
      </c>
      <c r="BB91">
        <v>1.348163</v>
      </c>
      <c r="BC91">
        <v>46.46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3037.550303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440.01001400000001</v>
      </c>
      <c r="L92">
        <v>636.84147900000005</v>
      </c>
      <c r="M92">
        <v>90.302396999999999</v>
      </c>
      <c r="N92">
        <v>115.76312</v>
      </c>
      <c r="O92">
        <v>121.285842</v>
      </c>
      <c r="P92">
        <v>137.45599999999999</v>
      </c>
      <c r="Q92">
        <v>20.927579000000001</v>
      </c>
      <c r="R92">
        <v>41.672400000000003</v>
      </c>
      <c r="S92">
        <v>25.862818000000001</v>
      </c>
      <c r="T92">
        <v>0.78408</v>
      </c>
      <c r="U92">
        <v>402.93</v>
      </c>
      <c r="V92">
        <v>20.06664</v>
      </c>
      <c r="W92">
        <v>41.424107999999997</v>
      </c>
      <c r="X92">
        <v>142.79500400000001</v>
      </c>
      <c r="Y92">
        <v>0</v>
      </c>
      <c r="Z92">
        <v>19.032235</v>
      </c>
      <c r="AA92">
        <v>41.294879999999999</v>
      </c>
      <c r="AB92">
        <v>42.384343999999999</v>
      </c>
      <c r="AC92">
        <v>31.121486999999998</v>
      </c>
      <c r="AD92">
        <v>37.147370000000002</v>
      </c>
      <c r="AE92">
        <v>50.323618000000003</v>
      </c>
      <c r="AF92">
        <v>16.346520999999999</v>
      </c>
      <c r="AG92">
        <v>40.551226999999997</v>
      </c>
      <c r="AH92">
        <v>156.67147</v>
      </c>
      <c r="AI92">
        <v>32.408535000000001</v>
      </c>
      <c r="AJ92">
        <v>0</v>
      </c>
      <c r="AK92">
        <v>53.42454</v>
      </c>
      <c r="AL92">
        <v>65.239328</v>
      </c>
      <c r="AM92">
        <v>16.058021</v>
      </c>
      <c r="AN92">
        <v>1.015406</v>
      </c>
      <c r="AO92">
        <v>7.1147999999999998</v>
      </c>
      <c r="AP92">
        <v>11.160072</v>
      </c>
      <c r="AQ92">
        <v>34.171666999999999</v>
      </c>
      <c r="AR92">
        <v>45.952896000000003</v>
      </c>
      <c r="AS92">
        <v>32.516298999999997</v>
      </c>
      <c r="AT92">
        <v>11.170235999999999</v>
      </c>
      <c r="AU92">
        <v>0</v>
      </c>
      <c r="AV92">
        <v>0</v>
      </c>
      <c r="AW92">
        <v>0</v>
      </c>
      <c r="AX92">
        <v>0</v>
      </c>
      <c r="AY92">
        <v>2.1658179999999998</v>
      </c>
      <c r="AZ92">
        <v>2.5948389999999999</v>
      </c>
      <c r="BA92">
        <v>1.75505</v>
      </c>
      <c r="BB92">
        <v>1.348163</v>
      </c>
      <c r="BC92">
        <v>47.43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3038.5203029999998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440.01001400000001</v>
      </c>
      <c r="L93">
        <v>636.84147900000005</v>
      </c>
      <c r="M93">
        <v>90.302396999999999</v>
      </c>
      <c r="N93">
        <v>115.76312</v>
      </c>
      <c r="O93">
        <v>121.285842</v>
      </c>
      <c r="P93">
        <v>137.45599999999999</v>
      </c>
      <c r="Q93">
        <v>20.927579000000001</v>
      </c>
      <c r="R93">
        <v>41.672400000000003</v>
      </c>
      <c r="S93">
        <v>25.862818000000001</v>
      </c>
      <c r="T93">
        <v>0.78408</v>
      </c>
      <c r="U93">
        <v>402.93</v>
      </c>
      <c r="V93">
        <v>20.06664</v>
      </c>
      <c r="W93">
        <v>41.424107999999997</v>
      </c>
      <c r="X93">
        <v>142.79500400000001</v>
      </c>
      <c r="Y93">
        <v>0</v>
      </c>
      <c r="Z93">
        <v>19.032235</v>
      </c>
      <c r="AA93">
        <v>41.294879999999999</v>
      </c>
      <c r="AB93">
        <v>42.384343999999999</v>
      </c>
      <c r="AC93">
        <v>31.121486999999998</v>
      </c>
      <c r="AD93">
        <v>37.147370000000002</v>
      </c>
      <c r="AE93">
        <v>50.323618000000003</v>
      </c>
      <c r="AF93">
        <v>16.346520999999999</v>
      </c>
      <c r="AG93">
        <v>40.551226999999997</v>
      </c>
      <c r="AH93">
        <v>156.67147</v>
      </c>
      <c r="AI93">
        <v>32.408535000000001</v>
      </c>
      <c r="AJ93">
        <v>0</v>
      </c>
      <c r="AK93">
        <v>53.42454</v>
      </c>
      <c r="AL93">
        <v>65.239328</v>
      </c>
      <c r="AM93">
        <v>16.058021</v>
      </c>
      <c r="AN93">
        <v>1.015406</v>
      </c>
      <c r="AO93">
        <v>7.1147999999999998</v>
      </c>
      <c r="AP93">
        <v>11.160072</v>
      </c>
      <c r="AQ93">
        <v>34.171666999999999</v>
      </c>
      <c r="AR93">
        <v>45.952896000000003</v>
      </c>
      <c r="AS93">
        <v>32.516298999999997</v>
      </c>
      <c r="AT93">
        <v>11.170235999999999</v>
      </c>
      <c r="AU93">
        <v>0</v>
      </c>
      <c r="AV93">
        <v>0</v>
      </c>
      <c r="AW93">
        <v>0</v>
      </c>
      <c r="AX93">
        <v>0</v>
      </c>
      <c r="AY93">
        <v>2.1658179999999998</v>
      </c>
      <c r="AZ93">
        <v>2.5948389999999999</v>
      </c>
      <c r="BA93">
        <v>1.75505</v>
      </c>
      <c r="BB93">
        <v>1.348163</v>
      </c>
      <c r="BC93">
        <v>45.5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3036.5903029999999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440.01001400000001</v>
      </c>
      <c r="L94">
        <v>636.84147900000005</v>
      </c>
      <c r="M94">
        <v>90.302396999999999</v>
      </c>
      <c r="N94">
        <v>115.76312</v>
      </c>
      <c r="O94">
        <v>121.285842</v>
      </c>
      <c r="P94">
        <v>137.45599999999999</v>
      </c>
      <c r="Q94">
        <v>20.927579000000001</v>
      </c>
      <c r="R94">
        <v>41.672400000000003</v>
      </c>
      <c r="S94">
        <v>25.862818000000001</v>
      </c>
      <c r="T94">
        <v>0.78408</v>
      </c>
      <c r="U94">
        <v>402.93</v>
      </c>
      <c r="V94">
        <v>20.06664</v>
      </c>
      <c r="W94">
        <v>41.424107999999997</v>
      </c>
      <c r="X94">
        <v>142.79500400000001</v>
      </c>
      <c r="Y94">
        <v>0</v>
      </c>
      <c r="Z94">
        <v>19.032235</v>
      </c>
      <c r="AA94">
        <v>41.294879999999999</v>
      </c>
      <c r="AB94">
        <v>42.384343999999999</v>
      </c>
      <c r="AC94">
        <v>31.121486999999998</v>
      </c>
      <c r="AD94">
        <v>37.147370000000002</v>
      </c>
      <c r="AE94">
        <v>50.323618000000003</v>
      </c>
      <c r="AF94">
        <v>16.346520999999999</v>
      </c>
      <c r="AG94">
        <v>40.551226999999997</v>
      </c>
      <c r="AH94">
        <v>156.67147</v>
      </c>
      <c r="AI94">
        <v>32.408535000000001</v>
      </c>
      <c r="AJ94">
        <v>0</v>
      </c>
      <c r="AK94">
        <v>53.42454</v>
      </c>
      <c r="AL94">
        <v>65.239328</v>
      </c>
      <c r="AM94">
        <v>16.058021</v>
      </c>
      <c r="AN94">
        <v>1.015406</v>
      </c>
      <c r="AO94">
        <v>7.1147999999999998</v>
      </c>
      <c r="AP94">
        <v>11.160072</v>
      </c>
      <c r="AQ94">
        <v>34.171666999999999</v>
      </c>
      <c r="AR94">
        <v>45.952896000000003</v>
      </c>
      <c r="AS94">
        <v>32.516298999999997</v>
      </c>
      <c r="AT94">
        <v>11.170235999999999</v>
      </c>
      <c r="AU94">
        <v>0</v>
      </c>
      <c r="AV94">
        <v>0</v>
      </c>
      <c r="AW94">
        <v>0</v>
      </c>
      <c r="AX94">
        <v>0</v>
      </c>
      <c r="AY94">
        <v>2.1658179999999998</v>
      </c>
      <c r="AZ94">
        <v>2.5948389999999999</v>
      </c>
      <c r="BA94">
        <v>1.75505</v>
      </c>
      <c r="BB94">
        <v>1.348163</v>
      </c>
      <c r="BC94">
        <v>43.56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3034.6503029999999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440.01001400000001</v>
      </c>
      <c r="L95">
        <v>636.84147900000005</v>
      </c>
      <c r="M95">
        <v>90.302396999999999</v>
      </c>
      <c r="N95">
        <v>115.76312</v>
      </c>
      <c r="O95">
        <v>121.285842</v>
      </c>
      <c r="P95">
        <v>137.45599999999999</v>
      </c>
      <c r="Q95">
        <v>20.927579000000001</v>
      </c>
      <c r="R95">
        <v>41.672400000000003</v>
      </c>
      <c r="S95">
        <v>25.862818000000001</v>
      </c>
      <c r="T95">
        <v>0.78408</v>
      </c>
      <c r="U95">
        <v>402.93</v>
      </c>
      <c r="V95">
        <v>20.06664</v>
      </c>
      <c r="W95">
        <v>41.711509</v>
      </c>
      <c r="X95">
        <v>142.79500400000001</v>
      </c>
      <c r="Y95">
        <v>0</v>
      </c>
      <c r="Z95">
        <v>19.032235</v>
      </c>
      <c r="AA95">
        <v>41.294879999999999</v>
      </c>
      <c r="AB95">
        <v>40.524901</v>
      </c>
      <c r="AC95">
        <v>29.595237999999998</v>
      </c>
      <c r="AD95">
        <v>37.147370000000002</v>
      </c>
      <c r="AE95">
        <v>50.323618000000003</v>
      </c>
      <c r="AF95">
        <v>7.9739129999999996</v>
      </c>
      <c r="AG95">
        <v>40.551226999999997</v>
      </c>
      <c r="AH95">
        <v>154.89710600000001</v>
      </c>
      <c r="AI95">
        <v>32.408535000000001</v>
      </c>
      <c r="AJ95">
        <v>0</v>
      </c>
      <c r="AK95">
        <v>53.42454</v>
      </c>
      <c r="AL95">
        <v>65.239328</v>
      </c>
      <c r="AM95">
        <v>16.058021</v>
      </c>
      <c r="AN95">
        <v>1.015406</v>
      </c>
      <c r="AO95">
        <v>7.1147999999999998</v>
      </c>
      <c r="AP95">
        <v>7.440048</v>
      </c>
      <c r="AQ95">
        <v>34.171666999999999</v>
      </c>
      <c r="AR95">
        <v>45.952896000000003</v>
      </c>
      <c r="AS95">
        <v>32.516298999999997</v>
      </c>
      <c r="AT95">
        <v>11.170235999999999</v>
      </c>
      <c r="AU95">
        <v>0</v>
      </c>
      <c r="AV95">
        <v>0</v>
      </c>
      <c r="AW95">
        <v>0</v>
      </c>
      <c r="AX95">
        <v>0</v>
      </c>
      <c r="AY95">
        <v>2.1145550000000002</v>
      </c>
      <c r="AZ95">
        <v>2.5948389999999999</v>
      </c>
      <c r="BA95">
        <v>1.710148</v>
      </c>
      <c r="BB95">
        <v>1.348163</v>
      </c>
      <c r="BC95">
        <v>43.56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3017.5888509999995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440.01001400000001</v>
      </c>
      <c r="L96">
        <v>636.84147900000005</v>
      </c>
      <c r="M96">
        <v>90.302396999999999</v>
      </c>
      <c r="N96">
        <v>115.76312</v>
      </c>
      <c r="O96">
        <v>121.285842</v>
      </c>
      <c r="P96">
        <v>137.45599999999999</v>
      </c>
      <c r="Q96">
        <v>20.927579000000001</v>
      </c>
      <c r="R96">
        <v>41.672400000000003</v>
      </c>
      <c r="S96">
        <v>25.862818000000001</v>
      </c>
      <c r="T96">
        <v>0.78408</v>
      </c>
      <c r="U96">
        <v>402.93</v>
      </c>
      <c r="V96">
        <v>20.06664</v>
      </c>
      <c r="W96">
        <v>41.717896000000003</v>
      </c>
      <c r="X96">
        <v>142.79500400000001</v>
      </c>
      <c r="Y96">
        <v>0</v>
      </c>
      <c r="Z96">
        <v>19.032235</v>
      </c>
      <c r="AA96">
        <v>41.294879999999999</v>
      </c>
      <c r="AB96">
        <v>40.524901</v>
      </c>
      <c r="AC96">
        <v>29.595237999999998</v>
      </c>
      <c r="AD96">
        <v>37.147370000000002</v>
      </c>
      <c r="AE96">
        <v>50.323618000000003</v>
      </c>
      <c r="AF96">
        <v>7.9739129999999996</v>
      </c>
      <c r="AG96">
        <v>40.551226999999997</v>
      </c>
      <c r="AH96">
        <v>154.89710600000001</v>
      </c>
      <c r="AI96">
        <v>32.408535000000001</v>
      </c>
      <c r="AJ96">
        <v>0</v>
      </c>
      <c r="AK96">
        <v>53.42454</v>
      </c>
      <c r="AL96">
        <v>65.239328</v>
      </c>
      <c r="AM96">
        <v>16.058021</v>
      </c>
      <c r="AN96">
        <v>1.015406</v>
      </c>
      <c r="AO96">
        <v>7.1147999999999998</v>
      </c>
      <c r="AP96">
        <v>7.440048</v>
      </c>
      <c r="AQ96">
        <v>34.171666999999999</v>
      </c>
      <c r="AR96">
        <v>45.952896000000003</v>
      </c>
      <c r="AS96">
        <v>32.516298999999997</v>
      </c>
      <c r="AT96">
        <v>11.170235999999999</v>
      </c>
      <c r="AU96">
        <v>0</v>
      </c>
      <c r="AV96">
        <v>0</v>
      </c>
      <c r="AW96">
        <v>0</v>
      </c>
      <c r="AX96">
        <v>0</v>
      </c>
      <c r="AY96">
        <v>2.1145550000000002</v>
      </c>
      <c r="AZ96">
        <v>2.5948389999999999</v>
      </c>
      <c r="BA96">
        <v>1.710148</v>
      </c>
      <c r="BB96">
        <v>1.348163</v>
      </c>
      <c r="BC96">
        <v>43.56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3017.595237999999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440.01001400000001</v>
      </c>
      <c r="L97">
        <v>636.84147900000005</v>
      </c>
      <c r="M97">
        <v>90.302396999999999</v>
      </c>
      <c r="N97">
        <v>115.76312</v>
      </c>
      <c r="O97">
        <v>121.285842</v>
      </c>
      <c r="P97">
        <v>137.45599999999999</v>
      </c>
      <c r="Q97">
        <v>20.927579000000001</v>
      </c>
      <c r="R97">
        <v>41.672400000000003</v>
      </c>
      <c r="S97">
        <v>25.862818000000001</v>
      </c>
      <c r="T97">
        <v>0.78408</v>
      </c>
      <c r="U97">
        <v>402.93</v>
      </c>
      <c r="V97">
        <v>20.06664</v>
      </c>
      <c r="W97">
        <v>42.005296999999999</v>
      </c>
      <c r="X97">
        <v>142.79500400000001</v>
      </c>
      <c r="Y97">
        <v>0</v>
      </c>
      <c r="Z97">
        <v>19.032235</v>
      </c>
      <c r="AA97">
        <v>41.294879999999999</v>
      </c>
      <c r="AB97">
        <v>40.524901</v>
      </c>
      <c r="AC97">
        <v>29.595237999999998</v>
      </c>
      <c r="AD97">
        <v>37.147370000000002</v>
      </c>
      <c r="AE97">
        <v>50.323618000000003</v>
      </c>
      <c r="AF97">
        <v>7.9739129999999996</v>
      </c>
      <c r="AG97">
        <v>40.551226999999997</v>
      </c>
      <c r="AH97">
        <v>154.89710600000001</v>
      </c>
      <c r="AI97">
        <v>32.408535000000001</v>
      </c>
      <c r="AJ97">
        <v>0</v>
      </c>
      <c r="AK97">
        <v>53.42454</v>
      </c>
      <c r="AL97">
        <v>65.239328</v>
      </c>
      <c r="AM97">
        <v>16.058021</v>
      </c>
      <c r="AN97">
        <v>1.015406</v>
      </c>
      <c r="AO97">
        <v>7.1147999999999998</v>
      </c>
      <c r="AP97">
        <v>7.440048</v>
      </c>
      <c r="AQ97">
        <v>34.171666999999999</v>
      </c>
      <c r="AR97">
        <v>45.952896000000003</v>
      </c>
      <c r="AS97">
        <v>32.516298999999997</v>
      </c>
      <c r="AT97">
        <v>11.170235999999999</v>
      </c>
      <c r="AU97">
        <v>0</v>
      </c>
      <c r="AV97">
        <v>0</v>
      </c>
      <c r="AW97">
        <v>0</v>
      </c>
      <c r="AX97">
        <v>0</v>
      </c>
      <c r="AY97">
        <v>2.1145550000000002</v>
      </c>
      <c r="AZ97">
        <v>2.5948389999999999</v>
      </c>
      <c r="BA97">
        <v>1.710148</v>
      </c>
      <c r="BB97">
        <v>1.348163</v>
      </c>
      <c r="BC97">
        <v>43.56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3017.8826389999995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440.01001400000001</v>
      </c>
      <c r="L98">
        <v>636.84147900000005</v>
      </c>
      <c r="M98">
        <v>90.302396999999999</v>
      </c>
      <c r="N98">
        <v>115.76312</v>
      </c>
      <c r="O98">
        <v>121.285842</v>
      </c>
      <c r="P98">
        <v>137.45599999999999</v>
      </c>
      <c r="Q98">
        <v>20.927579000000001</v>
      </c>
      <c r="R98">
        <v>41.672400000000003</v>
      </c>
      <c r="S98">
        <v>25.862818000000001</v>
      </c>
      <c r="T98">
        <v>0.78408</v>
      </c>
      <c r="U98">
        <v>402.93</v>
      </c>
      <c r="V98">
        <v>20.06664</v>
      </c>
      <c r="W98">
        <v>42.011684000000002</v>
      </c>
      <c r="X98">
        <v>142.79500400000001</v>
      </c>
      <c r="Y98">
        <v>0</v>
      </c>
      <c r="Z98">
        <v>19.032235</v>
      </c>
      <c r="AA98">
        <v>41.294879999999999</v>
      </c>
      <c r="AB98">
        <v>40.524901</v>
      </c>
      <c r="AC98">
        <v>29.595237999999998</v>
      </c>
      <c r="AD98">
        <v>37.147370000000002</v>
      </c>
      <c r="AE98">
        <v>50.323618000000003</v>
      </c>
      <c r="AF98">
        <v>7.9739129999999996</v>
      </c>
      <c r="AG98">
        <v>40.551226999999997</v>
      </c>
      <c r="AH98">
        <v>154.89710600000001</v>
      </c>
      <c r="AI98">
        <v>32.408535000000001</v>
      </c>
      <c r="AJ98">
        <v>0</v>
      </c>
      <c r="AK98">
        <v>53.42454</v>
      </c>
      <c r="AL98">
        <v>65.239328</v>
      </c>
      <c r="AM98">
        <v>16.058021</v>
      </c>
      <c r="AN98">
        <v>1.015406</v>
      </c>
      <c r="AO98">
        <v>7.1147999999999998</v>
      </c>
      <c r="AP98">
        <v>7.440048</v>
      </c>
      <c r="AQ98">
        <v>34.171666999999999</v>
      </c>
      <c r="AR98">
        <v>45.952896000000003</v>
      </c>
      <c r="AS98">
        <v>32.516298999999997</v>
      </c>
      <c r="AT98">
        <v>11.170235999999999</v>
      </c>
      <c r="AU98">
        <v>0</v>
      </c>
      <c r="AV98">
        <v>0</v>
      </c>
      <c r="AW98">
        <v>0</v>
      </c>
      <c r="AX98">
        <v>0</v>
      </c>
      <c r="AY98">
        <v>2.1145550000000002</v>
      </c>
      <c r="AZ98">
        <v>2.5948389999999999</v>
      </c>
      <c r="BA98">
        <v>1.710148</v>
      </c>
      <c r="BB98">
        <v>1.348163</v>
      </c>
      <c r="BC98">
        <v>43.56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3017.8890259999989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5.7392961854999989</v>
      </c>
      <c r="L99">
        <f t="shared" si="2"/>
        <v>7.0851966202500005</v>
      </c>
      <c r="M99">
        <f t="shared" si="2"/>
        <v>2.1676103617500035</v>
      </c>
      <c r="N99">
        <f t="shared" si="2"/>
        <v>2.778314879999995</v>
      </c>
      <c r="O99">
        <f t="shared" si="2"/>
        <v>2.8454950789999987</v>
      </c>
      <c r="P99">
        <f t="shared" si="2"/>
        <v>3.2989440000000023</v>
      </c>
      <c r="Q99">
        <f t="shared" si="2"/>
        <v>0.31777200149999951</v>
      </c>
      <c r="R99">
        <f t="shared" si="2"/>
        <v>0.74156839649999973</v>
      </c>
      <c r="S99">
        <f t="shared" si="2"/>
        <v>0.38749695249999977</v>
      </c>
      <c r="T99">
        <f t="shared" si="2"/>
        <v>1.5177761500000025E-2</v>
      </c>
      <c r="U99">
        <f t="shared" si="2"/>
        <v>9.7044710400000085</v>
      </c>
      <c r="V99">
        <f t="shared" si="2"/>
        <v>0.33369694574999986</v>
      </c>
      <c r="W99">
        <f t="shared" si="2"/>
        <v>0.68592374625000085</v>
      </c>
      <c r="X99">
        <f t="shared" si="2"/>
        <v>2.8930279382499968</v>
      </c>
      <c r="Y99">
        <f t="shared" si="2"/>
        <v>0</v>
      </c>
      <c r="Z99">
        <f t="shared" si="2"/>
        <v>0.29182760399999996</v>
      </c>
      <c r="AA99">
        <f t="shared" si="2"/>
        <v>0.9910771199999987</v>
      </c>
      <c r="AB99">
        <f t="shared" si="2"/>
        <v>0.97817595299999838</v>
      </c>
      <c r="AC99">
        <f t="shared" si="2"/>
        <v>0.71486445900000017</v>
      </c>
      <c r="AD99">
        <f t="shared" si="2"/>
        <v>0.89153688000000086</v>
      </c>
      <c r="AE99">
        <f t="shared" si="2"/>
        <v>1.2077668319999999</v>
      </c>
      <c r="AF99">
        <f t="shared" si="2"/>
        <v>0.20333477699999991</v>
      </c>
      <c r="AG99">
        <f t="shared" si="2"/>
        <v>0.97322944799999878</v>
      </c>
      <c r="AH99">
        <f t="shared" si="2"/>
        <v>3.7228536360000026</v>
      </c>
      <c r="AI99">
        <f t="shared" si="2"/>
        <v>0.64873981400000069</v>
      </c>
      <c r="AJ99">
        <f t="shared" si="2"/>
        <v>0</v>
      </c>
      <c r="AK99">
        <f t="shared" si="2"/>
        <v>1.2821889599999998</v>
      </c>
      <c r="AL99">
        <f t="shared" si="2"/>
        <v>1.5168143759999988</v>
      </c>
      <c r="AM99">
        <f t="shared" si="2"/>
        <v>0.3853925040000008</v>
      </c>
      <c r="AN99">
        <f t="shared" si="2"/>
        <v>2.4599651999999989E-2</v>
      </c>
      <c r="AO99">
        <f t="shared" si="2"/>
        <v>0.19850291999999992</v>
      </c>
      <c r="AP99">
        <f t="shared" si="2"/>
        <v>0.12648081600000008</v>
      </c>
      <c r="AQ99">
        <f t="shared" si="2"/>
        <v>0.27689484249999985</v>
      </c>
      <c r="AR99">
        <f t="shared" si="2"/>
        <v>1.1156935679999977</v>
      </c>
      <c r="AS99">
        <f t="shared" si="2"/>
        <v>0.78804206400000065</v>
      </c>
      <c r="AT99">
        <f t="shared" si="2"/>
        <v>0.31739552625000012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7.3026000000000015E-4</v>
      </c>
      <c r="AY99">
        <f t="shared" si="2"/>
        <v>5.090310899999996E-2</v>
      </c>
      <c r="AZ99">
        <f t="shared" si="2"/>
        <v>6.2276136000000044E-2</v>
      </c>
      <c r="BA99">
        <f t="shared" si="2"/>
        <v>4.1178258000000065E-2</v>
      </c>
      <c r="BB99">
        <f t="shared" si="2"/>
        <v>3.2355911999999994E-2</v>
      </c>
      <c r="BC99">
        <f t="shared" si="2"/>
        <v>1.7327550000000007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57.569602335500001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45104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195"/>
      <c r="AS2" s="169"/>
      <c r="AT2" s="169"/>
      <c r="AU2" s="169"/>
      <c r="AV2" s="169"/>
      <c r="AW2" s="169"/>
      <c r="AX2" s="169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D3" sqref="AD3:AD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5">
      <c r="A1" s="30">
        <f>Allocation_SG!A1</f>
        <v>45104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</row>
    <row r="2" spans="1:35">
      <c r="A2" s="25" t="s">
        <v>44</v>
      </c>
      <c r="B2" s="34" t="s">
        <v>362</v>
      </c>
      <c r="C2" s="34" t="s">
        <v>363</v>
      </c>
      <c r="D2" s="93"/>
      <c r="E2" s="34" t="s">
        <v>433</v>
      </c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</row>
    <row r="3" spans="1:35">
      <c r="A3" t="s">
        <v>45</v>
      </c>
      <c r="B3" s="34">
        <v>261.94</v>
      </c>
      <c r="C3" s="34">
        <v>68.319999999999993</v>
      </c>
      <c r="D3" s="93">
        <f>R3+S3+T3</f>
        <v>0</v>
      </c>
      <c r="E3" s="34">
        <v>3.96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116.2</v>
      </c>
      <c r="N3">
        <v>272.25</v>
      </c>
      <c r="O3">
        <v>101.4</v>
      </c>
      <c r="P3">
        <v>10.36</v>
      </c>
      <c r="Q3">
        <v>30.12</v>
      </c>
      <c r="R3" s="93">
        <v>0</v>
      </c>
      <c r="S3" s="93">
        <v>0</v>
      </c>
      <c r="T3" s="93">
        <v>0</v>
      </c>
      <c r="U3">
        <v>10.78</v>
      </c>
      <c r="V3">
        <v>0</v>
      </c>
      <c r="W3">
        <v>11.92</v>
      </c>
      <c r="X3">
        <v>38.33</v>
      </c>
      <c r="Y3">
        <v>12.78</v>
      </c>
      <c r="Z3">
        <v>12.78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15.12</v>
      </c>
      <c r="AH3">
        <v>33.43</v>
      </c>
      <c r="AI3">
        <v>33.43</v>
      </c>
    </row>
    <row r="4" spans="1:35">
      <c r="A4" t="s">
        <v>46</v>
      </c>
      <c r="B4" s="34">
        <v>261.94</v>
      </c>
      <c r="C4" s="34">
        <v>68.319999999999993</v>
      </c>
      <c r="D4" s="93">
        <f t="shared" ref="D4:D67" si="0">R4+S4+T4</f>
        <v>0</v>
      </c>
      <c r="E4" s="34">
        <v>3.96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116.2</v>
      </c>
      <c r="N4">
        <v>272.25</v>
      </c>
      <c r="O4">
        <v>101.4</v>
      </c>
      <c r="P4">
        <v>10.36</v>
      </c>
      <c r="Q4">
        <v>30.79</v>
      </c>
      <c r="R4" s="93">
        <v>0</v>
      </c>
      <c r="S4" s="93">
        <v>0</v>
      </c>
      <c r="T4" s="93">
        <v>0</v>
      </c>
      <c r="U4">
        <v>10.78</v>
      </c>
      <c r="V4">
        <v>0</v>
      </c>
      <c r="W4">
        <v>11.92</v>
      </c>
      <c r="X4">
        <v>38.99</v>
      </c>
      <c r="Y4">
        <v>13</v>
      </c>
      <c r="Z4">
        <v>13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14.77</v>
      </c>
      <c r="AH4">
        <v>33.44</v>
      </c>
      <c r="AI4">
        <v>33.44</v>
      </c>
    </row>
    <row r="5" spans="1:35">
      <c r="A5" t="s">
        <v>47</v>
      </c>
      <c r="B5" s="34">
        <v>261.94</v>
      </c>
      <c r="C5" s="34">
        <v>68.319999999999993</v>
      </c>
      <c r="D5" s="93">
        <f t="shared" si="0"/>
        <v>0</v>
      </c>
      <c r="E5" s="34">
        <v>3.96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116.2</v>
      </c>
      <c r="N5">
        <v>272.25</v>
      </c>
      <c r="O5">
        <v>101.4</v>
      </c>
      <c r="P5">
        <v>10.36</v>
      </c>
      <c r="Q5">
        <v>21.11</v>
      </c>
      <c r="R5" s="93">
        <v>0</v>
      </c>
      <c r="S5" s="93">
        <v>0</v>
      </c>
      <c r="T5" s="93">
        <v>0</v>
      </c>
      <c r="U5">
        <v>10.78</v>
      </c>
      <c r="V5">
        <v>0</v>
      </c>
      <c r="W5">
        <v>11.92</v>
      </c>
      <c r="X5">
        <v>39.71</v>
      </c>
      <c r="Y5">
        <v>13.24</v>
      </c>
      <c r="Z5">
        <v>13.22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14.54</v>
      </c>
      <c r="AH5">
        <v>33.46</v>
      </c>
      <c r="AI5">
        <v>33.46</v>
      </c>
    </row>
    <row r="6" spans="1:35">
      <c r="A6" t="s">
        <v>48</v>
      </c>
      <c r="B6" s="34">
        <v>261.94</v>
      </c>
      <c r="C6" s="34">
        <v>68.319999999999993</v>
      </c>
      <c r="D6" s="93">
        <f t="shared" si="0"/>
        <v>0</v>
      </c>
      <c r="E6" s="34">
        <v>3.96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107.65</v>
      </c>
      <c r="N6">
        <v>272.25</v>
      </c>
      <c r="O6">
        <v>101.4</v>
      </c>
      <c r="P6">
        <v>10.36</v>
      </c>
      <c r="Q6">
        <v>21.04</v>
      </c>
      <c r="R6" s="93">
        <v>0</v>
      </c>
      <c r="S6" s="93">
        <v>0</v>
      </c>
      <c r="T6" s="93">
        <v>0</v>
      </c>
      <c r="U6">
        <v>10.78</v>
      </c>
      <c r="V6">
        <v>0</v>
      </c>
      <c r="W6">
        <v>11.92</v>
      </c>
      <c r="X6">
        <v>39.76</v>
      </c>
      <c r="Y6">
        <v>13.26</v>
      </c>
      <c r="Z6">
        <v>13.25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14.21</v>
      </c>
      <c r="AH6">
        <v>33.28</v>
      </c>
      <c r="AI6">
        <v>33.28</v>
      </c>
    </row>
    <row r="7" spans="1:35">
      <c r="A7" t="s">
        <v>49</v>
      </c>
      <c r="B7" s="34">
        <v>226.43</v>
      </c>
      <c r="C7" s="34">
        <v>68.319999999999993</v>
      </c>
      <c r="D7" s="93">
        <f t="shared" si="0"/>
        <v>0</v>
      </c>
      <c r="E7" s="34">
        <v>3.96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66.45</v>
      </c>
      <c r="N7">
        <v>272.25</v>
      </c>
      <c r="O7">
        <v>72.36</v>
      </c>
      <c r="P7">
        <v>10.36</v>
      </c>
      <c r="Q7">
        <v>20.85</v>
      </c>
      <c r="R7" s="93">
        <v>0</v>
      </c>
      <c r="S7" s="93">
        <v>0</v>
      </c>
      <c r="T7" s="93">
        <v>0</v>
      </c>
      <c r="U7">
        <v>10.78</v>
      </c>
      <c r="V7">
        <v>0</v>
      </c>
      <c r="W7">
        <v>11.92</v>
      </c>
      <c r="X7">
        <v>39.83</v>
      </c>
      <c r="Y7">
        <v>13.28</v>
      </c>
      <c r="Z7">
        <v>13.27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13.98</v>
      </c>
      <c r="AH7">
        <v>33.39</v>
      </c>
      <c r="AI7">
        <v>33.39</v>
      </c>
    </row>
    <row r="8" spans="1:35">
      <c r="A8" t="s">
        <v>50</v>
      </c>
      <c r="B8" s="34">
        <v>226.43</v>
      </c>
      <c r="C8" s="34">
        <v>68.319999999999993</v>
      </c>
      <c r="D8" s="93">
        <f t="shared" si="0"/>
        <v>0</v>
      </c>
      <c r="E8" s="34">
        <v>3.96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66.45</v>
      </c>
      <c r="N8">
        <v>272.25</v>
      </c>
      <c r="O8">
        <v>48.4</v>
      </c>
      <c r="P8">
        <v>10.36</v>
      </c>
      <c r="Q8">
        <v>20.67</v>
      </c>
      <c r="R8" s="93">
        <v>0</v>
      </c>
      <c r="S8" s="93">
        <v>0</v>
      </c>
      <c r="T8" s="93">
        <v>0</v>
      </c>
      <c r="U8">
        <v>10.78</v>
      </c>
      <c r="V8">
        <v>0</v>
      </c>
      <c r="W8">
        <v>11.92</v>
      </c>
      <c r="X8">
        <v>40.22</v>
      </c>
      <c r="Y8">
        <v>13.41</v>
      </c>
      <c r="Z8">
        <v>13.4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14.19</v>
      </c>
      <c r="AH8">
        <v>33.409999999999997</v>
      </c>
      <c r="AI8">
        <v>33.409999999999997</v>
      </c>
    </row>
    <row r="9" spans="1:35">
      <c r="A9" t="s">
        <v>51</v>
      </c>
      <c r="B9" s="34">
        <v>226.43</v>
      </c>
      <c r="C9" s="34">
        <v>68.319999999999993</v>
      </c>
      <c r="D9" s="93">
        <f t="shared" si="0"/>
        <v>0</v>
      </c>
      <c r="E9" s="34">
        <v>3.96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66.45</v>
      </c>
      <c r="N9">
        <v>272.25</v>
      </c>
      <c r="O9">
        <v>48.4</v>
      </c>
      <c r="P9">
        <v>10.36</v>
      </c>
      <c r="Q9">
        <v>20.29</v>
      </c>
      <c r="R9" s="93">
        <v>0</v>
      </c>
      <c r="S9" s="93">
        <v>0</v>
      </c>
      <c r="T9" s="93">
        <v>0</v>
      </c>
      <c r="U9">
        <v>10.78</v>
      </c>
      <c r="V9">
        <v>0</v>
      </c>
      <c r="W9">
        <v>11.92</v>
      </c>
      <c r="X9">
        <v>40.86</v>
      </c>
      <c r="Y9">
        <v>13.62</v>
      </c>
      <c r="Z9">
        <v>13.62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14.37</v>
      </c>
      <c r="AH9">
        <v>33.39</v>
      </c>
      <c r="AI9">
        <v>33.39</v>
      </c>
    </row>
    <row r="10" spans="1:35">
      <c r="A10" t="s">
        <v>52</v>
      </c>
      <c r="B10" s="34">
        <v>226.43</v>
      </c>
      <c r="C10" s="34">
        <v>51.94</v>
      </c>
      <c r="D10" s="93">
        <f t="shared" si="0"/>
        <v>0</v>
      </c>
      <c r="E10" s="34">
        <v>3.96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66.45</v>
      </c>
      <c r="N10">
        <v>272.25</v>
      </c>
      <c r="O10">
        <v>67.760000000000005</v>
      </c>
      <c r="P10">
        <v>10.36</v>
      </c>
      <c r="Q10">
        <v>16.02</v>
      </c>
      <c r="R10" s="93">
        <v>0</v>
      </c>
      <c r="S10" s="93">
        <v>0</v>
      </c>
      <c r="T10" s="93">
        <v>0</v>
      </c>
      <c r="U10">
        <v>10.78</v>
      </c>
      <c r="V10">
        <v>0</v>
      </c>
      <c r="W10">
        <v>11.92</v>
      </c>
      <c r="X10">
        <v>45.3</v>
      </c>
      <c r="Y10">
        <v>15.1</v>
      </c>
      <c r="Z10">
        <v>15.1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14.19</v>
      </c>
      <c r="AH10">
        <v>33.18</v>
      </c>
      <c r="AI10">
        <v>33.18</v>
      </c>
    </row>
    <row r="11" spans="1:35">
      <c r="A11" t="s">
        <v>53</v>
      </c>
      <c r="B11" s="34">
        <v>226.43</v>
      </c>
      <c r="C11" s="34">
        <v>51.94</v>
      </c>
      <c r="D11" s="93">
        <f t="shared" si="0"/>
        <v>0</v>
      </c>
      <c r="E11" s="34">
        <v>3.96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66.45</v>
      </c>
      <c r="N11">
        <v>272.25</v>
      </c>
      <c r="O11">
        <v>77.44</v>
      </c>
      <c r="P11">
        <v>10.36</v>
      </c>
      <c r="Q11">
        <v>15.75</v>
      </c>
      <c r="R11" s="93">
        <v>0</v>
      </c>
      <c r="S11" s="93">
        <v>0</v>
      </c>
      <c r="T11" s="93">
        <v>0</v>
      </c>
      <c r="U11">
        <v>10.78</v>
      </c>
      <c r="V11">
        <v>0</v>
      </c>
      <c r="W11">
        <v>11.92</v>
      </c>
      <c r="X11">
        <v>45.49</v>
      </c>
      <c r="Y11">
        <v>15.16</v>
      </c>
      <c r="Z11">
        <v>15.17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14.25</v>
      </c>
      <c r="AH11">
        <v>33.17</v>
      </c>
      <c r="AI11">
        <v>33.17</v>
      </c>
    </row>
    <row r="12" spans="1:35">
      <c r="A12" t="s">
        <v>54</v>
      </c>
      <c r="B12" s="34">
        <v>226.43</v>
      </c>
      <c r="C12" s="34">
        <v>51.94</v>
      </c>
      <c r="D12" s="93">
        <f t="shared" si="0"/>
        <v>0</v>
      </c>
      <c r="E12" s="34">
        <v>3.96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66.45</v>
      </c>
      <c r="N12">
        <v>272.25</v>
      </c>
      <c r="O12">
        <v>58.08</v>
      </c>
      <c r="P12">
        <v>10.36</v>
      </c>
      <c r="Q12">
        <v>15.35</v>
      </c>
      <c r="R12" s="93">
        <v>0</v>
      </c>
      <c r="S12" s="93">
        <v>0</v>
      </c>
      <c r="T12" s="93">
        <v>0</v>
      </c>
      <c r="U12">
        <v>10.78</v>
      </c>
      <c r="V12">
        <v>0</v>
      </c>
      <c r="W12">
        <v>11.92</v>
      </c>
      <c r="X12">
        <v>46.08</v>
      </c>
      <c r="Y12">
        <v>15.36</v>
      </c>
      <c r="Z12">
        <v>15.35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14.4</v>
      </c>
      <c r="AH12">
        <v>33.07</v>
      </c>
      <c r="AI12">
        <v>33.07</v>
      </c>
    </row>
    <row r="13" spans="1:35">
      <c r="A13" t="s">
        <v>55</v>
      </c>
      <c r="B13" s="34">
        <v>226.43</v>
      </c>
      <c r="C13" s="34">
        <v>51.94</v>
      </c>
      <c r="D13" s="93">
        <f t="shared" si="0"/>
        <v>0</v>
      </c>
      <c r="E13" s="34">
        <v>3.96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70.63</v>
      </c>
      <c r="N13">
        <v>272.25</v>
      </c>
      <c r="O13">
        <v>48.4</v>
      </c>
      <c r="P13">
        <v>10.36</v>
      </c>
      <c r="Q13">
        <v>15.25</v>
      </c>
      <c r="R13" s="93">
        <v>0</v>
      </c>
      <c r="S13" s="93">
        <v>0</v>
      </c>
      <c r="T13" s="93">
        <v>0</v>
      </c>
      <c r="U13">
        <v>10.78</v>
      </c>
      <c r="V13">
        <v>0</v>
      </c>
      <c r="W13">
        <v>11.92</v>
      </c>
      <c r="X13">
        <v>46.35</v>
      </c>
      <c r="Y13">
        <v>15.45</v>
      </c>
      <c r="Z13">
        <v>15.46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14.39</v>
      </c>
      <c r="AH13">
        <v>32.729999999999997</v>
      </c>
      <c r="AI13">
        <v>32.729999999999997</v>
      </c>
    </row>
    <row r="14" spans="1:35">
      <c r="A14" t="s">
        <v>56</v>
      </c>
      <c r="B14" s="34">
        <v>175.43</v>
      </c>
      <c r="C14" s="34">
        <v>51.94</v>
      </c>
      <c r="D14" s="93">
        <f t="shared" si="0"/>
        <v>0</v>
      </c>
      <c r="E14" s="34">
        <v>3.96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70.63</v>
      </c>
      <c r="N14">
        <v>232.32</v>
      </c>
      <c r="O14">
        <v>48.4</v>
      </c>
      <c r="P14">
        <v>10.36</v>
      </c>
      <c r="Q14">
        <v>15.05</v>
      </c>
      <c r="R14" s="93">
        <v>0</v>
      </c>
      <c r="S14" s="93">
        <v>0</v>
      </c>
      <c r="T14" s="93">
        <v>0</v>
      </c>
      <c r="U14">
        <v>10.78</v>
      </c>
      <c r="V14">
        <v>0</v>
      </c>
      <c r="W14">
        <v>11.92</v>
      </c>
      <c r="X14">
        <v>46.08</v>
      </c>
      <c r="Y14">
        <v>15.36</v>
      </c>
      <c r="Z14">
        <v>15.35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14.14</v>
      </c>
      <c r="AH14">
        <v>32.39</v>
      </c>
      <c r="AI14">
        <v>32.39</v>
      </c>
    </row>
    <row r="15" spans="1:35">
      <c r="A15" t="s">
        <v>57</v>
      </c>
      <c r="B15" s="34">
        <v>175.43</v>
      </c>
      <c r="C15" s="34">
        <v>31.94</v>
      </c>
      <c r="D15" s="93">
        <f t="shared" si="0"/>
        <v>0</v>
      </c>
      <c r="E15" s="34">
        <v>2.04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70.63</v>
      </c>
      <c r="N15">
        <v>232.32</v>
      </c>
      <c r="O15">
        <v>48.4</v>
      </c>
      <c r="P15">
        <v>10.36</v>
      </c>
      <c r="Q15">
        <v>14.73</v>
      </c>
      <c r="R15" s="93">
        <v>0</v>
      </c>
      <c r="S15" s="93">
        <v>0</v>
      </c>
      <c r="T15" s="93">
        <v>0</v>
      </c>
      <c r="U15">
        <v>10.78</v>
      </c>
      <c r="V15">
        <v>0</v>
      </c>
      <c r="W15">
        <v>11.92</v>
      </c>
      <c r="X15">
        <v>45.6</v>
      </c>
      <c r="Y15">
        <v>15.2</v>
      </c>
      <c r="Z15">
        <v>15.19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13.91</v>
      </c>
      <c r="AH15">
        <v>32.01</v>
      </c>
      <c r="AI15">
        <v>32.01</v>
      </c>
    </row>
    <row r="16" spans="1:35">
      <c r="A16" t="s">
        <v>58</v>
      </c>
      <c r="B16" s="34">
        <v>175.43</v>
      </c>
      <c r="C16" s="34">
        <v>31.94</v>
      </c>
      <c r="D16" s="93">
        <f t="shared" si="0"/>
        <v>0</v>
      </c>
      <c r="E16" s="34">
        <v>2.02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70.63</v>
      </c>
      <c r="N16">
        <v>193.6</v>
      </c>
      <c r="O16">
        <v>48.4</v>
      </c>
      <c r="P16">
        <v>10.36</v>
      </c>
      <c r="Q16">
        <v>30.1</v>
      </c>
      <c r="R16" s="93">
        <v>0</v>
      </c>
      <c r="S16" s="93">
        <v>0</v>
      </c>
      <c r="T16" s="93">
        <v>0</v>
      </c>
      <c r="U16">
        <v>10.78</v>
      </c>
      <c r="V16">
        <v>0</v>
      </c>
      <c r="W16">
        <v>11.92</v>
      </c>
      <c r="X16">
        <v>45.36</v>
      </c>
      <c r="Y16">
        <v>15.12</v>
      </c>
      <c r="Z16">
        <v>15.12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13.69</v>
      </c>
      <c r="AH16">
        <v>31.67</v>
      </c>
      <c r="AI16">
        <v>31.67</v>
      </c>
    </row>
    <row r="17" spans="1:35">
      <c r="A17" t="s">
        <v>59</v>
      </c>
      <c r="B17" s="34">
        <v>175.43</v>
      </c>
      <c r="C17" s="34">
        <v>31.94</v>
      </c>
      <c r="D17" s="93">
        <f t="shared" si="0"/>
        <v>0</v>
      </c>
      <c r="E17" s="34">
        <v>2.02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70.63</v>
      </c>
      <c r="N17">
        <v>193.6</v>
      </c>
      <c r="O17">
        <v>48.4</v>
      </c>
      <c r="P17">
        <v>10.36</v>
      </c>
      <c r="Q17">
        <v>29.86</v>
      </c>
      <c r="R17" s="93">
        <v>0</v>
      </c>
      <c r="S17" s="93">
        <v>0</v>
      </c>
      <c r="T17" s="93">
        <v>0</v>
      </c>
      <c r="U17">
        <v>10.78</v>
      </c>
      <c r="V17">
        <v>0</v>
      </c>
      <c r="W17">
        <v>11.92</v>
      </c>
      <c r="X17">
        <v>39.57</v>
      </c>
      <c r="Y17">
        <v>13.19</v>
      </c>
      <c r="Z17">
        <v>13.19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13.62</v>
      </c>
      <c r="AH17">
        <v>31.27</v>
      </c>
      <c r="AI17">
        <v>31.27</v>
      </c>
    </row>
    <row r="18" spans="1:35">
      <c r="A18" t="s">
        <v>60</v>
      </c>
      <c r="B18" s="34">
        <v>175.43</v>
      </c>
      <c r="C18" s="34">
        <v>31.94</v>
      </c>
      <c r="D18" s="93">
        <f t="shared" si="0"/>
        <v>0</v>
      </c>
      <c r="E18" s="34">
        <v>2.02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70.63</v>
      </c>
      <c r="N18">
        <v>193.6</v>
      </c>
      <c r="O18">
        <v>48.4</v>
      </c>
      <c r="P18">
        <v>10.36</v>
      </c>
      <c r="Q18">
        <v>29.32</v>
      </c>
      <c r="R18" s="93">
        <v>0</v>
      </c>
      <c r="S18" s="93">
        <v>0</v>
      </c>
      <c r="T18" s="93">
        <v>0</v>
      </c>
      <c r="U18">
        <v>10.78</v>
      </c>
      <c r="V18">
        <v>0</v>
      </c>
      <c r="W18">
        <v>11.92</v>
      </c>
      <c r="X18">
        <v>39.729999999999997</v>
      </c>
      <c r="Y18">
        <v>13.24</v>
      </c>
      <c r="Z18">
        <v>13.25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13.28</v>
      </c>
      <c r="AH18">
        <v>30.91</v>
      </c>
      <c r="AI18">
        <v>30.91</v>
      </c>
    </row>
    <row r="19" spans="1:35">
      <c r="A19" t="s">
        <v>61</v>
      </c>
      <c r="B19" s="34">
        <v>175.43</v>
      </c>
      <c r="C19" s="34">
        <v>31.94</v>
      </c>
      <c r="D19" s="93">
        <f t="shared" si="0"/>
        <v>0</v>
      </c>
      <c r="E19" s="34">
        <v>0.39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70.63</v>
      </c>
      <c r="N19">
        <v>193.6</v>
      </c>
      <c r="O19">
        <v>48.4</v>
      </c>
      <c r="P19">
        <v>10.36</v>
      </c>
      <c r="Q19">
        <v>28.72</v>
      </c>
      <c r="R19" s="93">
        <v>0</v>
      </c>
      <c r="S19" s="93">
        <v>0</v>
      </c>
      <c r="T19" s="93">
        <v>0</v>
      </c>
      <c r="U19">
        <v>10.78</v>
      </c>
      <c r="V19">
        <v>0</v>
      </c>
      <c r="W19">
        <v>11.92</v>
      </c>
      <c r="X19">
        <v>39.770000000000003</v>
      </c>
      <c r="Y19">
        <v>13.26</v>
      </c>
      <c r="Z19">
        <v>13.25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12.9</v>
      </c>
      <c r="AH19">
        <v>30.14</v>
      </c>
      <c r="AI19">
        <v>30.14</v>
      </c>
    </row>
    <row r="20" spans="1:35">
      <c r="A20" t="s">
        <v>62</v>
      </c>
      <c r="B20" s="34">
        <v>175.43</v>
      </c>
      <c r="C20" s="34">
        <v>31.94</v>
      </c>
      <c r="D20" s="93">
        <f t="shared" si="0"/>
        <v>0</v>
      </c>
      <c r="E20" s="34">
        <v>0.39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70.63</v>
      </c>
      <c r="N20">
        <v>193.6</v>
      </c>
      <c r="O20">
        <v>48.4</v>
      </c>
      <c r="P20">
        <v>10.36</v>
      </c>
      <c r="Q20">
        <v>28.32</v>
      </c>
      <c r="R20" s="93">
        <v>0</v>
      </c>
      <c r="S20" s="93">
        <v>0</v>
      </c>
      <c r="T20" s="93">
        <v>0</v>
      </c>
      <c r="U20">
        <v>10.78</v>
      </c>
      <c r="V20">
        <v>0</v>
      </c>
      <c r="W20">
        <v>11.92</v>
      </c>
      <c r="X20">
        <v>39.590000000000003</v>
      </c>
      <c r="Y20">
        <v>13.2</v>
      </c>
      <c r="Z20">
        <v>13.19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12.27</v>
      </c>
      <c r="AH20">
        <v>29.44</v>
      </c>
      <c r="AI20">
        <v>29.44</v>
      </c>
    </row>
    <row r="21" spans="1:35">
      <c r="A21" t="s">
        <v>63</v>
      </c>
      <c r="B21" s="34">
        <v>175.43</v>
      </c>
      <c r="C21" s="34">
        <v>31.94</v>
      </c>
      <c r="D21" s="93">
        <f t="shared" si="0"/>
        <v>0</v>
      </c>
      <c r="E21" s="34">
        <v>0.39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70.63</v>
      </c>
      <c r="N21">
        <v>193.6</v>
      </c>
      <c r="O21">
        <v>48.4</v>
      </c>
      <c r="P21">
        <v>10.36</v>
      </c>
      <c r="Q21">
        <v>27.99</v>
      </c>
      <c r="R21" s="93">
        <v>0</v>
      </c>
      <c r="S21" s="93">
        <v>0</v>
      </c>
      <c r="T21" s="93">
        <v>0</v>
      </c>
      <c r="U21">
        <v>10.78</v>
      </c>
      <c r="V21">
        <v>0</v>
      </c>
      <c r="W21">
        <v>11.92</v>
      </c>
      <c r="X21">
        <v>39.630000000000003</v>
      </c>
      <c r="Y21">
        <v>13.21</v>
      </c>
      <c r="Z21">
        <v>13.21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12.02</v>
      </c>
      <c r="AH21">
        <v>29.22</v>
      </c>
      <c r="AI21">
        <v>29.22</v>
      </c>
    </row>
    <row r="22" spans="1:35">
      <c r="A22" t="s">
        <v>64</v>
      </c>
      <c r="B22" s="34">
        <v>175.43</v>
      </c>
      <c r="C22" s="34">
        <v>31.94</v>
      </c>
      <c r="D22" s="93">
        <f t="shared" si="0"/>
        <v>0</v>
      </c>
      <c r="E22" s="34">
        <v>0.39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70.63</v>
      </c>
      <c r="N22">
        <v>193.6</v>
      </c>
      <c r="O22">
        <v>48.4</v>
      </c>
      <c r="P22">
        <v>10.36</v>
      </c>
      <c r="Q22">
        <v>27.44</v>
      </c>
      <c r="R22" s="93">
        <v>0</v>
      </c>
      <c r="S22" s="93">
        <v>0</v>
      </c>
      <c r="T22" s="93">
        <v>0</v>
      </c>
      <c r="U22">
        <v>10.78</v>
      </c>
      <c r="V22">
        <v>0</v>
      </c>
      <c r="W22">
        <v>11.92</v>
      </c>
      <c r="X22">
        <v>45.31</v>
      </c>
      <c r="Y22">
        <v>15.1</v>
      </c>
      <c r="Z22">
        <v>15.11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13.5</v>
      </c>
      <c r="AH22">
        <v>28.31</v>
      </c>
      <c r="AI22">
        <v>28.31</v>
      </c>
    </row>
    <row r="23" spans="1:35">
      <c r="A23" t="s">
        <v>65</v>
      </c>
      <c r="B23" s="34">
        <v>175.43</v>
      </c>
      <c r="C23" s="34">
        <v>31.94</v>
      </c>
      <c r="D23" s="93">
        <f t="shared" si="0"/>
        <v>0</v>
      </c>
      <c r="E23" s="34">
        <v>0.39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70.63</v>
      </c>
      <c r="N23">
        <v>232.32</v>
      </c>
      <c r="O23">
        <v>48.4</v>
      </c>
      <c r="P23">
        <v>10.36</v>
      </c>
      <c r="Q23">
        <v>29.22</v>
      </c>
      <c r="R23" s="93">
        <v>0</v>
      </c>
      <c r="S23" s="93">
        <v>0</v>
      </c>
      <c r="T23" s="93">
        <v>0</v>
      </c>
      <c r="U23">
        <v>10.78</v>
      </c>
      <c r="V23">
        <v>0</v>
      </c>
      <c r="W23">
        <v>11.92</v>
      </c>
      <c r="X23">
        <v>45.12</v>
      </c>
      <c r="Y23">
        <v>15.04</v>
      </c>
      <c r="Z23">
        <v>15.04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13.6</v>
      </c>
      <c r="AH23">
        <v>31.94</v>
      </c>
      <c r="AI23">
        <v>31.94</v>
      </c>
    </row>
    <row r="24" spans="1:35">
      <c r="A24" t="s">
        <v>66</v>
      </c>
      <c r="B24" s="34">
        <v>175.43</v>
      </c>
      <c r="C24" s="34">
        <v>31.94</v>
      </c>
      <c r="D24" s="93">
        <f t="shared" si="0"/>
        <v>0</v>
      </c>
      <c r="E24" s="34">
        <v>0.39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70.63</v>
      </c>
      <c r="N24">
        <v>193.6</v>
      </c>
      <c r="O24">
        <v>48.4</v>
      </c>
      <c r="P24">
        <v>10.36</v>
      </c>
      <c r="Q24">
        <v>28.53</v>
      </c>
      <c r="R24" s="93">
        <v>0</v>
      </c>
      <c r="S24" s="93">
        <v>0</v>
      </c>
      <c r="T24" s="93">
        <v>0</v>
      </c>
      <c r="U24">
        <v>10.78</v>
      </c>
      <c r="V24">
        <v>0</v>
      </c>
      <c r="W24">
        <v>11.92</v>
      </c>
      <c r="X24">
        <v>44.78</v>
      </c>
      <c r="Y24">
        <v>14.93</v>
      </c>
      <c r="Z24">
        <v>14.93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14.25</v>
      </c>
      <c r="AH24">
        <v>31.44</v>
      </c>
      <c r="AI24">
        <v>31.44</v>
      </c>
    </row>
    <row r="25" spans="1:35">
      <c r="A25" t="s">
        <v>67</v>
      </c>
      <c r="B25" s="34">
        <v>175.43</v>
      </c>
      <c r="C25" s="34">
        <v>31.94</v>
      </c>
      <c r="D25" s="93">
        <f t="shared" si="0"/>
        <v>0</v>
      </c>
      <c r="E25" s="34">
        <v>2.1800000000000002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70.63</v>
      </c>
      <c r="N25">
        <v>232.32</v>
      </c>
      <c r="O25">
        <v>48.4</v>
      </c>
      <c r="P25">
        <v>10.36</v>
      </c>
      <c r="Q25">
        <v>28.38</v>
      </c>
      <c r="R25" s="93">
        <v>0</v>
      </c>
      <c r="S25" s="93">
        <v>0</v>
      </c>
      <c r="T25" s="93">
        <v>0</v>
      </c>
      <c r="U25">
        <v>10.78</v>
      </c>
      <c r="V25">
        <v>0.32201400000000002</v>
      </c>
      <c r="W25">
        <v>11.92</v>
      </c>
      <c r="X25">
        <v>45.62</v>
      </c>
      <c r="Y25">
        <v>15.2</v>
      </c>
      <c r="Z25">
        <v>15.21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14.6</v>
      </c>
      <c r="AH25">
        <v>31.51</v>
      </c>
      <c r="AI25">
        <v>31.51</v>
      </c>
    </row>
    <row r="26" spans="1:35">
      <c r="A26" t="s">
        <v>68</v>
      </c>
      <c r="B26" s="34">
        <v>175.43</v>
      </c>
      <c r="C26" s="34">
        <v>31.94</v>
      </c>
      <c r="D26" s="93">
        <f t="shared" si="0"/>
        <v>0</v>
      </c>
      <c r="E26" s="34">
        <v>2.1800000000000002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70.63</v>
      </c>
      <c r="N26">
        <v>272.25</v>
      </c>
      <c r="O26">
        <v>48.4</v>
      </c>
      <c r="P26">
        <v>10.36</v>
      </c>
      <c r="Q26">
        <v>27.77</v>
      </c>
      <c r="R26" s="93">
        <v>0</v>
      </c>
      <c r="S26" s="93">
        <v>0</v>
      </c>
      <c r="T26" s="93">
        <v>0</v>
      </c>
      <c r="U26">
        <v>10.78</v>
      </c>
      <c r="V26">
        <v>1.7369239999999999</v>
      </c>
      <c r="W26">
        <v>11.92</v>
      </c>
      <c r="X26">
        <v>46.86</v>
      </c>
      <c r="Y26">
        <v>15.62</v>
      </c>
      <c r="Z26">
        <v>15.62</v>
      </c>
      <c r="AA26">
        <v>0.13</v>
      </c>
      <c r="AB26">
        <v>0.03</v>
      </c>
      <c r="AC26">
        <v>0</v>
      </c>
      <c r="AD26">
        <v>0.31</v>
      </c>
      <c r="AE26">
        <v>1.04</v>
      </c>
      <c r="AF26">
        <v>0.52</v>
      </c>
      <c r="AG26">
        <v>15.19</v>
      </c>
      <c r="AH26">
        <v>32.03</v>
      </c>
      <c r="AI26">
        <v>32.03</v>
      </c>
    </row>
    <row r="27" spans="1:35">
      <c r="A27" t="s">
        <v>69</v>
      </c>
      <c r="B27" s="34">
        <v>175.43</v>
      </c>
      <c r="C27" s="34">
        <v>31.94</v>
      </c>
      <c r="D27" s="93">
        <f t="shared" si="0"/>
        <v>12.71</v>
      </c>
      <c r="E27" s="34">
        <v>2.1800000000000002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70.63</v>
      </c>
      <c r="N27">
        <v>272.25</v>
      </c>
      <c r="O27">
        <v>48.4</v>
      </c>
      <c r="P27">
        <v>10.36</v>
      </c>
      <c r="Q27">
        <v>27.39</v>
      </c>
      <c r="R27" s="93">
        <v>5.52</v>
      </c>
      <c r="S27" s="93">
        <v>1.45</v>
      </c>
      <c r="T27" s="93">
        <v>5.74</v>
      </c>
      <c r="U27">
        <v>10.78</v>
      </c>
      <c r="V27">
        <v>5.7474619999999996</v>
      </c>
      <c r="W27">
        <v>11.92</v>
      </c>
      <c r="X27">
        <v>37.19</v>
      </c>
      <c r="Y27">
        <v>12.4</v>
      </c>
      <c r="Z27">
        <v>12.38</v>
      </c>
      <c r="AA27">
        <v>2.88</v>
      </c>
      <c r="AB27">
        <v>0.57999999999999996</v>
      </c>
      <c r="AC27">
        <v>0.03</v>
      </c>
      <c r="AD27">
        <v>0.67</v>
      </c>
      <c r="AE27">
        <v>3.1</v>
      </c>
      <c r="AF27">
        <v>1.55</v>
      </c>
      <c r="AG27">
        <v>14.87</v>
      </c>
      <c r="AH27">
        <v>32.32</v>
      </c>
      <c r="AI27">
        <v>32.32</v>
      </c>
    </row>
    <row r="28" spans="1:35">
      <c r="A28" t="s">
        <v>70</v>
      </c>
      <c r="B28" s="34">
        <v>175.43</v>
      </c>
      <c r="C28" s="34">
        <v>31.94</v>
      </c>
      <c r="D28" s="93">
        <f t="shared" si="0"/>
        <v>32.17</v>
      </c>
      <c r="E28" s="34">
        <v>2.1800000000000002</v>
      </c>
      <c r="F28" s="34"/>
      <c r="G28" s="34"/>
      <c r="H28" s="34"/>
      <c r="I28" s="34"/>
      <c r="J28" s="37">
        <v>0.12</v>
      </c>
      <c r="K28" s="37">
        <v>0.12</v>
      </c>
      <c r="L28" s="37">
        <v>0.12</v>
      </c>
      <c r="M28">
        <v>70.63</v>
      </c>
      <c r="N28">
        <v>232.32</v>
      </c>
      <c r="O28">
        <v>48.4</v>
      </c>
      <c r="P28">
        <v>10.36</v>
      </c>
      <c r="Q28">
        <v>27.36</v>
      </c>
      <c r="R28" s="93">
        <v>13.8</v>
      </c>
      <c r="S28" s="93">
        <v>4.0199999999999996</v>
      </c>
      <c r="T28" s="93">
        <v>14.35</v>
      </c>
      <c r="U28">
        <v>10.78</v>
      </c>
      <c r="V28">
        <v>8.9578439999999997</v>
      </c>
      <c r="W28">
        <v>11.92</v>
      </c>
      <c r="X28">
        <v>37.67</v>
      </c>
      <c r="Y28">
        <v>12.56</v>
      </c>
      <c r="Z28">
        <v>12.55</v>
      </c>
      <c r="AA28">
        <v>5.88</v>
      </c>
      <c r="AB28">
        <v>1.17</v>
      </c>
      <c r="AC28">
        <v>0.03</v>
      </c>
      <c r="AD28">
        <v>1.65</v>
      </c>
      <c r="AE28">
        <v>5.73</v>
      </c>
      <c r="AF28">
        <v>2.87</v>
      </c>
      <c r="AG28">
        <v>9.56</v>
      </c>
      <c r="AH28">
        <v>20.13</v>
      </c>
      <c r="AI28">
        <v>20.13</v>
      </c>
    </row>
    <row r="29" spans="1:35">
      <c r="A29" t="s">
        <v>71</v>
      </c>
      <c r="B29" s="34">
        <v>175.43</v>
      </c>
      <c r="C29" s="34">
        <v>31.94</v>
      </c>
      <c r="D29" s="93">
        <f t="shared" si="0"/>
        <v>58.56</v>
      </c>
      <c r="E29" s="34">
        <v>2.08</v>
      </c>
      <c r="F29" s="34"/>
      <c r="G29" s="34"/>
      <c r="H29" s="34"/>
      <c r="I29" s="34"/>
      <c r="J29" s="37">
        <v>0.89</v>
      </c>
      <c r="K29" s="37">
        <v>0.89</v>
      </c>
      <c r="L29" s="37">
        <v>0.91</v>
      </c>
      <c r="M29">
        <v>70.63</v>
      </c>
      <c r="N29">
        <v>193.6</v>
      </c>
      <c r="O29">
        <v>48.4</v>
      </c>
      <c r="P29">
        <v>10.36</v>
      </c>
      <c r="Q29">
        <v>30.82</v>
      </c>
      <c r="R29" s="93">
        <v>23</v>
      </c>
      <c r="S29" s="93">
        <v>11.64</v>
      </c>
      <c r="T29" s="93">
        <v>23.92</v>
      </c>
      <c r="U29">
        <v>10.78</v>
      </c>
      <c r="V29">
        <v>12.460966000000001</v>
      </c>
      <c r="W29">
        <v>11.92</v>
      </c>
      <c r="X29">
        <v>37.840000000000003</v>
      </c>
      <c r="Y29">
        <v>12.61</v>
      </c>
      <c r="Z29">
        <v>12.63</v>
      </c>
      <c r="AA29">
        <v>9.19</v>
      </c>
      <c r="AB29">
        <v>1.84</v>
      </c>
      <c r="AC29">
        <v>0.33</v>
      </c>
      <c r="AD29">
        <v>2.8</v>
      </c>
      <c r="AE29">
        <v>4.67</v>
      </c>
      <c r="AF29">
        <v>2.33</v>
      </c>
      <c r="AG29">
        <v>9.66</v>
      </c>
      <c r="AH29">
        <v>20.54</v>
      </c>
      <c r="AI29">
        <v>20.54</v>
      </c>
    </row>
    <row r="30" spans="1:35">
      <c r="A30" t="s">
        <v>72</v>
      </c>
      <c r="B30" s="34">
        <v>175.43</v>
      </c>
      <c r="C30" s="34">
        <v>31.94</v>
      </c>
      <c r="D30" s="93">
        <f t="shared" si="0"/>
        <v>84</v>
      </c>
      <c r="E30" s="34">
        <v>1.93</v>
      </c>
      <c r="F30" s="34"/>
      <c r="G30" s="34"/>
      <c r="H30" s="34"/>
      <c r="I30" s="34"/>
      <c r="J30" s="37">
        <v>1.39</v>
      </c>
      <c r="K30" s="37">
        <v>1.39</v>
      </c>
      <c r="L30" s="37">
        <v>1.43</v>
      </c>
      <c r="M30">
        <v>70.63</v>
      </c>
      <c r="N30">
        <v>193.6</v>
      </c>
      <c r="O30">
        <v>48.4</v>
      </c>
      <c r="P30">
        <v>10.36</v>
      </c>
      <c r="Q30">
        <v>30.98</v>
      </c>
      <c r="R30" s="93">
        <v>33</v>
      </c>
      <c r="S30" s="93">
        <v>18</v>
      </c>
      <c r="T30" s="93">
        <v>33</v>
      </c>
      <c r="U30">
        <v>10.78</v>
      </c>
      <c r="V30">
        <v>15.983604</v>
      </c>
      <c r="W30">
        <v>11.92</v>
      </c>
      <c r="X30">
        <v>37.92</v>
      </c>
      <c r="Y30">
        <v>12.64</v>
      </c>
      <c r="Z30">
        <v>12.65</v>
      </c>
      <c r="AA30">
        <v>15.13</v>
      </c>
      <c r="AB30">
        <v>3.02</v>
      </c>
      <c r="AC30">
        <v>1</v>
      </c>
      <c r="AD30">
        <v>4.32</v>
      </c>
      <c r="AE30">
        <v>6</v>
      </c>
      <c r="AF30">
        <v>3</v>
      </c>
      <c r="AG30">
        <v>9.7100000000000009</v>
      </c>
      <c r="AH30">
        <v>20.93</v>
      </c>
      <c r="AI30">
        <v>20.93</v>
      </c>
    </row>
    <row r="31" spans="1:35">
      <c r="A31" t="s">
        <v>73</v>
      </c>
      <c r="B31" s="34">
        <v>175.43</v>
      </c>
      <c r="C31" s="34">
        <v>31.94</v>
      </c>
      <c r="D31" s="93">
        <f t="shared" si="0"/>
        <v>90.45</v>
      </c>
      <c r="E31" s="34">
        <v>1.93</v>
      </c>
      <c r="F31" s="34"/>
      <c r="G31" s="34"/>
      <c r="H31" s="34"/>
      <c r="I31" s="34"/>
      <c r="J31" s="37">
        <v>2.16</v>
      </c>
      <c r="K31" s="37">
        <v>2.16</v>
      </c>
      <c r="L31" s="37">
        <v>2.2200000000000002</v>
      </c>
      <c r="M31">
        <v>70.63</v>
      </c>
      <c r="N31">
        <v>193.6</v>
      </c>
      <c r="O31">
        <v>48.4</v>
      </c>
      <c r="P31">
        <v>10.36</v>
      </c>
      <c r="Q31">
        <v>30.7</v>
      </c>
      <c r="R31" s="93">
        <v>31.72</v>
      </c>
      <c r="S31" s="93">
        <v>27</v>
      </c>
      <c r="T31" s="93">
        <v>31.73</v>
      </c>
      <c r="U31">
        <v>10.78</v>
      </c>
      <c r="V31">
        <v>19.672128000000001</v>
      </c>
      <c r="W31">
        <v>11.92</v>
      </c>
      <c r="X31">
        <v>38.619999999999997</v>
      </c>
      <c r="Y31">
        <v>12.88</v>
      </c>
      <c r="Z31">
        <v>12.87</v>
      </c>
      <c r="AA31">
        <v>22.12</v>
      </c>
      <c r="AB31">
        <v>4.42</v>
      </c>
      <c r="AC31">
        <v>4</v>
      </c>
      <c r="AD31">
        <v>6.25</v>
      </c>
      <c r="AE31">
        <v>6</v>
      </c>
      <c r="AF31">
        <v>3</v>
      </c>
      <c r="AG31">
        <v>9.7100000000000009</v>
      </c>
      <c r="AH31">
        <v>21.36</v>
      </c>
      <c r="AI31">
        <v>21.36</v>
      </c>
    </row>
    <row r="32" spans="1:35">
      <c r="A32" t="s">
        <v>74</v>
      </c>
      <c r="B32" s="34">
        <v>175.43</v>
      </c>
      <c r="C32" s="34">
        <v>31.94</v>
      </c>
      <c r="D32" s="93">
        <f t="shared" si="0"/>
        <v>90.949999999999989</v>
      </c>
      <c r="E32" s="34">
        <v>1.93</v>
      </c>
      <c r="F32" s="34"/>
      <c r="G32" s="34"/>
      <c r="H32" s="34"/>
      <c r="I32" s="34"/>
      <c r="J32" s="37">
        <v>2.91</v>
      </c>
      <c r="K32" s="37">
        <v>2.91</v>
      </c>
      <c r="L32" s="37">
        <v>2.99</v>
      </c>
      <c r="M32">
        <v>70.63</v>
      </c>
      <c r="N32">
        <v>193.6</v>
      </c>
      <c r="O32">
        <v>48.4</v>
      </c>
      <c r="P32">
        <v>10.36</v>
      </c>
      <c r="Q32">
        <v>30.69</v>
      </c>
      <c r="R32" s="93">
        <v>30.31</v>
      </c>
      <c r="S32" s="93">
        <v>30.32</v>
      </c>
      <c r="T32" s="93">
        <v>30.32</v>
      </c>
      <c r="U32">
        <v>10.78</v>
      </c>
      <c r="V32">
        <v>23.311862000000001</v>
      </c>
      <c r="W32">
        <v>11.92</v>
      </c>
      <c r="X32">
        <v>39.15</v>
      </c>
      <c r="Y32">
        <v>13.05</v>
      </c>
      <c r="Z32">
        <v>13.04</v>
      </c>
      <c r="AA32">
        <v>30.75</v>
      </c>
      <c r="AB32">
        <v>6.15</v>
      </c>
      <c r="AC32">
        <v>8.33</v>
      </c>
      <c r="AD32">
        <v>8.56</v>
      </c>
      <c r="AE32">
        <v>14.67</v>
      </c>
      <c r="AF32">
        <v>7.33</v>
      </c>
      <c r="AG32">
        <v>9.75</v>
      </c>
      <c r="AH32">
        <v>21.47</v>
      </c>
      <c r="AI32">
        <v>21.47</v>
      </c>
    </row>
    <row r="33" spans="1:35">
      <c r="A33" t="s">
        <v>75</v>
      </c>
      <c r="B33" s="34">
        <v>175.43</v>
      </c>
      <c r="C33" s="34">
        <v>31.94</v>
      </c>
      <c r="D33" s="93">
        <f t="shared" si="0"/>
        <v>92</v>
      </c>
      <c r="E33" s="34">
        <v>3.96</v>
      </c>
      <c r="F33" s="34"/>
      <c r="G33" s="34"/>
      <c r="H33" s="34"/>
      <c r="I33" s="34"/>
      <c r="J33" s="37">
        <v>3.74</v>
      </c>
      <c r="K33" s="37">
        <v>3.74</v>
      </c>
      <c r="L33" s="37">
        <v>3.84</v>
      </c>
      <c r="M33">
        <v>70.63</v>
      </c>
      <c r="N33">
        <v>193.6</v>
      </c>
      <c r="O33">
        <v>48.4</v>
      </c>
      <c r="P33">
        <v>10.36</v>
      </c>
      <c r="Q33">
        <v>30.82</v>
      </c>
      <c r="R33" s="93">
        <v>30.66</v>
      </c>
      <c r="S33" s="93">
        <v>30.67</v>
      </c>
      <c r="T33" s="93">
        <v>30.67</v>
      </c>
      <c r="U33">
        <v>10.78</v>
      </c>
      <c r="V33">
        <v>27.273610000000001</v>
      </c>
      <c r="W33">
        <v>11.92</v>
      </c>
      <c r="X33">
        <v>25.33</v>
      </c>
      <c r="Y33">
        <v>8.44</v>
      </c>
      <c r="Z33">
        <v>8.4499999999999993</v>
      </c>
      <c r="AA33">
        <v>40.93</v>
      </c>
      <c r="AB33">
        <v>8.18</v>
      </c>
      <c r="AC33">
        <v>13.47</v>
      </c>
      <c r="AD33">
        <v>11.08</v>
      </c>
      <c r="AE33">
        <v>23.33</v>
      </c>
      <c r="AF33">
        <v>11.67</v>
      </c>
      <c r="AG33">
        <v>6.81</v>
      </c>
      <c r="AH33">
        <v>21.61</v>
      </c>
      <c r="AI33">
        <v>21.61</v>
      </c>
    </row>
    <row r="34" spans="1:35">
      <c r="A34" t="s">
        <v>76</v>
      </c>
      <c r="B34" s="34">
        <v>175.43</v>
      </c>
      <c r="C34" s="34">
        <v>31.94</v>
      </c>
      <c r="D34" s="93">
        <f t="shared" si="0"/>
        <v>93</v>
      </c>
      <c r="E34" s="34">
        <v>3.96</v>
      </c>
      <c r="F34" s="34"/>
      <c r="G34" s="34"/>
      <c r="H34" s="34"/>
      <c r="I34" s="34"/>
      <c r="J34" s="37">
        <v>4.76</v>
      </c>
      <c r="K34" s="37">
        <v>4.76</v>
      </c>
      <c r="L34" s="37">
        <v>4.88</v>
      </c>
      <c r="M34">
        <v>70.63</v>
      </c>
      <c r="N34">
        <v>193.6</v>
      </c>
      <c r="O34">
        <v>48.4</v>
      </c>
      <c r="P34">
        <v>10.36</v>
      </c>
      <c r="Q34">
        <v>30.92</v>
      </c>
      <c r="R34" s="93">
        <v>31</v>
      </c>
      <c r="S34" s="93">
        <v>31</v>
      </c>
      <c r="T34" s="93">
        <v>31</v>
      </c>
      <c r="U34">
        <v>10.78</v>
      </c>
      <c r="V34">
        <v>30.444959999999998</v>
      </c>
      <c r="W34">
        <v>11.92</v>
      </c>
      <c r="X34">
        <v>25.31</v>
      </c>
      <c r="Y34">
        <v>8.44</v>
      </c>
      <c r="Z34">
        <v>8.43</v>
      </c>
      <c r="AA34">
        <v>52.29</v>
      </c>
      <c r="AB34">
        <v>10.46</v>
      </c>
      <c r="AC34">
        <v>20.170000000000002</v>
      </c>
      <c r="AD34">
        <v>13.79</v>
      </c>
      <c r="AE34">
        <v>29.33</v>
      </c>
      <c r="AF34">
        <v>14.67</v>
      </c>
      <c r="AG34">
        <v>6.85</v>
      </c>
      <c r="AH34">
        <v>21.12</v>
      </c>
      <c r="AI34">
        <v>21.12</v>
      </c>
    </row>
    <row r="35" spans="1:35">
      <c r="A35" t="s">
        <v>77</v>
      </c>
      <c r="B35" s="34">
        <v>175.43</v>
      </c>
      <c r="C35" s="34">
        <v>31.94</v>
      </c>
      <c r="D35" s="93">
        <f t="shared" si="0"/>
        <v>96</v>
      </c>
      <c r="E35" s="34">
        <v>3.96</v>
      </c>
      <c r="F35" s="34"/>
      <c r="G35" s="34"/>
      <c r="H35" s="34"/>
      <c r="I35" s="34"/>
      <c r="J35" s="37">
        <v>5.76</v>
      </c>
      <c r="K35" s="37">
        <v>5.76</v>
      </c>
      <c r="L35" s="37">
        <v>5.91</v>
      </c>
      <c r="M35">
        <v>70.63</v>
      </c>
      <c r="N35">
        <v>193.6</v>
      </c>
      <c r="O35">
        <v>48.4</v>
      </c>
      <c r="P35">
        <v>10.36</v>
      </c>
      <c r="Q35">
        <v>30.45</v>
      </c>
      <c r="R35" s="93">
        <v>32</v>
      </c>
      <c r="S35" s="93">
        <v>32</v>
      </c>
      <c r="T35" s="93">
        <v>32</v>
      </c>
      <c r="U35">
        <v>10.78</v>
      </c>
      <c r="V35">
        <v>33.645583999999999</v>
      </c>
      <c r="W35">
        <v>11.92</v>
      </c>
      <c r="X35">
        <v>25.85</v>
      </c>
      <c r="Y35">
        <v>8.6199999999999992</v>
      </c>
      <c r="Z35">
        <v>8.6199999999999992</v>
      </c>
      <c r="AA35">
        <v>45.93</v>
      </c>
      <c r="AB35">
        <v>9.19</v>
      </c>
      <c r="AC35">
        <v>29.53</v>
      </c>
      <c r="AD35">
        <v>22.15</v>
      </c>
      <c r="AE35">
        <v>36</v>
      </c>
      <c r="AF35">
        <v>18</v>
      </c>
      <c r="AG35">
        <v>6.88</v>
      </c>
      <c r="AH35">
        <v>20.81</v>
      </c>
      <c r="AI35">
        <v>20.81</v>
      </c>
    </row>
    <row r="36" spans="1:35">
      <c r="A36" t="s">
        <v>78</v>
      </c>
      <c r="B36" s="34">
        <v>175.43</v>
      </c>
      <c r="C36" s="34">
        <v>31.94</v>
      </c>
      <c r="D36" s="93">
        <f t="shared" si="0"/>
        <v>96</v>
      </c>
      <c r="E36" s="34">
        <v>3.96</v>
      </c>
      <c r="F36" s="34"/>
      <c r="G36" s="34"/>
      <c r="H36" s="34"/>
      <c r="I36" s="34"/>
      <c r="J36" s="37">
        <v>6.78</v>
      </c>
      <c r="K36" s="37">
        <v>6.78</v>
      </c>
      <c r="L36" s="37">
        <v>6.95</v>
      </c>
      <c r="M36">
        <v>70.63</v>
      </c>
      <c r="N36">
        <v>193.6</v>
      </c>
      <c r="O36">
        <v>48.4</v>
      </c>
      <c r="P36">
        <v>10.36</v>
      </c>
      <c r="Q36">
        <v>30.14</v>
      </c>
      <c r="R36" s="93">
        <v>32</v>
      </c>
      <c r="S36" s="93">
        <v>32</v>
      </c>
      <c r="T36" s="93">
        <v>32</v>
      </c>
      <c r="U36">
        <v>10.78</v>
      </c>
      <c r="V36">
        <v>37.021852000000003</v>
      </c>
      <c r="W36">
        <v>11.92</v>
      </c>
      <c r="X36">
        <v>25.95</v>
      </c>
      <c r="Y36">
        <v>8.65</v>
      </c>
      <c r="Z36">
        <v>8.66</v>
      </c>
      <c r="AA36">
        <v>54.27</v>
      </c>
      <c r="AB36">
        <v>10.85</v>
      </c>
      <c r="AC36">
        <v>36.9</v>
      </c>
      <c r="AD36">
        <v>25.97</v>
      </c>
      <c r="AE36">
        <v>44.67</v>
      </c>
      <c r="AF36">
        <v>22.33</v>
      </c>
      <c r="AG36">
        <v>6.89</v>
      </c>
      <c r="AH36">
        <v>20.82</v>
      </c>
      <c r="AI36">
        <v>20.82</v>
      </c>
    </row>
    <row r="37" spans="1:35">
      <c r="A37" t="s">
        <v>79</v>
      </c>
      <c r="B37" s="34">
        <v>175.43</v>
      </c>
      <c r="C37" s="34">
        <v>31.94</v>
      </c>
      <c r="D37" s="93">
        <f t="shared" si="0"/>
        <v>96</v>
      </c>
      <c r="E37" s="34">
        <v>3.96</v>
      </c>
      <c r="F37" s="34"/>
      <c r="G37" s="34"/>
      <c r="H37" s="34"/>
      <c r="I37" s="34"/>
      <c r="J37" s="37">
        <v>7.78</v>
      </c>
      <c r="K37" s="37">
        <v>7.78</v>
      </c>
      <c r="L37" s="37">
        <v>7.97</v>
      </c>
      <c r="M37">
        <v>70.63</v>
      </c>
      <c r="N37">
        <v>193.6</v>
      </c>
      <c r="O37">
        <v>48.4</v>
      </c>
      <c r="P37">
        <v>10.36</v>
      </c>
      <c r="Q37">
        <v>29.58</v>
      </c>
      <c r="R37" s="93">
        <v>32</v>
      </c>
      <c r="S37" s="93">
        <v>32</v>
      </c>
      <c r="T37" s="93">
        <v>32</v>
      </c>
      <c r="U37">
        <v>10.78</v>
      </c>
      <c r="V37">
        <v>40.759166</v>
      </c>
      <c r="W37">
        <v>11.92</v>
      </c>
      <c r="X37">
        <v>25.59</v>
      </c>
      <c r="Y37">
        <v>8.5299999999999994</v>
      </c>
      <c r="Z37">
        <v>8.5299999999999994</v>
      </c>
      <c r="AA37">
        <v>62.79</v>
      </c>
      <c r="AB37">
        <v>12.56</v>
      </c>
      <c r="AC37">
        <v>43.7</v>
      </c>
      <c r="AD37">
        <v>29.57</v>
      </c>
      <c r="AE37">
        <v>44.67</v>
      </c>
      <c r="AF37">
        <v>22.33</v>
      </c>
      <c r="AG37">
        <v>7.09</v>
      </c>
      <c r="AH37">
        <v>20.94</v>
      </c>
      <c r="AI37">
        <v>20.94</v>
      </c>
    </row>
    <row r="38" spans="1:35">
      <c r="A38" t="s">
        <v>80</v>
      </c>
      <c r="B38" s="34">
        <v>175.43</v>
      </c>
      <c r="C38" s="34">
        <v>31.94</v>
      </c>
      <c r="D38" s="93">
        <f t="shared" si="0"/>
        <v>96</v>
      </c>
      <c r="E38" s="34">
        <v>3.96</v>
      </c>
      <c r="F38" s="34"/>
      <c r="G38" s="34"/>
      <c r="H38" s="34"/>
      <c r="I38" s="34"/>
      <c r="J38" s="37">
        <v>8.69</v>
      </c>
      <c r="K38" s="37">
        <v>8.69</v>
      </c>
      <c r="L38" s="37">
        <v>8.91</v>
      </c>
      <c r="M38">
        <v>70.63</v>
      </c>
      <c r="N38">
        <v>193.6</v>
      </c>
      <c r="O38">
        <v>48.4</v>
      </c>
      <c r="P38">
        <v>10.36</v>
      </c>
      <c r="Q38">
        <v>29.74</v>
      </c>
      <c r="R38" s="93">
        <v>32</v>
      </c>
      <c r="S38" s="93">
        <v>32</v>
      </c>
      <c r="T38" s="93">
        <v>32</v>
      </c>
      <c r="U38">
        <v>10.78</v>
      </c>
      <c r="V38">
        <v>44.867283999999998</v>
      </c>
      <c r="W38">
        <v>11.92</v>
      </c>
      <c r="X38">
        <v>25.77</v>
      </c>
      <c r="Y38">
        <v>8.59</v>
      </c>
      <c r="Z38">
        <v>8.59</v>
      </c>
      <c r="AA38">
        <v>125.21</v>
      </c>
      <c r="AB38">
        <v>25.04</v>
      </c>
      <c r="AC38">
        <v>49.51</v>
      </c>
      <c r="AD38">
        <v>32.67</v>
      </c>
      <c r="AE38">
        <v>47.34</v>
      </c>
      <c r="AF38">
        <v>23.66</v>
      </c>
      <c r="AG38">
        <v>7.15</v>
      </c>
      <c r="AH38">
        <v>21.49</v>
      </c>
      <c r="AI38">
        <v>21.49</v>
      </c>
    </row>
    <row r="39" spans="1:35">
      <c r="A39" t="s">
        <v>81</v>
      </c>
      <c r="B39" s="34">
        <v>175.43</v>
      </c>
      <c r="C39" s="34">
        <v>31.94</v>
      </c>
      <c r="D39" s="93">
        <f t="shared" si="0"/>
        <v>96</v>
      </c>
      <c r="E39" s="34">
        <v>3.96</v>
      </c>
      <c r="F39" s="34"/>
      <c r="G39" s="34"/>
      <c r="H39" s="34"/>
      <c r="I39" s="34"/>
      <c r="J39" s="37">
        <v>9.5299999999999994</v>
      </c>
      <c r="K39" s="37">
        <v>9.5299999999999994</v>
      </c>
      <c r="L39" s="37">
        <v>9.76</v>
      </c>
      <c r="M39">
        <v>70.63</v>
      </c>
      <c r="N39">
        <v>193.6</v>
      </c>
      <c r="O39">
        <v>48.4</v>
      </c>
      <c r="P39">
        <v>10.36</v>
      </c>
      <c r="Q39">
        <v>29.82</v>
      </c>
      <c r="R39" s="93">
        <v>32</v>
      </c>
      <c r="S39" s="93">
        <v>32</v>
      </c>
      <c r="T39" s="93">
        <v>32</v>
      </c>
      <c r="U39">
        <v>10.78</v>
      </c>
      <c r="V39">
        <v>48.838790000000003</v>
      </c>
      <c r="W39">
        <v>11.92</v>
      </c>
      <c r="X39">
        <v>23.72</v>
      </c>
      <c r="Y39">
        <v>7.91</v>
      </c>
      <c r="Z39">
        <v>7.91</v>
      </c>
      <c r="AA39">
        <v>146.04</v>
      </c>
      <c r="AB39">
        <v>29.21</v>
      </c>
      <c r="AC39">
        <v>55.06</v>
      </c>
      <c r="AD39">
        <v>34.93</v>
      </c>
      <c r="AE39">
        <v>74.61</v>
      </c>
      <c r="AF39">
        <v>37.299999999999997</v>
      </c>
      <c r="AG39">
        <v>7.37</v>
      </c>
      <c r="AH39">
        <v>21.69</v>
      </c>
      <c r="AI39">
        <v>21.69</v>
      </c>
    </row>
    <row r="40" spans="1:35">
      <c r="A40" t="s">
        <v>82</v>
      </c>
      <c r="B40" s="34">
        <v>175.43</v>
      </c>
      <c r="C40" s="34">
        <v>51.94</v>
      </c>
      <c r="D40" s="93">
        <f t="shared" si="0"/>
        <v>96</v>
      </c>
      <c r="E40" s="34">
        <v>3.96</v>
      </c>
      <c r="F40" s="34"/>
      <c r="G40" s="34"/>
      <c r="H40" s="34"/>
      <c r="I40" s="34"/>
      <c r="J40" s="37">
        <v>9.98</v>
      </c>
      <c r="K40" s="37">
        <v>9.98</v>
      </c>
      <c r="L40" s="37">
        <v>10.23</v>
      </c>
      <c r="M40">
        <v>70.63</v>
      </c>
      <c r="N40">
        <v>193.6</v>
      </c>
      <c r="O40">
        <v>48.4</v>
      </c>
      <c r="P40">
        <v>10.36</v>
      </c>
      <c r="Q40">
        <v>30.23</v>
      </c>
      <c r="R40" s="93">
        <v>32</v>
      </c>
      <c r="S40" s="93">
        <v>32</v>
      </c>
      <c r="T40" s="93">
        <v>32</v>
      </c>
      <c r="U40">
        <v>10.78</v>
      </c>
      <c r="V40">
        <v>52.117477999999998</v>
      </c>
      <c r="W40">
        <v>11.92</v>
      </c>
      <c r="X40">
        <v>24.15</v>
      </c>
      <c r="Y40">
        <v>8.0500000000000007</v>
      </c>
      <c r="Z40">
        <v>8.0399999999999991</v>
      </c>
      <c r="AA40">
        <v>162.71</v>
      </c>
      <c r="AB40">
        <v>32.54</v>
      </c>
      <c r="AC40">
        <v>60.09</v>
      </c>
      <c r="AD40">
        <v>36.82</v>
      </c>
      <c r="AE40">
        <v>79.900000000000006</v>
      </c>
      <c r="AF40">
        <v>39.94</v>
      </c>
      <c r="AG40">
        <v>11.75</v>
      </c>
      <c r="AH40">
        <v>21.55</v>
      </c>
      <c r="AI40">
        <v>21.55</v>
      </c>
    </row>
    <row r="41" spans="1:35">
      <c r="A41" t="s">
        <v>83</v>
      </c>
      <c r="B41" s="34">
        <v>175.43</v>
      </c>
      <c r="C41" s="34">
        <v>51.94</v>
      </c>
      <c r="D41" s="93">
        <f t="shared" si="0"/>
        <v>96</v>
      </c>
      <c r="E41" s="34">
        <v>3.96</v>
      </c>
      <c r="F41" s="34"/>
      <c r="G41" s="34"/>
      <c r="H41" s="34"/>
      <c r="I41" s="34"/>
      <c r="J41" s="37">
        <v>10.19</v>
      </c>
      <c r="K41" s="37">
        <v>10.19</v>
      </c>
      <c r="L41" s="37">
        <v>10.44</v>
      </c>
      <c r="M41">
        <v>70.63</v>
      </c>
      <c r="N41">
        <v>193.6</v>
      </c>
      <c r="O41">
        <v>48.4</v>
      </c>
      <c r="P41">
        <v>10.36</v>
      </c>
      <c r="Q41">
        <v>31.02</v>
      </c>
      <c r="R41" s="93">
        <v>32</v>
      </c>
      <c r="S41" s="93">
        <v>32</v>
      </c>
      <c r="T41" s="93">
        <v>32</v>
      </c>
      <c r="U41">
        <v>10.78</v>
      </c>
      <c r="V41">
        <v>54.644799999999996</v>
      </c>
      <c r="W41">
        <v>11.92</v>
      </c>
      <c r="X41">
        <v>24.44</v>
      </c>
      <c r="Y41">
        <v>8.15</v>
      </c>
      <c r="Z41">
        <v>8.14</v>
      </c>
      <c r="AA41">
        <v>182.27</v>
      </c>
      <c r="AB41">
        <v>36.450000000000003</v>
      </c>
      <c r="AC41">
        <v>64.92</v>
      </c>
      <c r="AD41">
        <v>37.35</v>
      </c>
      <c r="AE41">
        <v>83.43</v>
      </c>
      <c r="AF41">
        <v>41.71</v>
      </c>
      <c r="AG41">
        <v>11.4</v>
      </c>
      <c r="AH41">
        <v>21.43</v>
      </c>
      <c r="AI41">
        <v>21.43</v>
      </c>
    </row>
    <row r="42" spans="1:35">
      <c r="A42" t="s">
        <v>84</v>
      </c>
      <c r="B42" s="34">
        <v>175.43</v>
      </c>
      <c r="C42" s="34">
        <v>51.94</v>
      </c>
      <c r="D42" s="93">
        <f t="shared" si="0"/>
        <v>96</v>
      </c>
      <c r="E42" s="34">
        <v>3.96</v>
      </c>
      <c r="F42" s="34"/>
      <c r="G42" s="34"/>
      <c r="H42" s="34"/>
      <c r="I42" s="34"/>
      <c r="J42" s="37">
        <v>10.25</v>
      </c>
      <c r="K42" s="37">
        <v>10.25</v>
      </c>
      <c r="L42" s="37">
        <v>10.51</v>
      </c>
      <c r="M42">
        <v>70.63</v>
      </c>
      <c r="N42">
        <v>193.6</v>
      </c>
      <c r="O42">
        <v>48.4</v>
      </c>
      <c r="P42">
        <v>10.36</v>
      </c>
      <c r="Q42">
        <v>31.48</v>
      </c>
      <c r="R42" s="93">
        <v>32</v>
      </c>
      <c r="S42" s="93">
        <v>32</v>
      </c>
      <c r="T42" s="93">
        <v>32</v>
      </c>
      <c r="U42">
        <v>10.78</v>
      </c>
      <c r="V42">
        <v>56.859865999999997</v>
      </c>
      <c r="W42">
        <v>11.92</v>
      </c>
      <c r="X42">
        <v>24.51</v>
      </c>
      <c r="Y42">
        <v>8.17</v>
      </c>
      <c r="Z42">
        <v>8.17</v>
      </c>
      <c r="AA42">
        <v>195.15</v>
      </c>
      <c r="AB42">
        <v>39.03</v>
      </c>
      <c r="AC42">
        <v>69.459999999999994</v>
      </c>
      <c r="AD42">
        <v>39.64</v>
      </c>
      <c r="AE42">
        <v>86.64</v>
      </c>
      <c r="AF42">
        <v>43.32</v>
      </c>
      <c r="AG42">
        <v>11.34</v>
      </c>
      <c r="AH42">
        <v>30.48</v>
      </c>
      <c r="AI42">
        <v>30.48</v>
      </c>
    </row>
    <row r="43" spans="1:35">
      <c r="A43" t="s">
        <v>85</v>
      </c>
      <c r="B43" s="34">
        <v>175.43</v>
      </c>
      <c r="C43" s="34">
        <v>51.94</v>
      </c>
      <c r="D43" s="93">
        <f t="shared" si="0"/>
        <v>96</v>
      </c>
      <c r="E43" s="34">
        <v>3.96</v>
      </c>
      <c r="F43" s="34"/>
      <c r="G43" s="34"/>
      <c r="H43" s="34"/>
      <c r="I43" s="34"/>
      <c r="J43" s="37">
        <v>10.29</v>
      </c>
      <c r="K43" s="37">
        <v>10.29</v>
      </c>
      <c r="L43" s="37">
        <v>10.54</v>
      </c>
      <c r="M43">
        <v>70.63</v>
      </c>
      <c r="N43">
        <v>272.25</v>
      </c>
      <c r="O43">
        <v>48.4</v>
      </c>
      <c r="P43">
        <v>10.36</v>
      </c>
      <c r="Q43">
        <v>31.56</v>
      </c>
      <c r="R43" s="93">
        <v>32</v>
      </c>
      <c r="S43" s="93">
        <v>32</v>
      </c>
      <c r="T43" s="93">
        <v>32</v>
      </c>
      <c r="U43">
        <v>10.78</v>
      </c>
      <c r="V43">
        <v>57.084299999999999</v>
      </c>
      <c r="W43">
        <v>11.92</v>
      </c>
      <c r="X43">
        <v>25.24</v>
      </c>
      <c r="Y43">
        <v>8.41</v>
      </c>
      <c r="Z43">
        <v>8.41</v>
      </c>
      <c r="AA43">
        <v>206.9</v>
      </c>
      <c r="AB43">
        <v>41.38</v>
      </c>
      <c r="AC43">
        <v>73.34</v>
      </c>
      <c r="AD43">
        <v>41.57</v>
      </c>
      <c r="AE43">
        <v>89.63</v>
      </c>
      <c r="AF43">
        <v>44.81</v>
      </c>
      <c r="AG43">
        <v>11.22</v>
      </c>
      <c r="AH43">
        <v>33.17</v>
      </c>
      <c r="AI43">
        <v>33.17</v>
      </c>
    </row>
    <row r="44" spans="1:35">
      <c r="A44" t="s">
        <v>86</v>
      </c>
      <c r="B44" s="34">
        <v>175.43</v>
      </c>
      <c r="C44" s="34">
        <v>51.94</v>
      </c>
      <c r="D44" s="93">
        <f t="shared" si="0"/>
        <v>96</v>
      </c>
      <c r="E44" s="34">
        <v>3.96</v>
      </c>
      <c r="F44" s="34"/>
      <c r="G44" s="34"/>
      <c r="H44" s="34"/>
      <c r="I44" s="34"/>
      <c r="J44" s="37">
        <v>10.32</v>
      </c>
      <c r="K44" s="37">
        <v>10.32</v>
      </c>
      <c r="L44" s="37">
        <v>10.58</v>
      </c>
      <c r="M44">
        <v>70.63</v>
      </c>
      <c r="N44">
        <v>272.25</v>
      </c>
      <c r="O44">
        <v>48.4</v>
      </c>
      <c r="P44">
        <v>8.57</v>
      </c>
      <c r="Q44">
        <v>31.41</v>
      </c>
      <c r="R44" s="93">
        <v>32</v>
      </c>
      <c r="S44" s="93">
        <v>32</v>
      </c>
      <c r="T44" s="93">
        <v>32</v>
      </c>
      <c r="U44">
        <v>10.78</v>
      </c>
      <c r="V44">
        <v>55.483987999999997</v>
      </c>
      <c r="W44">
        <v>11.92</v>
      </c>
      <c r="X44">
        <v>25.58</v>
      </c>
      <c r="Y44">
        <v>8.5299999999999994</v>
      </c>
      <c r="Z44">
        <v>8.51</v>
      </c>
      <c r="AA44">
        <v>217.63</v>
      </c>
      <c r="AB44">
        <v>43.53</v>
      </c>
      <c r="AC44">
        <v>76.819999999999993</v>
      </c>
      <c r="AD44">
        <v>42.82</v>
      </c>
      <c r="AE44">
        <v>94</v>
      </c>
      <c r="AF44">
        <v>47</v>
      </c>
      <c r="AG44">
        <v>10.67</v>
      </c>
      <c r="AH44">
        <v>33.119999999999997</v>
      </c>
      <c r="AI44">
        <v>33.119999999999997</v>
      </c>
    </row>
    <row r="45" spans="1:35">
      <c r="A45" t="s">
        <v>87</v>
      </c>
      <c r="B45" s="34">
        <v>175.43</v>
      </c>
      <c r="C45" s="34">
        <v>51.94</v>
      </c>
      <c r="D45" s="93">
        <f t="shared" si="0"/>
        <v>96</v>
      </c>
      <c r="E45" s="34">
        <v>3.96</v>
      </c>
      <c r="F45" s="34"/>
      <c r="G45" s="34"/>
      <c r="H45" s="34"/>
      <c r="I45" s="34"/>
      <c r="J45" s="37">
        <v>10.33</v>
      </c>
      <c r="K45" s="37">
        <v>10.33</v>
      </c>
      <c r="L45" s="37">
        <v>10.59</v>
      </c>
      <c r="M45">
        <v>70.63</v>
      </c>
      <c r="N45">
        <v>272.25</v>
      </c>
      <c r="O45">
        <v>48.4</v>
      </c>
      <c r="P45">
        <v>6.23</v>
      </c>
      <c r="Q45">
        <v>31.2</v>
      </c>
      <c r="R45" s="93">
        <v>32</v>
      </c>
      <c r="S45" s="93">
        <v>32</v>
      </c>
      <c r="T45" s="93">
        <v>32</v>
      </c>
      <c r="U45">
        <v>10.78</v>
      </c>
      <c r="V45">
        <v>54.117868000000001</v>
      </c>
      <c r="W45">
        <v>11.92</v>
      </c>
      <c r="X45">
        <v>25.33</v>
      </c>
      <c r="Y45">
        <v>8.44</v>
      </c>
      <c r="Z45">
        <v>8.44</v>
      </c>
      <c r="AA45">
        <v>227.45</v>
      </c>
      <c r="AB45">
        <v>45.49</v>
      </c>
      <c r="AC45">
        <v>80.23</v>
      </c>
      <c r="AD45">
        <v>43.48</v>
      </c>
      <c r="AE45">
        <v>96</v>
      </c>
      <c r="AF45">
        <v>48</v>
      </c>
      <c r="AG45">
        <v>10.42</v>
      </c>
      <c r="AH45">
        <v>32.17</v>
      </c>
      <c r="AI45">
        <v>32.17</v>
      </c>
    </row>
    <row r="46" spans="1:35">
      <c r="A46" t="s">
        <v>88</v>
      </c>
      <c r="B46" s="34">
        <v>175.43</v>
      </c>
      <c r="C46" s="34">
        <v>51.94</v>
      </c>
      <c r="D46" s="93">
        <f t="shared" si="0"/>
        <v>96</v>
      </c>
      <c r="E46" s="34">
        <v>3.96</v>
      </c>
      <c r="F46" s="34"/>
      <c r="G46" s="34"/>
      <c r="H46" s="34"/>
      <c r="I46" s="34"/>
      <c r="J46" s="37">
        <v>10.35</v>
      </c>
      <c r="K46" s="37">
        <v>10.35</v>
      </c>
      <c r="L46" s="37">
        <v>10.61</v>
      </c>
      <c r="M46">
        <v>70.63</v>
      </c>
      <c r="N46">
        <v>272.25</v>
      </c>
      <c r="O46">
        <v>48.4</v>
      </c>
      <c r="P46">
        <v>6.23</v>
      </c>
      <c r="Q46">
        <v>36.06</v>
      </c>
      <c r="R46" s="93">
        <v>32</v>
      </c>
      <c r="S46" s="93">
        <v>32</v>
      </c>
      <c r="T46" s="93">
        <v>32</v>
      </c>
      <c r="U46">
        <v>10.78</v>
      </c>
      <c r="V46">
        <v>53.405534000000003</v>
      </c>
      <c r="W46">
        <v>11.92</v>
      </c>
      <c r="X46">
        <v>24.81</v>
      </c>
      <c r="Y46">
        <v>8.27</v>
      </c>
      <c r="Z46">
        <v>8.27</v>
      </c>
      <c r="AA46">
        <v>229.17</v>
      </c>
      <c r="AB46">
        <v>45.83</v>
      </c>
      <c r="AC46">
        <v>83.14</v>
      </c>
      <c r="AD46">
        <v>43.89</v>
      </c>
      <c r="AE46">
        <v>96</v>
      </c>
      <c r="AF46">
        <v>48</v>
      </c>
      <c r="AG46">
        <v>10.4</v>
      </c>
      <c r="AH46">
        <v>32.68</v>
      </c>
      <c r="AI46">
        <v>32.68</v>
      </c>
    </row>
    <row r="47" spans="1:35">
      <c r="A47" t="s">
        <v>89</v>
      </c>
      <c r="B47" s="34">
        <v>175.43</v>
      </c>
      <c r="C47" s="34">
        <v>51.94</v>
      </c>
      <c r="D47" s="93">
        <f t="shared" si="0"/>
        <v>97</v>
      </c>
      <c r="E47" s="34">
        <v>3.96</v>
      </c>
      <c r="F47" s="34"/>
      <c r="G47" s="34"/>
      <c r="H47" s="34"/>
      <c r="I47" s="34"/>
      <c r="J47" s="37">
        <v>10.37</v>
      </c>
      <c r="K47" s="37">
        <v>10.37</v>
      </c>
      <c r="L47" s="37">
        <v>10.63</v>
      </c>
      <c r="M47">
        <v>70.63</v>
      </c>
      <c r="N47">
        <v>272.25</v>
      </c>
      <c r="O47">
        <v>48.4</v>
      </c>
      <c r="P47">
        <v>7.78</v>
      </c>
      <c r="Q47">
        <v>36.479999999999997</v>
      </c>
      <c r="R47" s="93">
        <v>32.340000000000003</v>
      </c>
      <c r="S47" s="93">
        <v>32.33</v>
      </c>
      <c r="T47" s="93">
        <v>32.33</v>
      </c>
      <c r="U47">
        <v>10.78</v>
      </c>
      <c r="V47">
        <v>54.537461999999998</v>
      </c>
      <c r="W47">
        <v>11.92</v>
      </c>
      <c r="X47">
        <v>24.77</v>
      </c>
      <c r="Y47">
        <v>8.26</v>
      </c>
      <c r="Z47">
        <v>8.25</v>
      </c>
      <c r="AA47">
        <v>229.17</v>
      </c>
      <c r="AB47">
        <v>45.83</v>
      </c>
      <c r="AC47">
        <v>85.95</v>
      </c>
      <c r="AD47">
        <v>42.61</v>
      </c>
      <c r="AE47">
        <v>96</v>
      </c>
      <c r="AF47">
        <v>48</v>
      </c>
      <c r="AG47">
        <v>10.34</v>
      </c>
      <c r="AH47">
        <v>33.86</v>
      </c>
      <c r="AI47">
        <v>33.86</v>
      </c>
    </row>
    <row r="48" spans="1:35">
      <c r="A48" t="s">
        <v>90</v>
      </c>
      <c r="B48" s="34">
        <v>175.43</v>
      </c>
      <c r="C48" s="34">
        <v>51.94</v>
      </c>
      <c r="D48" s="93">
        <f t="shared" si="0"/>
        <v>97</v>
      </c>
      <c r="E48" s="34">
        <v>3.96</v>
      </c>
      <c r="F48" s="34"/>
      <c r="G48" s="34"/>
      <c r="H48" s="34"/>
      <c r="I48" s="34"/>
      <c r="J48" s="37">
        <v>10.36</v>
      </c>
      <c r="K48" s="37">
        <v>10.36</v>
      </c>
      <c r="L48" s="37">
        <v>10.62</v>
      </c>
      <c r="M48">
        <v>70.63</v>
      </c>
      <c r="N48">
        <v>272.25</v>
      </c>
      <c r="O48">
        <v>48.4</v>
      </c>
      <c r="P48">
        <v>10.130000000000001</v>
      </c>
      <c r="Q48">
        <v>36.68</v>
      </c>
      <c r="R48" s="93">
        <v>32.340000000000003</v>
      </c>
      <c r="S48" s="93">
        <v>32.33</v>
      </c>
      <c r="T48" s="93">
        <v>32.33</v>
      </c>
      <c r="U48">
        <v>10.78</v>
      </c>
      <c r="V48">
        <v>56.430514000000002</v>
      </c>
      <c r="W48">
        <v>11.92</v>
      </c>
      <c r="X48">
        <v>24.91</v>
      </c>
      <c r="Y48">
        <v>8.3000000000000007</v>
      </c>
      <c r="Z48">
        <v>8.3000000000000007</v>
      </c>
      <c r="AA48">
        <v>229.17</v>
      </c>
      <c r="AB48">
        <v>45.83</v>
      </c>
      <c r="AC48">
        <v>88.3</v>
      </c>
      <c r="AD48">
        <v>43.35</v>
      </c>
      <c r="AE48">
        <v>96</v>
      </c>
      <c r="AF48">
        <v>48</v>
      </c>
      <c r="AG48">
        <v>10.48</v>
      </c>
      <c r="AH48">
        <v>34.58</v>
      </c>
      <c r="AI48">
        <v>34.58</v>
      </c>
    </row>
    <row r="49" spans="1:35">
      <c r="A49" t="s">
        <v>91</v>
      </c>
      <c r="B49" s="34">
        <v>175.43</v>
      </c>
      <c r="C49" s="34">
        <v>51.94</v>
      </c>
      <c r="D49" s="93">
        <f t="shared" si="0"/>
        <v>97</v>
      </c>
      <c r="E49" s="34">
        <v>3.96</v>
      </c>
      <c r="F49" s="34"/>
      <c r="G49" s="34"/>
      <c r="H49" s="34"/>
      <c r="I49" s="34"/>
      <c r="J49" s="37">
        <v>10.39</v>
      </c>
      <c r="K49" s="37">
        <v>10.39</v>
      </c>
      <c r="L49" s="37">
        <v>10.65</v>
      </c>
      <c r="M49">
        <v>70.63</v>
      </c>
      <c r="N49">
        <v>272.25</v>
      </c>
      <c r="O49">
        <v>48.4</v>
      </c>
      <c r="P49">
        <v>10.36</v>
      </c>
      <c r="Q49">
        <v>36.880000000000003</v>
      </c>
      <c r="R49" s="93">
        <v>32.340000000000003</v>
      </c>
      <c r="S49" s="93">
        <v>32.33</v>
      </c>
      <c r="T49" s="93">
        <v>32.33</v>
      </c>
      <c r="U49">
        <v>10.78</v>
      </c>
      <c r="V49">
        <v>57.982036000000001</v>
      </c>
      <c r="W49">
        <v>11.92</v>
      </c>
      <c r="X49">
        <v>25.7</v>
      </c>
      <c r="Y49">
        <v>8.57</v>
      </c>
      <c r="Z49">
        <v>8.57</v>
      </c>
      <c r="AA49">
        <v>229.17</v>
      </c>
      <c r="AB49">
        <v>45.83</v>
      </c>
      <c r="AC49">
        <v>89.13</v>
      </c>
      <c r="AD49">
        <v>40.770000000000003</v>
      </c>
      <c r="AE49">
        <v>96</v>
      </c>
      <c r="AF49">
        <v>48</v>
      </c>
      <c r="AG49">
        <v>11.05</v>
      </c>
      <c r="AH49">
        <v>36.659999999999997</v>
      </c>
      <c r="AI49">
        <v>36.659999999999997</v>
      </c>
    </row>
    <row r="50" spans="1:35">
      <c r="A50" t="s">
        <v>92</v>
      </c>
      <c r="B50" s="34">
        <v>175.43</v>
      </c>
      <c r="C50" s="34">
        <v>51.94</v>
      </c>
      <c r="D50" s="93">
        <f t="shared" si="0"/>
        <v>97</v>
      </c>
      <c r="E50" s="34">
        <v>3.96</v>
      </c>
      <c r="F50" s="34"/>
      <c r="G50" s="34"/>
      <c r="H50" s="34"/>
      <c r="I50" s="34"/>
      <c r="J50" s="37">
        <v>11.19</v>
      </c>
      <c r="K50" s="37">
        <v>11.19</v>
      </c>
      <c r="L50" s="37">
        <v>11.47</v>
      </c>
      <c r="M50">
        <v>70.63</v>
      </c>
      <c r="N50">
        <v>272.25</v>
      </c>
      <c r="O50">
        <v>48.4</v>
      </c>
      <c r="P50">
        <v>10.36</v>
      </c>
      <c r="Q50">
        <v>37.07</v>
      </c>
      <c r="R50" s="93">
        <v>32.340000000000003</v>
      </c>
      <c r="S50" s="93">
        <v>32.33</v>
      </c>
      <c r="T50" s="93">
        <v>32.33</v>
      </c>
      <c r="U50">
        <v>10.78</v>
      </c>
      <c r="V50">
        <v>59.982425999999997</v>
      </c>
      <c r="W50">
        <v>11.92</v>
      </c>
      <c r="X50">
        <v>26.57</v>
      </c>
      <c r="Y50">
        <v>8.86</v>
      </c>
      <c r="Z50">
        <v>8.84</v>
      </c>
      <c r="AA50">
        <v>229.17</v>
      </c>
      <c r="AB50">
        <v>45.83</v>
      </c>
      <c r="AC50">
        <v>89.13</v>
      </c>
      <c r="AD50">
        <v>37.21</v>
      </c>
      <c r="AE50">
        <v>96</v>
      </c>
      <c r="AF50">
        <v>48</v>
      </c>
      <c r="AG50">
        <v>11.17</v>
      </c>
      <c r="AH50">
        <v>37.28</v>
      </c>
      <c r="AI50">
        <v>37.28</v>
      </c>
    </row>
    <row r="51" spans="1:35">
      <c r="A51" t="s">
        <v>93</v>
      </c>
      <c r="B51" s="34">
        <v>226.43</v>
      </c>
      <c r="C51" s="34">
        <v>51.94</v>
      </c>
      <c r="D51" s="93">
        <f t="shared" si="0"/>
        <v>97</v>
      </c>
      <c r="E51" s="34">
        <v>3.96</v>
      </c>
      <c r="F51" s="34"/>
      <c r="G51" s="34"/>
      <c r="H51" s="34"/>
      <c r="I51" s="34"/>
      <c r="J51" s="37">
        <v>11.18</v>
      </c>
      <c r="K51" s="37">
        <v>11.18</v>
      </c>
      <c r="L51" s="37">
        <v>11.46</v>
      </c>
      <c r="M51">
        <v>66.45</v>
      </c>
      <c r="N51">
        <v>272.25</v>
      </c>
      <c r="O51">
        <v>48.4</v>
      </c>
      <c r="P51">
        <v>10.36</v>
      </c>
      <c r="Q51">
        <v>37.549999999999997</v>
      </c>
      <c r="R51" s="93">
        <v>32.340000000000003</v>
      </c>
      <c r="S51" s="93">
        <v>32.33</v>
      </c>
      <c r="T51" s="93">
        <v>32.33</v>
      </c>
      <c r="U51">
        <v>10.78</v>
      </c>
      <c r="V51">
        <v>54.947298000000004</v>
      </c>
      <c r="W51">
        <v>11.92</v>
      </c>
      <c r="X51">
        <v>40.15</v>
      </c>
      <c r="Y51">
        <v>13.38</v>
      </c>
      <c r="Z51">
        <v>13.39</v>
      </c>
      <c r="AA51">
        <v>216.67</v>
      </c>
      <c r="AB51">
        <v>43.33</v>
      </c>
      <c r="AC51">
        <v>89.13</v>
      </c>
      <c r="AD51">
        <v>32.5</v>
      </c>
      <c r="AE51">
        <v>96</v>
      </c>
      <c r="AF51">
        <v>48</v>
      </c>
      <c r="AG51">
        <v>11.94</v>
      </c>
      <c r="AH51">
        <v>38.729999999999997</v>
      </c>
      <c r="AI51">
        <v>38.729999999999997</v>
      </c>
    </row>
    <row r="52" spans="1:35">
      <c r="A52" t="s">
        <v>94</v>
      </c>
      <c r="B52" s="34">
        <v>226.43</v>
      </c>
      <c r="C52" s="34">
        <v>51.94</v>
      </c>
      <c r="D52" s="93">
        <f t="shared" si="0"/>
        <v>97</v>
      </c>
      <c r="E52" s="34">
        <v>3.96</v>
      </c>
      <c r="F52" s="34"/>
      <c r="G52" s="34"/>
      <c r="H52" s="34"/>
      <c r="I52" s="34"/>
      <c r="J52" s="37">
        <v>11.13</v>
      </c>
      <c r="K52" s="37">
        <v>11.13</v>
      </c>
      <c r="L52" s="37">
        <v>11.41</v>
      </c>
      <c r="M52">
        <v>66.45</v>
      </c>
      <c r="N52">
        <v>272.25</v>
      </c>
      <c r="O52">
        <v>48.4</v>
      </c>
      <c r="P52">
        <v>10.36</v>
      </c>
      <c r="Q52">
        <v>40.090000000000003</v>
      </c>
      <c r="R52" s="93">
        <v>32.340000000000003</v>
      </c>
      <c r="S52" s="93">
        <v>32.33</v>
      </c>
      <c r="T52" s="93">
        <v>32.33</v>
      </c>
      <c r="U52">
        <v>10.78</v>
      </c>
      <c r="V52">
        <v>57.708812000000002</v>
      </c>
      <c r="W52">
        <v>11.92</v>
      </c>
      <c r="X52">
        <v>40.83</v>
      </c>
      <c r="Y52">
        <v>13.61</v>
      </c>
      <c r="Z52">
        <v>13.6</v>
      </c>
      <c r="AA52">
        <v>216.67</v>
      </c>
      <c r="AB52">
        <v>43.33</v>
      </c>
      <c r="AC52">
        <v>89.13</v>
      </c>
      <c r="AD52">
        <v>26.73</v>
      </c>
      <c r="AE52">
        <v>96</v>
      </c>
      <c r="AF52">
        <v>48</v>
      </c>
      <c r="AG52">
        <v>12.24</v>
      </c>
      <c r="AH52">
        <v>40.33</v>
      </c>
      <c r="AI52">
        <v>40.33</v>
      </c>
    </row>
    <row r="53" spans="1:35">
      <c r="A53" t="s">
        <v>95</v>
      </c>
      <c r="B53" s="34">
        <v>226.43</v>
      </c>
      <c r="C53" s="34">
        <v>51.94</v>
      </c>
      <c r="D53" s="93">
        <f t="shared" si="0"/>
        <v>97</v>
      </c>
      <c r="E53" s="34">
        <v>3.96</v>
      </c>
      <c r="F53" s="34"/>
      <c r="G53" s="34"/>
      <c r="H53" s="34"/>
      <c r="I53" s="34"/>
      <c r="J53" s="37">
        <v>11.17</v>
      </c>
      <c r="K53" s="37">
        <v>11.17</v>
      </c>
      <c r="L53" s="37">
        <v>11.45</v>
      </c>
      <c r="M53">
        <v>66.45</v>
      </c>
      <c r="N53">
        <v>272.25</v>
      </c>
      <c r="O53">
        <v>48.4</v>
      </c>
      <c r="P53">
        <v>10.36</v>
      </c>
      <c r="Q53">
        <v>40.69</v>
      </c>
      <c r="R53" s="93">
        <v>32.340000000000003</v>
      </c>
      <c r="S53" s="93">
        <v>32.33</v>
      </c>
      <c r="T53" s="93">
        <v>32.33</v>
      </c>
      <c r="U53">
        <v>10.78</v>
      </c>
      <c r="V53">
        <v>57.962519999999998</v>
      </c>
      <c r="W53">
        <v>11.92</v>
      </c>
      <c r="X53">
        <v>40.770000000000003</v>
      </c>
      <c r="Y53">
        <v>13.59</v>
      </c>
      <c r="Z53">
        <v>13.59</v>
      </c>
      <c r="AA53">
        <v>216.67</v>
      </c>
      <c r="AB53">
        <v>43.33</v>
      </c>
      <c r="AC53">
        <v>86</v>
      </c>
      <c r="AD53">
        <v>34.17</v>
      </c>
      <c r="AE53">
        <v>96</v>
      </c>
      <c r="AF53">
        <v>48</v>
      </c>
      <c r="AG53">
        <v>13.51</v>
      </c>
      <c r="AH53">
        <v>38.659999999999997</v>
      </c>
      <c r="AI53">
        <v>38.659999999999997</v>
      </c>
    </row>
    <row r="54" spans="1:35">
      <c r="A54" t="s">
        <v>96</v>
      </c>
      <c r="B54" s="34">
        <v>226.43</v>
      </c>
      <c r="C54" s="34">
        <v>51.94</v>
      </c>
      <c r="D54" s="93">
        <f t="shared" si="0"/>
        <v>97</v>
      </c>
      <c r="E54" s="34">
        <v>3.96</v>
      </c>
      <c r="F54" s="34"/>
      <c r="G54" s="34"/>
      <c r="H54" s="34"/>
      <c r="I54" s="34"/>
      <c r="J54" s="37">
        <v>11.17</v>
      </c>
      <c r="K54" s="37">
        <v>11.17</v>
      </c>
      <c r="L54" s="37">
        <v>11.45</v>
      </c>
      <c r="M54">
        <v>66.45</v>
      </c>
      <c r="N54">
        <v>272.25</v>
      </c>
      <c r="O54">
        <v>48.4</v>
      </c>
      <c r="P54">
        <v>10.36</v>
      </c>
      <c r="Q54">
        <v>40.89</v>
      </c>
      <c r="R54" s="93">
        <v>32.340000000000003</v>
      </c>
      <c r="S54" s="93">
        <v>32.33</v>
      </c>
      <c r="T54" s="93">
        <v>32.33</v>
      </c>
      <c r="U54">
        <v>10.78</v>
      </c>
      <c r="V54">
        <v>61.065564000000002</v>
      </c>
      <c r="W54">
        <v>11.92</v>
      </c>
      <c r="X54">
        <v>40.67</v>
      </c>
      <c r="Y54">
        <v>13.56</v>
      </c>
      <c r="Z54">
        <v>13.54</v>
      </c>
      <c r="AA54">
        <v>216.67</v>
      </c>
      <c r="AB54">
        <v>43.33</v>
      </c>
      <c r="AC54">
        <v>86</v>
      </c>
      <c r="AD54">
        <v>39.25</v>
      </c>
      <c r="AE54">
        <v>96</v>
      </c>
      <c r="AF54">
        <v>48</v>
      </c>
      <c r="AG54">
        <v>13.62</v>
      </c>
      <c r="AH54">
        <v>38.770000000000003</v>
      </c>
      <c r="AI54">
        <v>38.770000000000003</v>
      </c>
    </row>
    <row r="55" spans="1:35">
      <c r="A55" t="s">
        <v>97</v>
      </c>
      <c r="B55" s="34">
        <v>180.27</v>
      </c>
      <c r="C55" s="34">
        <v>51.94</v>
      </c>
      <c r="D55" s="93">
        <f t="shared" si="0"/>
        <v>97</v>
      </c>
      <c r="E55" s="34">
        <v>3.96</v>
      </c>
      <c r="F55" s="34"/>
      <c r="G55" s="34"/>
      <c r="H55" s="34"/>
      <c r="I55" s="34"/>
      <c r="J55" s="37">
        <v>11.16</v>
      </c>
      <c r="K55" s="37">
        <v>11.16</v>
      </c>
      <c r="L55" s="37">
        <v>11.44</v>
      </c>
      <c r="M55">
        <v>66.45</v>
      </c>
      <c r="N55">
        <v>272.25</v>
      </c>
      <c r="O55">
        <v>48.4</v>
      </c>
      <c r="P55">
        <v>10.36</v>
      </c>
      <c r="Q55">
        <v>40.950000000000003</v>
      </c>
      <c r="R55" s="93">
        <v>32.340000000000003</v>
      </c>
      <c r="S55" s="93">
        <v>32.33</v>
      </c>
      <c r="T55" s="93">
        <v>32.33</v>
      </c>
      <c r="U55">
        <v>10.78</v>
      </c>
      <c r="V55">
        <v>62.041364000000002</v>
      </c>
      <c r="W55">
        <v>11.92</v>
      </c>
      <c r="X55">
        <v>40.15</v>
      </c>
      <c r="Y55">
        <v>13.38</v>
      </c>
      <c r="Z55">
        <v>13.38</v>
      </c>
      <c r="AA55">
        <v>229.17</v>
      </c>
      <c r="AB55">
        <v>45.83</v>
      </c>
      <c r="AC55">
        <v>86</v>
      </c>
      <c r="AD55">
        <v>43.09</v>
      </c>
      <c r="AE55">
        <v>94.7</v>
      </c>
      <c r="AF55">
        <v>47.3</v>
      </c>
      <c r="AG55">
        <v>13.85</v>
      </c>
      <c r="AH55">
        <v>38.729999999999997</v>
      </c>
      <c r="AI55">
        <v>38.729999999999997</v>
      </c>
    </row>
    <row r="56" spans="1:35">
      <c r="A56" t="s">
        <v>98</v>
      </c>
      <c r="B56" s="34">
        <v>180.27</v>
      </c>
      <c r="C56" s="34">
        <v>51.94</v>
      </c>
      <c r="D56" s="93">
        <f t="shared" si="0"/>
        <v>97</v>
      </c>
      <c r="E56" s="34">
        <v>3.96</v>
      </c>
      <c r="F56" s="34"/>
      <c r="G56" s="34"/>
      <c r="H56" s="34"/>
      <c r="I56" s="34"/>
      <c r="J56" s="37">
        <v>11.15</v>
      </c>
      <c r="K56" s="37">
        <v>11.15</v>
      </c>
      <c r="L56" s="37">
        <v>11.43</v>
      </c>
      <c r="M56">
        <v>66.45</v>
      </c>
      <c r="N56">
        <v>272.25</v>
      </c>
      <c r="O56">
        <v>48.4</v>
      </c>
      <c r="P56">
        <v>10.36</v>
      </c>
      <c r="Q56">
        <v>40.99</v>
      </c>
      <c r="R56" s="93">
        <v>32.340000000000003</v>
      </c>
      <c r="S56" s="93">
        <v>32.33</v>
      </c>
      <c r="T56" s="93">
        <v>32.33</v>
      </c>
      <c r="U56">
        <v>10.78</v>
      </c>
      <c r="V56">
        <v>61.885235999999999</v>
      </c>
      <c r="W56">
        <v>11.92</v>
      </c>
      <c r="X56">
        <v>40.03</v>
      </c>
      <c r="Y56">
        <v>13.34</v>
      </c>
      <c r="Z56">
        <v>13.35</v>
      </c>
      <c r="AA56">
        <v>229.17</v>
      </c>
      <c r="AB56">
        <v>45.83</v>
      </c>
      <c r="AC56">
        <v>86</v>
      </c>
      <c r="AD56">
        <v>45.52</v>
      </c>
      <c r="AE56">
        <v>94.7</v>
      </c>
      <c r="AF56">
        <v>47.3</v>
      </c>
      <c r="AG56">
        <v>13.88</v>
      </c>
      <c r="AH56">
        <v>39.229999999999997</v>
      </c>
      <c r="AI56">
        <v>39.229999999999997</v>
      </c>
    </row>
    <row r="57" spans="1:35">
      <c r="A57" t="s">
        <v>99</v>
      </c>
      <c r="B57" s="34">
        <v>180.27</v>
      </c>
      <c r="C57" s="34">
        <v>51.94</v>
      </c>
      <c r="D57" s="93">
        <f t="shared" si="0"/>
        <v>97</v>
      </c>
      <c r="E57" s="34">
        <v>3.96</v>
      </c>
      <c r="F57" s="34"/>
      <c r="G57" s="34"/>
      <c r="H57" s="34"/>
      <c r="I57" s="34"/>
      <c r="J57" s="37">
        <v>11.14</v>
      </c>
      <c r="K57" s="37">
        <v>11.14</v>
      </c>
      <c r="L57" s="37">
        <v>11.42</v>
      </c>
      <c r="M57">
        <v>66.45</v>
      </c>
      <c r="N57">
        <v>272.25</v>
      </c>
      <c r="O57">
        <v>48.4</v>
      </c>
      <c r="P57">
        <v>10.36</v>
      </c>
      <c r="Q57">
        <v>41.14</v>
      </c>
      <c r="R57" s="93">
        <v>32.340000000000003</v>
      </c>
      <c r="S57" s="93">
        <v>32.33</v>
      </c>
      <c r="T57" s="93">
        <v>32.33</v>
      </c>
      <c r="U57">
        <v>10.78</v>
      </c>
      <c r="V57">
        <v>67.496086000000005</v>
      </c>
      <c r="W57">
        <v>11.92</v>
      </c>
      <c r="X57">
        <v>39.9</v>
      </c>
      <c r="Y57">
        <v>13.3</v>
      </c>
      <c r="Z57">
        <v>13.29</v>
      </c>
      <c r="AA57">
        <v>229.17</v>
      </c>
      <c r="AB57">
        <v>45.83</v>
      </c>
      <c r="AC57">
        <v>86</v>
      </c>
      <c r="AD57">
        <v>41.3</v>
      </c>
      <c r="AE57">
        <v>94.7</v>
      </c>
      <c r="AF57">
        <v>47.3</v>
      </c>
      <c r="AG57">
        <v>25.45</v>
      </c>
      <c r="AH57">
        <v>30.09</v>
      </c>
      <c r="AI57">
        <v>30.09</v>
      </c>
    </row>
    <row r="58" spans="1:35">
      <c r="A58" t="s">
        <v>100</v>
      </c>
      <c r="B58" s="34">
        <v>226.43</v>
      </c>
      <c r="C58" s="34">
        <v>51.94</v>
      </c>
      <c r="D58" s="93">
        <f t="shared" si="0"/>
        <v>97</v>
      </c>
      <c r="E58" s="34">
        <v>3.96</v>
      </c>
      <c r="F58" s="34"/>
      <c r="G58" s="34"/>
      <c r="H58" s="34"/>
      <c r="I58" s="34"/>
      <c r="J58" s="37">
        <v>11.12</v>
      </c>
      <c r="K58" s="37">
        <v>11.12</v>
      </c>
      <c r="L58" s="37">
        <v>11.4</v>
      </c>
      <c r="M58">
        <v>66.45</v>
      </c>
      <c r="N58">
        <v>272.25</v>
      </c>
      <c r="O58">
        <v>48.4</v>
      </c>
      <c r="P58">
        <v>10.36</v>
      </c>
      <c r="Q58">
        <v>41.15</v>
      </c>
      <c r="R58" s="93">
        <v>32.340000000000003</v>
      </c>
      <c r="S58" s="93">
        <v>32.33</v>
      </c>
      <c r="T58" s="93">
        <v>32.33</v>
      </c>
      <c r="U58">
        <v>10.78</v>
      </c>
      <c r="V58">
        <v>65.612791999999999</v>
      </c>
      <c r="W58">
        <v>11.92</v>
      </c>
      <c r="X58">
        <v>39.82</v>
      </c>
      <c r="Y58">
        <v>13.27</v>
      </c>
      <c r="Z58">
        <v>13.28</v>
      </c>
      <c r="AA58">
        <v>229.17</v>
      </c>
      <c r="AB58">
        <v>45.83</v>
      </c>
      <c r="AC58">
        <v>85</v>
      </c>
      <c r="AD58">
        <v>36.549999999999997</v>
      </c>
      <c r="AE58">
        <v>94.7</v>
      </c>
      <c r="AF58">
        <v>47.3</v>
      </c>
      <c r="AG58">
        <v>26.12</v>
      </c>
      <c r="AH58">
        <v>30.13</v>
      </c>
      <c r="AI58">
        <v>30.13</v>
      </c>
    </row>
    <row r="59" spans="1:35">
      <c r="A59" t="s">
        <v>101</v>
      </c>
      <c r="B59" s="34">
        <v>226.43</v>
      </c>
      <c r="C59" s="34">
        <v>68.319999999999993</v>
      </c>
      <c r="D59" s="93">
        <f t="shared" si="0"/>
        <v>97</v>
      </c>
      <c r="E59" s="34">
        <v>3.96</v>
      </c>
      <c r="F59" s="34"/>
      <c r="G59" s="34"/>
      <c r="H59" s="34"/>
      <c r="I59" s="34"/>
      <c r="J59" s="37">
        <v>11.11</v>
      </c>
      <c r="K59" s="37">
        <v>11.11</v>
      </c>
      <c r="L59" s="37">
        <v>11.39</v>
      </c>
      <c r="M59">
        <v>116.2</v>
      </c>
      <c r="N59">
        <v>272.25</v>
      </c>
      <c r="O59">
        <v>48.4</v>
      </c>
      <c r="P59">
        <v>10.36</v>
      </c>
      <c r="Q59">
        <v>41.75</v>
      </c>
      <c r="R59" s="93">
        <v>32.340000000000003</v>
      </c>
      <c r="S59" s="93">
        <v>32.33</v>
      </c>
      <c r="T59" s="93">
        <v>32.33</v>
      </c>
      <c r="U59">
        <v>10.78</v>
      </c>
      <c r="V59">
        <v>63.212324000000002</v>
      </c>
      <c r="W59">
        <v>11.92</v>
      </c>
      <c r="X59">
        <v>60.17</v>
      </c>
      <c r="Y59">
        <v>20.059999999999999</v>
      </c>
      <c r="Z59">
        <v>20.059999999999999</v>
      </c>
      <c r="AA59">
        <v>229.17</v>
      </c>
      <c r="AB59">
        <v>45.83</v>
      </c>
      <c r="AC59">
        <v>87.91</v>
      </c>
      <c r="AD59">
        <v>38.97</v>
      </c>
      <c r="AE59">
        <v>92.7</v>
      </c>
      <c r="AF59">
        <v>46.3</v>
      </c>
      <c r="AG59">
        <v>25.77</v>
      </c>
      <c r="AH59">
        <v>30.34</v>
      </c>
      <c r="AI59">
        <v>30.34</v>
      </c>
    </row>
    <row r="60" spans="1:35">
      <c r="A60" t="s">
        <v>102</v>
      </c>
      <c r="B60" s="34">
        <v>226.43</v>
      </c>
      <c r="C60" s="34">
        <v>68.319999999999993</v>
      </c>
      <c r="D60" s="93">
        <f t="shared" si="0"/>
        <v>97</v>
      </c>
      <c r="E60" s="34">
        <v>3.96</v>
      </c>
      <c r="F60" s="34"/>
      <c r="G60" s="34"/>
      <c r="H60" s="34"/>
      <c r="I60" s="34"/>
      <c r="J60" s="37">
        <v>11.09</v>
      </c>
      <c r="K60" s="37">
        <v>11.09</v>
      </c>
      <c r="L60" s="37">
        <v>11.37</v>
      </c>
      <c r="M60">
        <v>116.2</v>
      </c>
      <c r="N60">
        <v>272.25</v>
      </c>
      <c r="O60">
        <v>48.4</v>
      </c>
      <c r="P60">
        <v>10.36</v>
      </c>
      <c r="Q60">
        <v>41.7</v>
      </c>
      <c r="R60" s="93">
        <v>32.340000000000003</v>
      </c>
      <c r="S60" s="93">
        <v>32.33</v>
      </c>
      <c r="T60" s="93">
        <v>32.33</v>
      </c>
      <c r="U60">
        <v>10.78</v>
      </c>
      <c r="V60">
        <v>60.675243999999999</v>
      </c>
      <c r="W60">
        <v>11.92</v>
      </c>
      <c r="X60">
        <v>59.17</v>
      </c>
      <c r="Y60">
        <v>19.72</v>
      </c>
      <c r="Z60">
        <v>19.739999999999998</v>
      </c>
      <c r="AA60">
        <v>229.17</v>
      </c>
      <c r="AB60">
        <v>45.83</v>
      </c>
      <c r="AC60">
        <v>86.75</v>
      </c>
      <c r="AD60">
        <v>39.96</v>
      </c>
      <c r="AE60">
        <v>96</v>
      </c>
      <c r="AF60">
        <v>48</v>
      </c>
      <c r="AG60">
        <v>25.45</v>
      </c>
      <c r="AH60">
        <v>30.58</v>
      </c>
      <c r="AI60">
        <v>30.58</v>
      </c>
    </row>
    <row r="61" spans="1:35">
      <c r="A61" t="s">
        <v>103</v>
      </c>
      <c r="B61" s="34">
        <v>226.43</v>
      </c>
      <c r="C61" s="34">
        <v>68.319999999999993</v>
      </c>
      <c r="D61" s="93">
        <f t="shared" si="0"/>
        <v>97</v>
      </c>
      <c r="E61" s="34">
        <v>3.96</v>
      </c>
      <c r="F61" s="34"/>
      <c r="G61" s="34"/>
      <c r="H61" s="34"/>
      <c r="I61" s="34"/>
      <c r="J61" s="37">
        <v>11.07</v>
      </c>
      <c r="K61" s="37">
        <v>11.07</v>
      </c>
      <c r="L61" s="37">
        <v>11.35</v>
      </c>
      <c r="M61">
        <v>116.2</v>
      </c>
      <c r="N61">
        <v>272.25</v>
      </c>
      <c r="O61">
        <v>48.4</v>
      </c>
      <c r="P61">
        <v>10.36</v>
      </c>
      <c r="Q61">
        <v>41.7</v>
      </c>
      <c r="R61" s="93">
        <v>32.340000000000003</v>
      </c>
      <c r="S61" s="93">
        <v>32.33</v>
      </c>
      <c r="T61" s="93">
        <v>32.33</v>
      </c>
      <c r="U61">
        <v>10.78</v>
      </c>
      <c r="V61">
        <v>58.567515999999998</v>
      </c>
      <c r="W61">
        <v>11.92</v>
      </c>
      <c r="X61">
        <v>58.29</v>
      </c>
      <c r="Y61">
        <v>19.43</v>
      </c>
      <c r="Z61">
        <v>19.43</v>
      </c>
      <c r="AA61">
        <v>229.17</v>
      </c>
      <c r="AB61">
        <v>45.83</v>
      </c>
      <c r="AC61">
        <v>86.6</v>
      </c>
      <c r="AD61">
        <v>38.770000000000003</v>
      </c>
      <c r="AE61">
        <v>96</v>
      </c>
      <c r="AF61">
        <v>48</v>
      </c>
      <c r="AG61">
        <v>25.2</v>
      </c>
      <c r="AH61">
        <v>30.84</v>
      </c>
      <c r="AI61">
        <v>30.84</v>
      </c>
    </row>
    <row r="62" spans="1:35">
      <c r="A62" t="s">
        <v>104</v>
      </c>
      <c r="B62" s="34">
        <v>226.43</v>
      </c>
      <c r="C62" s="34">
        <v>68.319999999999993</v>
      </c>
      <c r="D62" s="93">
        <f t="shared" si="0"/>
        <v>97</v>
      </c>
      <c r="E62" s="34">
        <v>3.96</v>
      </c>
      <c r="F62" s="34"/>
      <c r="G62" s="34"/>
      <c r="H62" s="34"/>
      <c r="I62" s="34"/>
      <c r="J62" s="37">
        <v>11.05</v>
      </c>
      <c r="K62" s="37">
        <v>11.05</v>
      </c>
      <c r="L62" s="37">
        <v>11.32</v>
      </c>
      <c r="M62">
        <v>116.2</v>
      </c>
      <c r="N62">
        <v>272.25</v>
      </c>
      <c r="O62">
        <v>48.4</v>
      </c>
      <c r="P62">
        <v>10.36</v>
      </c>
      <c r="Q62">
        <v>41.8</v>
      </c>
      <c r="R62" s="93">
        <v>32.340000000000003</v>
      </c>
      <c r="S62" s="93">
        <v>32.33</v>
      </c>
      <c r="T62" s="93">
        <v>32.33</v>
      </c>
      <c r="U62">
        <v>10.78</v>
      </c>
      <c r="V62">
        <v>56.684221999999998</v>
      </c>
      <c r="W62">
        <v>11.92</v>
      </c>
      <c r="X62">
        <v>57.67</v>
      </c>
      <c r="Y62">
        <v>19.23</v>
      </c>
      <c r="Z62">
        <v>19.22</v>
      </c>
      <c r="AA62">
        <v>226.14</v>
      </c>
      <c r="AB62">
        <v>45.23</v>
      </c>
      <c r="AC62">
        <v>84.84</v>
      </c>
      <c r="AD62">
        <v>37.35</v>
      </c>
      <c r="AE62">
        <v>86</v>
      </c>
      <c r="AF62">
        <v>43</v>
      </c>
      <c r="AG62">
        <v>24.77</v>
      </c>
      <c r="AH62">
        <v>31.23</v>
      </c>
      <c r="AI62">
        <v>31.23</v>
      </c>
    </row>
    <row r="63" spans="1:35">
      <c r="A63" t="s">
        <v>105</v>
      </c>
      <c r="B63" s="34">
        <v>226.43</v>
      </c>
      <c r="C63" s="34">
        <v>68.319999999999993</v>
      </c>
      <c r="D63" s="93">
        <f t="shared" si="0"/>
        <v>97</v>
      </c>
      <c r="E63" s="34">
        <v>3.96</v>
      </c>
      <c r="F63" s="34"/>
      <c r="G63" s="34"/>
      <c r="H63" s="34"/>
      <c r="I63" s="34"/>
      <c r="J63" s="37">
        <v>11.02</v>
      </c>
      <c r="K63" s="37">
        <v>11.02</v>
      </c>
      <c r="L63" s="37">
        <v>11.29</v>
      </c>
      <c r="M63">
        <v>116.2</v>
      </c>
      <c r="N63">
        <v>272.25</v>
      </c>
      <c r="O63">
        <v>48.4</v>
      </c>
      <c r="P63">
        <v>10.36</v>
      </c>
      <c r="Q63">
        <v>41.71</v>
      </c>
      <c r="R63" s="93">
        <v>32.340000000000003</v>
      </c>
      <c r="S63" s="93">
        <v>32.33</v>
      </c>
      <c r="T63" s="93">
        <v>32.33</v>
      </c>
      <c r="U63">
        <v>10.78</v>
      </c>
      <c r="V63">
        <v>55.571809999999999</v>
      </c>
      <c r="W63">
        <v>11.92</v>
      </c>
      <c r="X63">
        <v>58.29</v>
      </c>
      <c r="Y63">
        <v>19.43</v>
      </c>
      <c r="Z63">
        <v>19.43</v>
      </c>
      <c r="AA63">
        <v>214.08</v>
      </c>
      <c r="AB63">
        <v>42.81</v>
      </c>
      <c r="AC63">
        <v>80.819999999999993</v>
      </c>
      <c r="AD63">
        <v>35.72</v>
      </c>
      <c r="AE63">
        <v>80.67</v>
      </c>
      <c r="AF63">
        <v>40.33</v>
      </c>
      <c r="AG63">
        <v>25.11</v>
      </c>
      <c r="AH63">
        <v>33.76</v>
      </c>
      <c r="AI63">
        <v>33.76</v>
      </c>
    </row>
    <row r="64" spans="1:35">
      <c r="A64" t="s">
        <v>106</v>
      </c>
      <c r="B64" s="34">
        <v>226.43</v>
      </c>
      <c r="C64" s="34">
        <v>68.319999999999993</v>
      </c>
      <c r="D64" s="93">
        <f t="shared" si="0"/>
        <v>97</v>
      </c>
      <c r="E64" s="34">
        <v>3.96</v>
      </c>
      <c r="F64" s="34"/>
      <c r="G64" s="34"/>
      <c r="H64" s="34"/>
      <c r="I64" s="34"/>
      <c r="J64" s="37">
        <v>10.99</v>
      </c>
      <c r="K64" s="37">
        <v>10.99</v>
      </c>
      <c r="L64" s="37">
        <v>11.26</v>
      </c>
      <c r="M64">
        <v>116.2</v>
      </c>
      <c r="N64">
        <v>272.25</v>
      </c>
      <c r="O64">
        <v>48.4</v>
      </c>
      <c r="P64">
        <v>10.36</v>
      </c>
      <c r="Q64">
        <v>41.81</v>
      </c>
      <c r="R64" s="93">
        <v>32.340000000000003</v>
      </c>
      <c r="S64" s="93">
        <v>32.33</v>
      </c>
      <c r="T64" s="93">
        <v>32.33</v>
      </c>
      <c r="U64">
        <v>10.78</v>
      </c>
      <c r="V64">
        <v>53.659241999999999</v>
      </c>
      <c r="W64">
        <v>11.92</v>
      </c>
      <c r="X64">
        <v>59.15</v>
      </c>
      <c r="Y64">
        <v>19.72</v>
      </c>
      <c r="Z64">
        <v>19.71</v>
      </c>
      <c r="AA64">
        <v>179.38</v>
      </c>
      <c r="AB64">
        <v>35.869999999999997</v>
      </c>
      <c r="AC64">
        <v>75.33</v>
      </c>
      <c r="AD64">
        <v>33.97</v>
      </c>
      <c r="AE64">
        <v>76.67</v>
      </c>
      <c r="AF64">
        <v>38.33</v>
      </c>
      <c r="AG64">
        <v>21.33</v>
      </c>
      <c r="AH64">
        <v>38.22</v>
      </c>
      <c r="AI64">
        <v>38.22</v>
      </c>
    </row>
    <row r="65" spans="1:35">
      <c r="A65" t="s">
        <v>107</v>
      </c>
      <c r="B65" s="34">
        <v>226.43</v>
      </c>
      <c r="C65" s="34">
        <v>68.319999999999993</v>
      </c>
      <c r="D65" s="93">
        <f t="shared" si="0"/>
        <v>97</v>
      </c>
      <c r="E65" s="34">
        <v>3.96</v>
      </c>
      <c r="F65" s="34"/>
      <c r="G65" s="34"/>
      <c r="H65" s="34"/>
      <c r="I65" s="34"/>
      <c r="J65" s="37">
        <v>10.94</v>
      </c>
      <c r="K65" s="37">
        <v>10.94</v>
      </c>
      <c r="L65" s="37">
        <v>11.22</v>
      </c>
      <c r="M65">
        <v>116.2</v>
      </c>
      <c r="N65">
        <v>272.25</v>
      </c>
      <c r="O65">
        <v>48.4</v>
      </c>
      <c r="P65">
        <v>10.36</v>
      </c>
      <c r="Q65">
        <v>43.23</v>
      </c>
      <c r="R65" s="93">
        <v>32.340000000000003</v>
      </c>
      <c r="S65" s="93">
        <v>32.33</v>
      </c>
      <c r="T65" s="93">
        <v>32.33</v>
      </c>
      <c r="U65">
        <v>10.78</v>
      </c>
      <c r="V65">
        <v>50.780631999999997</v>
      </c>
      <c r="W65">
        <v>11.92</v>
      </c>
      <c r="X65">
        <v>57.17</v>
      </c>
      <c r="Y65">
        <v>19.059999999999999</v>
      </c>
      <c r="Z65">
        <v>19.059999999999999</v>
      </c>
      <c r="AA65">
        <v>166.88</v>
      </c>
      <c r="AB65">
        <v>33.369999999999997</v>
      </c>
      <c r="AC65">
        <v>71.08</v>
      </c>
      <c r="AD65">
        <v>35.97</v>
      </c>
      <c r="AE65">
        <v>72.67</v>
      </c>
      <c r="AF65">
        <v>36.33</v>
      </c>
      <c r="AG65">
        <v>23.22</v>
      </c>
      <c r="AH65">
        <v>38.67</v>
      </c>
      <c r="AI65">
        <v>38.67</v>
      </c>
    </row>
    <row r="66" spans="1:35">
      <c r="A66" t="s">
        <v>108</v>
      </c>
      <c r="B66" s="34">
        <v>226.43</v>
      </c>
      <c r="C66" s="34">
        <v>68.319999999999993</v>
      </c>
      <c r="D66" s="93">
        <f t="shared" si="0"/>
        <v>97</v>
      </c>
      <c r="E66" s="34">
        <v>3.96</v>
      </c>
      <c r="F66" s="34"/>
      <c r="G66" s="34"/>
      <c r="H66" s="34"/>
      <c r="I66" s="34"/>
      <c r="J66" s="37">
        <v>10.81</v>
      </c>
      <c r="K66" s="37">
        <v>10.81</v>
      </c>
      <c r="L66" s="37">
        <v>11.08</v>
      </c>
      <c r="M66">
        <v>116.2</v>
      </c>
      <c r="N66">
        <v>272.25</v>
      </c>
      <c r="O66">
        <v>48.4</v>
      </c>
      <c r="P66">
        <v>10.36</v>
      </c>
      <c r="Q66">
        <v>43.4</v>
      </c>
      <c r="R66" s="93">
        <v>32.340000000000003</v>
      </c>
      <c r="S66" s="93">
        <v>32.33</v>
      </c>
      <c r="T66" s="93">
        <v>32.33</v>
      </c>
      <c r="U66">
        <v>10.78</v>
      </c>
      <c r="V66">
        <v>47.121381999999997</v>
      </c>
      <c r="W66">
        <v>11.92</v>
      </c>
      <c r="X66">
        <v>60.31</v>
      </c>
      <c r="Y66">
        <v>20.100000000000001</v>
      </c>
      <c r="Z66">
        <v>20.11</v>
      </c>
      <c r="AA66">
        <v>170.78</v>
      </c>
      <c r="AB66">
        <v>34.159999999999997</v>
      </c>
      <c r="AC66">
        <v>65.5</v>
      </c>
      <c r="AD66">
        <v>33.56</v>
      </c>
      <c r="AE66">
        <v>68</v>
      </c>
      <c r="AF66">
        <v>34</v>
      </c>
      <c r="AG66">
        <v>22.73</v>
      </c>
      <c r="AH66">
        <v>41.25</v>
      </c>
      <c r="AI66">
        <v>41.25</v>
      </c>
    </row>
    <row r="67" spans="1:35">
      <c r="A67" t="s">
        <v>109</v>
      </c>
      <c r="B67" s="34">
        <v>226.43</v>
      </c>
      <c r="C67" s="34">
        <v>68.319999999999993</v>
      </c>
      <c r="D67" s="93">
        <f t="shared" si="0"/>
        <v>97</v>
      </c>
      <c r="E67" s="34">
        <v>3.96</v>
      </c>
      <c r="F67" s="34"/>
      <c r="G67" s="34"/>
      <c r="H67" s="34"/>
      <c r="I67" s="34"/>
      <c r="J67" s="37">
        <v>10.45</v>
      </c>
      <c r="K67" s="37">
        <v>10.45</v>
      </c>
      <c r="L67" s="37">
        <v>10.71</v>
      </c>
      <c r="M67">
        <v>116.2</v>
      </c>
      <c r="N67">
        <v>272.25</v>
      </c>
      <c r="O67">
        <v>48.4</v>
      </c>
      <c r="P67">
        <v>10.36</v>
      </c>
      <c r="Q67">
        <v>43.25</v>
      </c>
      <c r="R67" s="93">
        <v>32.340000000000003</v>
      </c>
      <c r="S67" s="93">
        <v>32.33</v>
      </c>
      <c r="T67" s="93">
        <v>32.33</v>
      </c>
      <c r="U67">
        <v>10.78</v>
      </c>
      <c r="V67">
        <v>43.540196000000002</v>
      </c>
      <c r="W67">
        <v>11.92</v>
      </c>
      <c r="X67">
        <v>63.49</v>
      </c>
      <c r="Y67">
        <v>21.16</v>
      </c>
      <c r="Z67">
        <v>21.18</v>
      </c>
      <c r="AA67">
        <v>162.97999999999999</v>
      </c>
      <c r="AB67">
        <v>32.6</v>
      </c>
      <c r="AC67">
        <v>59.65</v>
      </c>
      <c r="AD67">
        <v>30.73</v>
      </c>
      <c r="AE67">
        <v>64.67</v>
      </c>
      <c r="AF67">
        <v>32.33</v>
      </c>
      <c r="AG67">
        <v>23.22</v>
      </c>
      <c r="AH67">
        <v>42.3</v>
      </c>
      <c r="AI67">
        <v>42.3</v>
      </c>
    </row>
    <row r="68" spans="1:35">
      <c r="A68" t="s">
        <v>110</v>
      </c>
      <c r="B68" s="34">
        <v>226.43</v>
      </c>
      <c r="C68" s="34">
        <v>68.319999999999993</v>
      </c>
      <c r="D68" s="93">
        <f t="shared" ref="D68:D98" si="1">R68+S68+T68</f>
        <v>97</v>
      </c>
      <c r="E68" s="34">
        <v>3.96</v>
      </c>
      <c r="F68" s="34"/>
      <c r="G68" s="34"/>
      <c r="H68" s="34"/>
      <c r="I68" s="34"/>
      <c r="J68" s="37">
        <v>9.51</v>
      </c>
      <c r="K68" s="37">
        <v>9.51</v>
      </c>
      <c r="L68" s="37">
        <v>9.75</v>
      </c>
      <c r="M68">
        <v>116.2</v>
      </c>
      <c r="N68">
        <v>272.25</v>
      </c>
      <c r="O68">
        <v>48.4</v>
      </c>
      <c r="P68">
        <v>10.36</v>
      </c>
      <c r="Q68">
        <v>43.38</v>
      </c>
      <c r="R68" s="93">
        <v>32.340000000000003</v>
      </c>
      <c r="S68" s="93">
        <v>32.33</v>
      </c>
      <c r="T68" s="93">
        <v>32.33</v>
      </c>
      <c r="U68">
        <v>10.78</v>
      </c>
      <c r="V68">
        <v>39.744334000000002</v>
      </c>
      <c r="W68">
        <v>11.92</v>
      </c>
      <c r="X68">
        <v>61.51</v>
      </c>
      <c r="Y68">
        <v>20.5</v>
      </c>
      <c r="Z68">
        <v>20.51</v>
      </c>
      <c r="AA68">
        <v>148.66999999999999</v>
      </c>
      <c r="AB68">
        <v>29.73</v>
      </c>
      <c r="AC68">
        <v>53.51</v>
      </c>
      <c r="AD68">
        <v>27.51</v>
      </c>
      <c r="AE68">
        <v>58.67</v>
      </c>
      <c r="AF68">
        <v>29.33</v>
      </c>
      <c r="AG68">
        <v>23.33</v>
      </c>
      <c r="AH68">
        <v>43.11</v>
      </c>
      <c r="AI68">
        <v>43.11</v>
      </c>
    </row>
    <row r="69" spans="1:35">
      <c r="A69" t="s">
        <v>111</v>
      </c>
      <c r="B69" s="34">
        <v>226.43</v>
      </c>
      <c r="C69" s="34">
        <v>68.319999999999993</v>
      </c>
      <c r="D69" s="93">
        <f t="shared" si="1"/>
        <v>97</v>
      </c>
      <c r="E69" s="34">
        <v>3.96</v>
      </c>
      <c r="F69" s="34"/>
      <c r="G69" s="34"/>
      <c r="H69" s="34"/>
      <c r="I69" s="34"/>
      <c r="J69" s="37">
        <v>8.5299999999999994</v>
      </c>
      <c r="K69" s="37">
        <v>8.5299999999999994</v>
      </c>
      <c r="L69" s="37">
        <v>8.75</v>
      </c>
      <c r="M69">
        <v>116.2</v>
      </c>
      <c r="N69">
        <v>272.25</v>
      </c>
      <c r="O69">
        <v>48.4</v>
      </c>
      <c r="P69">
        <v>10.36</v>
      </c>
      <c r="Q69">
        <v>43.38</v>
      </c>
      <c r="R69" s="93">
        <v>32.340000000000003</v>
      </c>
      <c r="S69" s="93">
        <v>32.33</v>
      </c>
      <c r="T69" s="93">
        <v>32.33</v>
      </c>
      <c r="U69">
        <v>10.78</v>
      </c>
      <c r="V69">
        <v>34.806786000000002</v>
      </c>
      <c r="W69">
        <v>11.92</v>
      </c>
      <c r="X69">
        <v>57.54</v>
      </c>
      <c r="Y69">
        <v>19.18</v>
      </c>
      <c r="Z69">
        <v>19.190000000000001</v>
      </c>
      <c r="AA69">
        <v>131.88999999999999</v>
      </c>
      <c r="AB69">
        <v>26.38</v>
      </c>
      <c r="AC69">
        <v>47.27</v>
      </c>
      <c r="AD69">
        <v>24.86</v>
      </c>
      <c r="AE69">
        <v>54</v>
      </c>
      <c r="AF69">
        <v>27</v>
      </c>
      <c r="AG69">
        <v>21.77</v>
      </c>
      <c r="AH69">
        <v>41.4</v>
      </c>
      <c r="AI69">
        <v>41.4</v>
      </c>
    </row>
    <row r="70" spans="1:35">
      <c r="A70" t="s">
        <v>112</v>
      </c>
      <c r="B70" s="34">
        <v>226.43</v>
      </c>
      <c r="C70" s="34">
        <v>68.319999999999993</v>
      </c>
      <c r="D70" s="93">
        <f t="shared" si="1"/>
        <v>97</v>
      </c>
      <c r="E70" s="34">
        <v>3.96</v>
      </c>
      <c r="F70" s="34"/>
      <c r="G70" s="34"/>
      <c r="H70" s="34"/>
      <c r="I70" s="34"/>
      <c r="J70" s="37">
        <v>7.55</v>
      </c>
      <c r="K70" s="37">
        <v>7.55</v>
      </c>
      <c r="L70" s="37">
        <v>7.74</v>
      </c>
      <c r="M70">
        <v>116.2</v>
      </c>
      <c r="N70">
        <v>272.25</v>
      </c>
      <c r="O70">
        <v>48.4</v>
      </c>
      <c r="P70">
        <v>10.36</v>
      </c>
      <c r="Q70">
        <v>43.23</v>
      </c>
      <c r="R70" s="93">
        <v>32.340000000000003</v>
      </c>
      <c r="S70" s="93">
        <v>32.33</v>
      </c>
      <c r="T70" s="93">
        <v>32.33</v>
      </c>
      <c r="U70">
        <v>10.78</v>
      </c>
      <c r="V70">
        <v>29.215451999999999</v>
      </c>
      <c r="W70">
        <v>11.92</v>
      </c>
      <c r="X70">
        <v>56.4</v>
      </c>
      <c r="Y70">
        <v>18.8</v>
      </c>
      <c r="Z70">
        <v>18.79</v>
      </c>
      <c r="AA70">
        <v>115.83</v>
      </c>
      <c r="AB70">
        <v>23.17</v>
      </c>
      <c r="AC70">
        <v>41.06</v>
      </c>
      <c r="AD70">
        <v>22.19</v>
      </c>
      <c r="AE70">
        <v>46.67</v>
      </c>
      <c r="AF70">
        <v>23.33</v>
      </c>
      <c r="AG70">
        <v>21.78</v>
      </c>
      <c r="AH70">
        <v>32.65</v>
      </c>
      <c r="AI70">
        <v>32.65</v>
      </c>
    </row>
    <row r="71" spans="1:35">
      <c r="A71" t="s">
        <v>113</v>
      </c>
      <c r="B71" s="34">
        <v>226.43</v>
      </c>
      <c r="C71" s="34">
        <v>68.319999999999993</v>
      </c>
      <c r="D71" s="93">
        <f t="shared" si="1"/>
        <v>91</v>
      </c>
      <c r="E71" s="34">
        <v>3.96</v>
      </c>
      <c r="F71" s="34"/>
      <c r="G71" s="34"/>
      <c r="H71" s="34"/>
      <c r="I71" s="34"/>
      <c r="J71" s="37">
        <v>6.54</v>
      </c>
      <c r="K71" s="37">
        <v>6.54</v>
      </c>
      <c r="L71" s="37">
        <v>6.71</v>
      </c>
      <c r="M71">
        <v>70.63</v>
      </c>
      <c r="N71">
        <v>272.25</v>
      </c>
      <c r="O71">
        <v>48.4</v>
      </c>
      <c r="P71">
        <v>10.36</v>
      </c>
      <c r="Q71">
        <v>43.28</v>
      </c>
      <c r="R71" s="93">
        <v>33</v>
      </c>
      <c r="S71" s="93">
        <v>25</v>
      </c>
      <c r="T71" s="93">
        <v>33</v>
      </c>
      <c r="U71">
        <v>10.78</v>
      </c>
      <c r="V71">
        <v>24.199839999999998</v>
      </c>
      <c r="W71">
        <v>11.92</v>
      </c>
      <c r="X71">
        <v>50.22</v>
      </c>
      <c r="Y71">
        <v>16.739999999999998</v>
      </c>
      <c r="Z71">
        <v>16.75</v>
      </c>
      <c r="AA71">
        <v>101.04</v>
      </c>
      <c r="AB71">
        <v>20.21</v>
      </c>
      <c r="AC71">
        <v>32.93</v>
      </c>
      <c r="AD71">
        <v>21.08</v>
      </c>
      <c r="AE71">
        <v>42</v>
      </c>
      <c r="AF71">
        <v>21</v>
      </c>
      <c r="AG71">
        <v>13.82</v>
      </c>
      <c r="AH71">
        <v>32.22</v>
      </c>
      <c r="AI71">
        <v>32.22</v>
      </c>
    </row>
    <row r="72" spans="1:35">
      <c r="A72" t="s">
        <v>114</v>
      </c>
      <c r="B72" s="34">
        <v>226.43</v>
      </c>
      <c r="C72" s="34">
        <v>68.319999999999993</v>
      </c>
      <c r="D72" s="93">
        <f t="shared" si="1"/>
        <v>78.81</v>
      </c>
      <c r="E72" s="34">
        <v>3.96</v>
      </c>
      <c r="F72" s="34"/>
      <c r="G72" s="34"/>
      <c r="H72" s="34"/>
      <c r="I72" s="34"/>
      <c r="J72" s="37">
        <v>5.48</v>
      </c>
      <c r="K72" s="37">
        <v>5.48</v>
      </c>
      <c r="L72" s="37">
        <v>5.62</v>
      </c>
      <c r="M72">
        <v>70.63</v>
      </c>
      <c r="N72">
        <v>272.25</v>
      </c>
      <c r="O72">
        <v>48.4</v>
      </c>
      <c r="P72">
        <v>10.36</v>
      </c>
      <c r="Q72">
        <v>43.35</v>
      </c>
      <c r="R72" s="93">
        <v>31.28</v>
      </c>
      <c r="S72" s="93">
        <v>15</v>
      </c>
      <c r="T72" s="93">
        <v>32.53</v>
      </c>
      <c r="U72">
        <v>10.78</v>
      </c>
      <c r="V72">
        <v>19.789224000000001</v>
      </c>
      <c r="W72">
        <v>11.92</v>
      </c>
      <c r="X72">
        <v>49.1</v>
      </c>
      <c r="Y72">
        <v>16.37</v>
      </c>
      <c r="Z72">
        <v>16.37</v>
      </c>
      <c r="AA72">
        <v>37.5</v>
      </c>
      <c r="AB72">
        <v>7.5</v>
      </c>
      <c r="AC72">
        <v>27.02</v>
      </c>
      <c r="AD72">
        <v>18.27</v>
      </c>
      <c r="AE72">
        <v>35.340000000000003</v>
      </c>
      <c r="AF72">
        <v>17.66</v>
      </c>
      <c r="AG72">
        <v>13.22</v>
      </c>
      <c r="AH72">
        <v>31.99</v>
      </c>
      <c r="AI72">
        <v>31.99</v>
      </c>
    </row>
    <row r="73" spans="1:35">
      <c r="A73" t="s">
        <v>115</v>
      </c>
      <c r="B73" s="34">
        <v>226.43</v>
      </c>
      <c r="C73" s="34">
        <v>68.319999999999993</v>
      </c>
      <c r="D73" s="93">
        <f t="shared" si="1"/>
        <v>46.28</v>
      </c>
      <c r="E73" s="34">
        <v>3.96</v>
      </c>
      <c r="F73" s="34"/>
      <c r="G73" s="34"/>
      <c r="H73" s="34"/>
      <c r="I73" s="34"/>
      <c r="J73" s="37">
        <v>4.43</v>
      </c>
      <c r="K73" s="37">
        <v>4.43</v>
      </c>
      <c r="L73" s="37">
        <v>4.55</v>
      </c>
      <c r="M73">
        <v>70.63</v>
      </c>
      <c r="N73">
        <v>272.25</v>
      </c>
      <c r="O73">
        <v>48.4</v>
      </c>
      <c r="P73">
        <v>10.36</v>
      </c>
      <c r="Q73">
        <v>43.38</v>
      </c>
      <c r="R73" s="93">
        <v>18.399999999999999</v>
      </c>
      <c r="S73" s="93">
        <v>8.74</v>
      </c>
      <c r="T73" s="93">
        <v>19.14</v>
      </c>
      <c r="U73">
        <v>10.78</v>
      </c>
      <c r="V73">
        <v>15.915298</v>
      </c>
      <c r="W73">
        <v>11.92</v>
      </c>
      <c r="X73">
        <v>48.1</v>
      </c>
      <c r="Y73">
        <v>16.03</v>
      </c>
      <c r="Z73">
        <v>16.05</v>
      </c>
      <c r="AA73">
        <v>37.5</v>
      </c>
      <c r="AB73">
        <v>7.5</v>
      </c>
      <c r="AC73">
        <v>15</v>
      </c>
      <c r="AD73">
        <v>15.06</v>
      </c>
      <c r="AE73">
        <v>27.33</v>
      </c>
      <c r="AF73">
        <v>13.67</v>
      </c>
      <c r="AG73">
        <v>12.66</v>
      </c>
      <c r="AH73">
        <v>31.29</v>
      </c>
      <c r="AI73">
        <v>31.29</v>
      </c>
    </row>
    <row r="74" spans="1:35">
      <c r="A74" t="s">
        <v>116</v>
      </c>
      <c r="B74" s="34">
        <v>226.43</v>
      </c>
      <c r="C74" s="34">
        <v>68.319999999999993</v>
      </c>
      <c r="D74" s="93">
        <f t="shared" si="1"/>
        <v>25.22</v>
      </c>
      <c r="E74" s="34">
        <v>3.96</v>
      </c>
      <c r="F74" s="34"/>
      <c r="G74" s="34"/>
      <c r="H74" s="34"/>
      <c r="I74" s="34"/>
      <c r="J74" s="37">
        <v>3.35</v>
      </c>
      <c r="K74" s="37">
        <v>3.35</v>
      </c>
      <c r="L74" s="37">
        <v>3.43</v>
      </c>
      <c r="M74">
        <v>70.63</v>
      </c>
      <c r="N74">
        <v>272.25</v>
      </c>
      <c r="O74">
        <v>48.4</v>
      </c>
      <c r="P74">
        <v>10.36</v>
      </c>
      <c r="Q74">
        <v>43.23</v>
      </c>
      <c r="R74" s="93">
        <v>11.04</v>
      </c>
      <c r="S74" s="93">
        <v>2.7</v>
      </c>
      <c r="T74" s="93">
        <v>11.48</v>
      </c>
      <c r="U74">
        <v>10.78</v>
      </c>
      <c r="V74">
        <v>12.412176000000001</v>
      </c>
      <c r="W74">
        <v>11.92</v>
      </c>
      <c r="X74">
        <v>47.6</v>
      </c>
      <c r="Y74">
        <v>15.87</v>
      </c>
      <c r="Z74">
        <v>15.87</v>
      </c>
      <c r="AA74">
        <v>37.5</v>
      </c>
      <c r="AB74">
        <v>7.5</v>
      </c>
      <c r="AC74">
        <v>10.98</v>
      </c>
      <c r="AD74">
        <v>11.79</v>
      </c>
      <c r="AE74">
        <v>22.67</v>
      </c>
      <c r="AF74">
        <v>11.33</v>
      </c>
      <c r="AG74">
        <v>12.28</v>
      </c>
      <c r="AH74">
        <v>30.86</v>
      </c>
      <c r="AI74">
        <v>30.86</v>
      </c>
    </row>
    <row r="75" spans="1:35">
      <c r="A75" t="s">
        <v>117</v>
      </c>
      <c r="B75" s="34">
        <v>226.43</v>
      </c>
      <c r="C75" s="34">
        <v>68.319999999999993</v>
      </c>
      <c r="D75" s="93">
        <f t="shared" si="1"/>
        <v>0</v>
      </c>
      <c r="E75" s="34">
        <v>3.96</v>
      </c>
      <c r="F75" s="34"/>
      <c r="G75" s="34"/>
      <c r="H75" s="34"/>
      <c r="I75" s="34"/>
      <c r="J75" s="37">
        <v>2.52</v>
      </c>
      <c r="K75" s="37">
        <v>2.52</v>
      </c>
      <c r="L75" s="37">
        <v>2.58</v>
      </c>
      <c r="M75">
        <v>70.63</v>
      </c>
      <c r="N75">
        <v>272.25</v>
      </c>
      <c r="O75">
        <v>48.4</v>
      </c>
      <c r="P75">
        <v>10.36</v>
      </c>
      <c r="Q75">
        <v>43.28</v>
      </c>
      <c r="R75" s="93">
        <v>0</v>
      </c>
      <c r="S75" s="93">
        <v>0</v>
      </c>
      <c r="T75" s="93">
        <v>0</v>
      </c>
      <c r="U75">
        <v>10.78</v>
      </c>
      <c r="V75">
        <v>9.1237300000000001</v>
      </c>
      <c r="W75">
        <v>11.92</v>
      </c>
      <c r="X75">
        <v>46.6</v>
      </c>
      <c r="Y75">
        <v>15.53</v>
      </c>
      <c r="Z75">
        <v>15.54</v>
      </c>
      <c r="AA75">
        <v>37.5</v>
      </c>
      <c r="AB75">
        <v>7.5</v>
      </c>
      <c r="AC75">
        <v>7.32</v>
      </c>
      <c r="AD75">
        <v>8.94</v>
      </c>
      <c r="AE75">
        <v>18</v>
      </c>
      <c r="AF75">
        <v>9</v>
      </c>
      <c r="AG75">
        <v>11.82</v>
      </c>
      <c r="AH75">
        <v>30.07</v>
      </c>
      <c r="AI75">
        <v>30.07</v>
      </c>
    </row>
    <row r="76" spans="1:35">
      <c r="A76" t="s">
        <v>118</v>
      </c>
      <c r="B76" s="34">
        <v>226.43</v>
      </c>
      <c r="C76" s="34">
        <v>68.319999999999993</v>
      </c>
      <c r="D76" s="93">
        <f t="shared" si="1"/>
        <v>0</v>
      </c>
      <c r="E76" s="34">
        <v>3.96</v>
      </c>
      <c r="F76" s="34"/>
      <c r="G76" s="34"/>
      <c r="H76" s="34"/>
      <c r="I76" s="34"/>
      <c r="J76" s="37">
        <v>1.63</v>
      </c>
      <c r="K76" s="37">
        <v>1.63</v>
      </c>
      <c r="L76" s="37">
        <v>1.66</v>
      </c>
      <c r="M76">
        <v>70.63</v>
      </c>
      <c r="N76">
        <v>272.25</v>
      </c>
      <c r="O76">
        <v>48.4</v>
      </c>
      <c r="P76">
        <v>10.36</v>
      </c>
      <c r="Q76">
        <v>43.35</v>
      </c>
      <c r="R76" s="93">
        <v>0</v>
      </c>
      <c r="S76" s="93">
        <v>0</v>
      </c>
      <c r="T76" s="93">
        <v>0</v>
      </c>
      <c r="U76">
        <v>10.78</v>
      </c>
      <c r="V76">
        <v>5.8450420000000003</v>
      </c>
      <c r="W76">
        <v>11.92</v>
      </c>
      <c r="X76">
        <v>46.77</v>
      </c>
      <c r="Y76">
        <v>15.59</v>
      </c>
      <c r="Z76">
        <v>15.59</v>
      </c>
      <c r="AA76">
        <v>37.5</v>
      </c>
      <c r="AB76">
        <v>7.5</v>
      </c>
      <c r="AC76">
        <v>1.96</v>
      </c>
      <c r="AD76">
        <v>6.49</v>
      </c>
      <c r="AE76">
        <v>13.33</v>
      </c>
      <c r="AF76">
        <v>6.67</v>
      </c>
      <c r="AG76">
        <v>12.1</v>
      </c>
      <c r="AH76">
        <v>30.29</v>
      </c>
      <c r="AI76">
        <v>30.29</v>
      </c>
    </row>
    <row r="77" spans="1:35">
      <c r="A77" t="s">
        <v>119</v>
      </c>
      <c r="B77" s="34">
        <v>261.94</v>
      </c>
      <c r="C77" s="34">
        <v>68.319999999999993</v>
      </c>
      <c r="D77" s="93">
        <f t="shared" si="1"/>
        <v>0</v>
      </c>
      <c r="E77" s="34">
        <v>3.96</v>
      </c>
      <c r="F77" s="34"/>
      <c r="G77" s="34"/>
      <c r="H77" s="34"/>
      <c r="I77" s="34"/>
      <c r="J77" s="37">
        <v>0.47</v>
      </c>
      <c r="K77" s="37">
        <v>0.47</v>
      </c>
      <c r="L77" s="37">
        <v>0.48</v>
      </c>
      <c r="M77">
        <v>79.17</v>
      </c>
      <c r="N77">
        <v>272.25</v>
      </c>
      <c r="O77">
        <v>77.44</v>
      </c>
      <c r="P77">
        <v>10.36</v>
      </c>
      <c r="Q77">
        <v>42.93</v>
      </c>
      <c r="R77" s="93">
        <v>0</v>
      </c>
      <c r="S77" s="93">
        <v>0</v>
      </c>
      <c r="T77" s="93">
        <v>0</v>
      </c>
      <c r="U77">
        <v>10.78</v>
      </c>
      <c r="V77">
        <v>2.9957060000000002</v>
      </c>
      <c r="W77">
        <v>11.92</v>
      </c>
      <c r="X77">
        <v>30.11</v>
      </c>
      <c r="Y77">
        <v>10.039999999999999</v>
      </c>
      <c r="Z77">
        <v>10.029999999999999</v>
      </c>
      <c r="AA77">
        <v>27.48</v>
      </c>
      <c r="AB77">
        <v>5.5</v>
      </c>
      <c r="AC77">
        <v>0.98</v>
      </c>
      <c r="AD77">
        <v>4.4800000000000004</v>
      </c>
      <c r="AE77">
        <v>8</v>
      </c>
      <c r="AF77">
        <v>4</v>
      </c>
      <c r="AG77">
        <v>12.07</v>
      </c>
      <c r="AH77">
        <v>30.17</v>
      </c>
      <c r="AI77">
        <v>30.17</v>
      </c>
    </row>
    <row r="78" spans="1:35">
      <c r="A78" t="s">
        <v>120</v>
      </c>
      <c r="B78" s="34">
        <v>261.94</v>
      </c>
      <c r="C78" s="34">
        <v>68.319999999999993</v>
      </c>
      <c r="D78" s="93">
        <f t="shared" si="1"/>
        <v>0</v>
      </c>
      <c r="E78" s="34">
        <v>3.96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87.72</v>
      </c>
      <c r="N78">
        <v>272.25</v>
      </c>
      <c r="O78">
        <v>101.4</v>
      </c>
      <c r="P78">
        <v>10.36</v>
      </c>
      <c r="Q78">
        <v>42.73</v>
      </c>
      <c r="R78" s="93">
        <v>0</v>
      </c>
      <c r="S78" s="93">
        <v>0</v>
      </c>
      <c r="T78" s="93">
        <v>0</v>
      </c>
      <c r="U78">
        <v>10.78</v>
      </c>
      <c r="V78">
        <v>1.307572</v>
      </c>
      <c r="W78">
        <v>11.92</v>
      </c>
      <c r="X78">
        <v>31.18</v>
      </c>
      <c r="Y78">
        <v>10.39</v>
      </c>
      <c r="Z78">
        <v>10.39</v>
      </c>
      <c r="AA78">
        <v>13.62</v>
      </c>
      <c r="AB78">
        <v>2.72</v>
      </c>
      <c r="AC78">
        <v>0.33</v>
      </c>
      <c r="AD78">
        <v>2.72</v>
      </c>
      <c r="AE78">
        <v>5.33</v>
      </c>
      <c r="AF78">
        <v>2.67</v>
      </c>
      <c r="AG78">
        <v>11.79</v>
      </c>
      <c r="AH78">
        <v>29.78</v>
      </c>
      <c r="AI78">
        <v>29.78</v>
      </c>
    </row>
    <row r="79" spans="1:35">
      <c r="A79" t="s">
        <v>121</v>
      </c>
      <c r="B79" s="34">
        <v>261.94</v>
      </c>
      <c r="C79" s="34">
        <v>78.599999999999994</v>
      </c>
      <c r="D79" s="93">
        <f t="shared" si="1"/>
        <v>0</v>
      </c>
      <c r="E79" s="34">
        <v>3.96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96.26</v>
      </c>
      <c r="N79">
        <v>272.25</v>
      </c>
      <c r="O79">
        <v>101.4</v>
      </c>
      <c r="P79">
        <v>10.36</v>
      </c>
      <c r="Q79">
        <v>42.55</v>
      </c>
      <c r="R79" s="93">
        <v>0</v>
      </c>
      <c r="S79" s="93">
        <v>0</v>
      </c>
      <c r="T79" s="93">
        <v>0</v>
      </c>
      <c r="U79">
        <v>10.78</v>
      </c>
      <c r="V79">
        <v>0.39032</v>
      </c>
      <c r="W79">
        <v>11.92</v>
      </c>
      <c r="X79">
        <v>32.49</v>
      </c>
      <c r="Y79">
        <v>10.83</v>
      </c>
      <c r="Z79">
        <v>10.84</v>
      </c>
      <c r="AA79">
        <v>7.66</v>
      </c>
      <c r="AB79">
        <v>1.53</v>
      </c>
      <c r="AC79">
        <v>0.03</v>
      </c>
      <c r="AD79">
        <v>1.4</v>
      </c>
      <c r="AE79">
        <v>2.67</v>
      </c>
      <c r="AF79">
        <v>1.33</v>
      </c>
      <c r="AG79">
        <v>11.58</v>
      </c>
      <c r="AH79">
        <v>29.05</v>
      </c>
      <c r="AI79">
        <v>29.05</v>
      </c>
    </row>
    <row r="80" spans="1:35">
      <c r="A80" t="s">
        <v>122</v>
      </c>
      <c r="B80" s="34">
        <v>261.94</v>
      </c>
      <c r="C80" s="34">
        <v>78.599999999999994</v>
      </c>
      <c r="D80" s="93">
        <f t="shared" si="1"/>
        <v>0</v>
      </c>
      <c r="E80" s="34">
        <v>3.96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104.81</v>
      </c>
      <c r="N80">
        <v>272.25</v>
      </c>
      <c r="O80">
        <v>101.4</v>
      </c>
      <c r="P80">
        <v>10.36</v>
      </c>
      <c r="Q80">
        <v>41.91</v>
      </c>
      <c r="R80" s="93">
        <v>0</v>
      </c>
      <c r="S80" s="93">
        <v>0</v>
      </c>
      <c r="T80" s="93">
        <v>0</v>
      </c>
      <c r="U80">
        <v>10.78</v>
      </c>
      <c r="V80">
        <v>0</v>
      </c>
      <c r="W80">
        <v>11.92</v>
      </c>
      <c r="X80">
        <v>33.869999999999997</v>
      </c>
      <c r="Y80">
        <v>11.29</v>
      </c>
      <c r="Z80">
        <v>11.28</v>
      </c>
      <c r="AA80">
        <v>3.4</v>
      </c>
      <c r="AB80">
        <v>0.68</v>
      </c>
      <c r="AC80">
        <v>0</v>
      </c>
      <c r="AD80">
        <v>0.42</v>
      </c>
      <c r="AE80">
        <v>0.67</v>
      </c>
      <c r="AF80">
        <v>0.33</v>
      </c>
      <c r="AG80">
        <v>11.58</v>
      </c>
      <c r="AH80">
        <v>29.06</v>
      </c>
      <c r="AI80">
        <v>29.06</v>
      </c>
    </row>
    <row r="81" spans="1:35">
      <c r="A81" t="s">
        <v>123</v>
      </c>
      <c r="B81" s="34">
        <v>261.94</v>
      </c>
      <c r="C81" s="34">
        <v>78.599999999999994</v>
      </c>
      <c r="D81" s="93">
        <f t="shared" si="1"/>
        <v>0</v>
      </c>
      <c r="E81" s="34">
        <v>3.96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113.35</v>
      </c>
      <c r="N81">
        <v>272.25</v>
      </c>
      <c r="O81">
        <v>101.4</v>
      </c>
      <c r="P81">
        <v>10.36</v>
      </c>
      <c r="Q81">
        <v>39.18</v>
      </c>
      <c r="R81" s="93">
        <v>0</v>
      </c>
      <c r="S81" s="93">
        <v>0</v>
      </c>
      <c r="T81" s="93">
        <v>0</v>
      </c>
      <c r="U81">
        <v>10.78</v>
      </c>
      <c r="V81">
        <v>0</v>
      </c>
      <c r="W81">
        <v>11.92</v>
      </c>
      <c r="X81">
        <v>32.1</v>
      </c>
      <c r="Y81">
        <v>10.7</v>
      </c>
      <c r="Z81">
        <v>10.69</v>
      </c>
      <c r="AA81">
        <v>0.85</v>
      </c>
      <c r="AB81">
        <v>0.17</v>
      </c>
      <c r="AC81">
        <v>0</v>
      </c>
      <c r="AD81">
        <v>0</v>
      </c>
      <c r="AE81">
        <v>0.06</v>
      </c>
      <c r="AF81">
        <v>0.03</v>
      </c>
      <c r="AG81">
        <v>11.12</v>
      </c>
      <c r="AH81">
        <v>29.14</v>
      </c>
      <c r="AI81">
        <v>29.14</v>
      </c>
    </row>
    <row r="82" spans="1:35">
      <c r="A82" t="s">
        <v>124</v>
      </c>
      <c r="B82" s="34">
        <v>261.94</v>
      </c>
      <c r="C82" s="34">
        <v>78.599999999999994</v>
      </c>
      <c r="D82" s="93">
        <f t="shared" si="1"/>
        <v>0</v>
      </c>
      <c r="E82" s="34">
        <v>3.96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116.2</v>
      </c>
      <c r="N82">
        <v>272.25</v>
      </c>
      <c r="O82">
        <v>101.4</v>
      </c>
      <c r="P82">
        <v>10.36</v>
      </c>
      <c r="Q82">
        <v>43.32</v>
      </c>
      <c r="R82" s="93">
        <v>0</v>
      </c>
      <c r="S82" s="93">
        <v>0</v>
      </c>
      <c r="T82" s="93">
        <v>0</v>
      </c>
      <c r="U82">
        <v>10.78</v>
      </c>
      <c r="V82">
        <v>0</v>
      </c>
      <c r="W82">
        <v>11.92</v>
      </c>
      <c r="X82">
        <v>29.99</v>
      </c>
      <c r="Y82">
        <v>10</v>
      </c>
      <c r="Z82">
        <v>9.99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11.25</v>
      </c>
      <c r="AH82">
        <v>27.86</v>
      </c>
      <c r="AI82">
        <v>27.86</v>
      </c>
    </row>
    <row r="83" spans="1:35">
      <c r="A83" t="s">
        <v>125</v>
      </c>
      <c r="B83" s="34">
        <v>261.94</v>
      </c>
      <c r="C83" s="34">
        <v>78.599999999999994</v>
      </c>
      <c r="D83" s="93">
        <f t="shared" si="1"/>
        <v>0</v>
      </c>
      <c r="E83" s="34">
        <v>3.96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116.2</v>
      </c>
      <c r="N83">
        <v>272.25</v>
      </c>
      <c r="O83">
        <v>101.4</v>
      </c>
      <c r="P83">
        <v>10.36</v>
      </c>
      <c r="Q83">
        <v>43.06</v>
      </c>
      <c r="R83" s="93">
        <v>0</v>
      </c>
      <c r="S83" s="93">
        <v>0</v>
      </c>
      <c r="T83" s="93">
        <v>0</v>
      </c>
      <c r="U83">
        <v>10.78</v>
      </c>
      <c r="V83">
        <v>0</v>
      </c>
      <c r="W83">
        <v>11.92</v>
      </c>
      <c r="X83">
        <v>37.14</v>
      </c>
      <c r="Y83">
        <v>12.38</v>
      </c>
      <c r="Z83">
        <v>12.38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12.65</v>
      </c>
      <c r="AH83">
        <v>31.45</v>
      </c>
      <c r="AI83">
        <v>31.45</v>
      </c>
    </row>
    <row r="84" spans="1:35">
      <c r="A84" t="s">
        <v>126</v>
      </c>
      <c r="B84" s="34">
        <v>261.94</v>
      </c>
      <c r="C84" s="34">
        <v>78.599999999999994</v>
      </c>
      <c r="D84" s="93">
        <f t="shared" si="1"/>
        <v>0</v>
      </c>
      <c r="E84" s="34">
        <v>3.96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116.2</v>
      </c>
      <c r="N84">
        <v>272.25</v>
      </c>
      <c r="O84">
        <v>101.4</v>
      </c>
      <c r="P84">
        <v>10.36</v>
      </c>
      <c r="Q84">
        <v>42.96</v>
      </c>
      <c r="R84" s="93">
        <v>0</v>
      </c>
      <c r="S84" s="93">
        <v>0</v>
      </c>
      <c r="T84" s="93">
        <v>0</v>
      </c>
      <c r="U84">
        <v>10.78</v>
      </c>
      <c r="V84">
        <v>0</v>
      </c>
      <c r="W84">
        <v>11.92</v>
      </c>
      <c r="X84">
        <v>36.76</v>
      </c>
      <c r="Y84">
        <v>12.25</v>
      </c>
      <c r="Z84">
        <v>12.27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12.58</v>
      </c>
      <c r="AH84">
        <v>30.86</v>
      </c>
      <c r="AI84">
        <v>30.86</v>
      </c>
    </row>
    <row r="85" spans="1:35">
      <c r="A85" t="s">
        <v>127</v>
      </c>
      <c r="B85" s="34">
        <v>261.94</v>
      </c>
      <c r="C85" s="34">
        <v>78.599999999999994</v>
      </c>
      <c r="D85" s="93">
        <f t="shared" si="1"/>
        <v>0</v>
      </c>
      <c r="E85" s="34">
        <v>3.96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116.2</v>
      </c>
      <c r="N85">
        <v>272.25</v>
      </c>
      <c r="O85">
        <v>101.4</v>
      </c>
      <c r="P85">
        <v>10.36</v>
      </c>
      <c r="Q85">
        <v>42.67</v>
      </c>
      <c r="R85" s="93">
        <v>0</v>
      </c>
      <c r="S85" s="93">
        <v>0</v>
      </c>
      <c r="T85" s="93">
        <v>0</v>
      </c>
      <c r="U85">
        <v>10.78</v>
      </c>
      <c r="V85">
        <v>0</v>
      </c>
      <c r="W85">
        <v>11.92</v>
      </c>
      <c r="X85">
        <v>38.15</v>
      </c>
      <c r="Y85">
        <v>12.72</v>
      </c>
      <c r="Z85">
        <v>12.72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12.14</v>
      </c>
      <c r="AH85">
        <v>31.04</v>
      </c>
      <c r="AI85">
        <v>31.04</v>
      </c>
    </row>
    <row r="86" spans="1:35">
      <c r="A86" t="s">
        <v>128</v>
      </c>
      <c r="B86" s="34">
        <v>261.94</v>
      </c>
      <c r="C86" s="34">
        <v>78.599999999999994</v>
      </c>
      <c r="D86" s="93">
        <f t="shared" si="1"/>
        <v>0</v>
      </c>
      <c r="E86" s="34">
        <v>3.96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116.2</v>
      </c>
      <c r="N86">
        <v>272.25</v>
      </c>
      <c r="O86">
        <v>101.4</v>
      </c>
      <c r="P86">
        <v>10.36</v>
      </c>
      <c r="Q86">
        <v>42.55</v>
      </c>
      <c r="R86" s="93">
        <v>0</v>
      </c>
      <c r="S86" s="93">
        <v>0</v>
      </c>
      <c r="T86" s="93">
        <v>0</v>
      </c>
      <c r="U86">
        <v>10.78</v>
      </c>
      <c r="V86">
        <v>0</v>
      </c>
      <c r="W86">
        <v>11.92</v>
      </c>
      <c r="X86">
        <v>38.119999999999997</v>
      </c>
      <c r="Y86">
        <v>12.71</v>
      </c>
      <c r="Z86">
        <v>12.71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12.35</v>
      </c>
      <c r="AH86">
        <v>30.79</v>
      </c>
      <c r="AI86">
        <v>30.79</v>
      </c>
    </row>
    <row r="87" spans="1:35">
      <c r="A87" t="s">
        <v>129</v>
      </c>
      <c r="B87" s="34">
        <v>261.94</v>
      </c>
      <c r="C87" s="34">
        <v>78.599999999999994</v>
      </c>
      <c r="D87" s="93">
        <f t="shared" si="1"/>
        <v>0</v>
      </c>
      <c r="E87" s="34">
        <v>3.96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116.2</v>
      </c>
      <c r="N87">
        <v>272.25</v>
      </c>
      <c r="O87">
        <v>101.4</v>
      </c>
      <c r="P87">
        <v>10.36</v>
      </c>
      <c r="Q87">
        <v>42.08</v>
      </c>
      <c r="R87" s="93">
        <v>0</v>
      </c>
      <c r="S87" s="93">
        <v>0</v>
      </c>
      <c r="T87" s="93">
        <v>0</v>
      </c>
      <c r="U87">
        <v>10.78</v>
      </c>
      <c r="V87">
        <v>0</v>
      </c>
      <c r="W87">
        <v>11.92</v>
      </c>
      <c r="X87">
        <v>38.96</v>
      </c>
      <c r="Y87">
        <v>12.98</v>
      </c>
      <c r="Z87">
        <v>12.99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13.14</v>
      </c>
      <c r="AH87">
        <v>27.98</v>
      </c>
      <c r="AI87">
        <v>27.98</v>
      </c>
    </row>
    <row r="88" spans="1:35">
      <c r="A88" t="s">
        <v>130</v>
      </c>
      <c r="B88" s="34">
        <v>261.94</v>
      </c>
      <c r="C88" s="34">
        <v>78.599999999999994</v>
      </c>
      <c r="D88" s="93">
        <f t="shared" si="1"/>
        <v>0</v>
      </c>
      <c r="E88" s="34">
        <v>3.96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116.2</v>
      </c>
      <c r="N88">
        <v>272.25</v>
      </c>
      <c r="O88">
        <v>101.4</v>
      </c>
      <c r="P88">
        <v>10.36</v>
      </c>
      <c r="Q88">
        <v>41.67</v>
      </c>
      <c r="R88" s="93">
        <v>0</v>
      </c>
      <c r="S88" s="93">
        <v>0</v>
      </c>
      <c r="T88" s="93">
        <v>0</v>
      </c>
      <c r="U88">
        <v>10.78</v>
      </c>
      <c r="V88">
        <v>0</v>
      </c>
      <c r="W88">
        <v>11.92</v>
      </c>
      <c r="X88">
        <v>36.56</v>
      </c>
      <c r="Y88">
        <v>12.18</v>
      </c>
      <c r="Z88">
        <v>12.19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12.14</v>
      </c>
      <c r="AH88">
        <v>25.84</v>
      </c>
      <c r="AI88">
        <v>25.84</v>
      </c>
    </row>
    <row r="89" spans="1:35">
      <c r="A89" t="s">
        <v>131</v>
      </c>
      <c r="B89" s="34">
        <v>261.94</v>
      </c>
      <c r="C89" s="34">
        <v>78.599999999999994</v>
      </c>
      <c r="D89" s="93">
        <f t="shared" si="1"/>
        <v>0</v>
      </c>
      <c r="E89" s="34">
        <v>3.96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116.2</v>
      </c>
      <c r="N89">
        <v>272.25</v>
      </c>
      <c r="O89">
        <v>101.4</v>
      </c>
      <c r="P89">
        <v>10.36</v>
      </c>
      <c r="Q89">
        <v>42.17</v>
      </c>
      <c r="R89" s="93">
        <v>0</v>
      </c>
      <c r="S89" s="93">
        <v>0</v>
      </c>
      <c r="T89" s="93">
        <v>0</v>
      </c>
      <c r="U89">
        <v>10.78</v>
      </c>
      <c r="V89">
        <v>0</v>
      </c>
      <c r="W89">
        <v>11.92</v>
      </c>
      <c r="X89">
        <v>45.17</v>
      </c>
      <c r="Y89">
        <v>15.06</v>
      </c>
      <c r="Z89">
        <v>15.06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11.15</v>
      </c>
      <c r="AH89">
        <v>32.229999999999997</v>
      </c>
      <c r="AI89">
        <v>32.229999999999997</v>
      </c>
    </row>
    <row r="90" spans="1:35">
      <c r="A90" t="s">
        <v>132</v>
      </c>
      <c r="B90" s="34">
        <v>261.94</v>
      </c>
      <c r="C90" s="34">
        <v>78.599999999999994</v>
      </c>
      <c r="D90" s="93">
        <f t="shared" si="1"/>
        <v>0</v>
      </c>
      <c r="E90" s="34">
        <v>3.96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116.2</v>
      </c>
      <c r="N90">
        <v>272.25</v>
      </c>
      <c r="O90">
        <v>101.4</v>
      </c>
      <c r="P90">
        <v>10.36</v>
      </c>
      <c r="Q90">
        <v>42.04</v>
      </c>
      <c r="R90" s="93">
        <v>0</v>
      </c>
      <c r="S90" s="93">
        <v>0</v>
      </c>
      <c r="T90" s="93">
        <v>0</v>
      </c>
      <c r="U90">
        <v>10.78</v>
      </c>
      <c r="V90">
        <v>0</v>
      </c>
      <c r="W90">
        <v>11.92</v>
      </c>
      <c r="X90">
        <v>44.76</v>
      </c>
      <c r="Y90">
        <v>14.92</v>
      </c>
      <c r="Z90">
        <v>14.93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11.56</v>
      </c>
      <c r="AH90">
        <v>31.33</v>
      </c>
      <c r="AI90">
        <v>31.33</v>
      </c>
    </row>
    <row r="91" spans="1:35">
      <c r="A91" t="s">
        <v>133</v>
      </c>
      <c r="B91" s="34">
        <v>261.94</v>
      </c>
      <c r="C91" s="34">
        <v>78.599999999999994</v>
      </c>
      <c r="D91" s="93">
        <f t="shared" si="1"/>
        <v>0</v>
      </c>
      <c r="E91" s="34">
        <v>3.96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116.2</v>
      </c>
      <c r="N91">
        <v>272.25</v>
      </c>
      <c r="O91">
        <v>101.4</v>
      </c>
      <c r="P91">
        <v>10.36</v>
      </c>
      <c r="Q91">
        <v>42.14</v>
      </c>
      <c r="R91" s="93">
        <v>0</v>
      </c>
      <c r="S91" s="93">
        <v>0</v>
      </c>
      <c r="T91" s="93">
        <v>0</v>
      </c>
      <c r="U91">
        <v>10.78</v>
      </c>
      <c r="V91">
        <v>0</v>
      </c>
      <c r="W91">
        <v>11.92</v>
      </c>
      <c r="X91">
        <v>43.97</v>
      </c>
      <c r="Y91">
        <v>14.66</v>
      </c>
      <c r="Z91">
        <v>14.66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10.47</v>
      </c>
      <c r="AH91">
        <v>30.75</v>
      </c>
      <c r="AI91">
        <v>30.75</v>
      </c>
    </row>
    <row r="92" spans="1:35">
      <c r="A92" t="s">
        <v>134</v>
      </c>
      <c r="B92" s="34">
        <v>261.94</v>
      </c>
      <c r="C92" s="34">
        <v>78.599999999999994</v>
      </c>
      <c r="D92" s="93">
        <f t="shared" si="1"/>
        <v>0</v>
      </c>
      <c r="E92" s="34">
        <v>3.96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116.2</v>
      </c>
      <c r="N92">
        <v>272.25</v>
      </c>
      <c r="O92">
        <v>101.4</v>
      </c>
      <c r="P92">
        <v>10.36</v>
      </c>
      <c r="Q92">
        <v>42.04</v>
      </c>
      <c r="R92" s="93">
        <v>0</v>
      </c>
      <c r="S92" s="93">
        <v>0</v>
      </c>
      <c r="T92" s="93">
        <v>0</v>
      </c>
      <c r="U92">
        <v>10.78</v>
      </c>
      <c r="V92">
        <v>0</v>
      </c>
      <c r="W92">
        <v>11.92</v>
      </c>
      <c r="X92">
        <v>41.42</v>
      </c>
      <c r="Y92">
        <v>13.81</v>
      </c>
      <c r="Z92">
        <v>13.79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9.8800000000000008</v>
      </c>
      <c r="AH92">
        <v>28.98</v>
      </c>
      <c r="AI92">
        <v>28.98</v>
      </c>
    </row>
    <row r="93" spans="1:35">
      <c r="A93" t="s">
        <v>135</v>
      </c>
      <c r="B93" s="34">
        <v>261.94</v>
      </c>
      <c r="C93" s="34">
        <v>78.599999999999994</v>
      </c>
      <c r="D93" s="93">
        <f t="shared" si="1"/>
        <v>0</v>
      </c>
      <c r="E93" s="34">
        <v>3.96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116.2</v>
      </c>
      <c r="N93">
        <v>272.25</v>
      </c>
      <c r="O93">
        <v>101.4</v>
      </c>
      <c r="P93">
        <v>10.36</v>
      </c>
      <c r="Q93">
        <v>42.13</v>
      </c>
      <c r="R93" s="93">
        <v>0</v>
      </c>
      <c r="S93" s="93">
        <v>0</v>
      </c>
      <c r="T93" s="93">
        <v>0</v>
      </c>
      <c r="U93">
        <v>10.78</v>
      </c>
      <c r="V93">
        <v>0</v>
      </c>
      <c r="W93">
        <v>11.92</v>
      </c>
      <c r="X93">
        <v>40.9</v>
      </c>
      <c r="Y93">
        <v>13.63</v>
      </c>
      <c r="Z93">
        <v>13.64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9.7100000000000009</v>
      </c>
      <c r="AH93">
        <v>27.87</v>
      </c>
      <c r="AI93">
        <v>27.87</v>
      </c>
    </row>
    <row r="94" spans="1:35">
      <c r="A94" t="s">
        <v>136</v>
      </c>
      <c r="B94" s="34">
        <v>261.94</v>
      </c>
      <c r="C94" s="34">
        <v>78.599999999999994</v>
      </c>
      <c r="D94" s="93">
        <f t="shared" si="1"/>
        <v>0</v>
      </c>
      <c r="E94" s="34">
        <v>3.96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116.2</v>
      </c>
      <c r="N94">
        <v>272.25</v>
      </c>
      <c r="O94">
        <v>101.4</v>
      </c>
      <c r="P94">
        <v>10.36</v>
      </c>
      <c r="Q94">
        <v>32.08</v>
      </c>
      <c r="R94" s="93">
        <v>0</v>
      </c>
      <c r="S94" s="93">
        <v>0</v>
      </c>
      <c r="T94" s="93">
        <v>0</v>
      </c>
      <c r="U94">
        <v>10.78</v>
      </c>
      <c r="V94">
        <v>0</v>
      </c>
      <c r="W94">
        <v>11.92</v>
      </c>
      <c r="X94">
        <v>43.92</v>
      </c>
      <c r="Y94">
        <v>14.64</v>
      </c>
      <c r="Z94">
        <v>14.63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9.92</v>
      </c>
      <c r="AH94">
        <v>29.22</v>
      </c>
      <c r="AI94">
        <v>29.22</v>
      </c>
    </row>
    <row r="95" spans="1:35">
      <c r="A95" t="s">
        <v>137</v>
      </c>
      <c r="B95" s="34">
        <v>261.94</v>
      </c>
      <c r="C95" s="34">
        <v>78.599999999999994</v>
      </c>
      <c r="D95" s="93">
        <f t="shared" si="1"/>
        <v>0</v>
      </c>
      <c r="E95" s="34">
        <v>3.96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116.2</v>
      </c>
      <c r="N95">
        <v>272.25</v>
      </c>
      <c r="O95">
        <v>101.4</v>
      </c>
      <c r="P95">
        <v>10.36</v>
      </c>
      <c r="Q95">
        <v>30.54</v>
      </c>
      <c r="R95" s="93">
        <v>0</v>
      </c>
      <c r="S95" s="93">
        <v>0</v>
      </c>
      <c r="T95" s="93">
        <v>0</v>
      </c>
      <c r="U95">
        <v>10.78</v>
      </c>
      <c r="V95">
        <v>0</v>
      </c>
      <c r="W95">
        <v>11.92</v>
      </c>
      <c r="X95">
        <v>45.79</v>
      </c>
      <c r="Y95">
        <v>15.26</v>
      </c>
      <c r="Z95">
        <v>15.28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11.16</v>
      </c>
      <c r="AH95">
        <v>29.13</v>
      </c>
      <c r="AI95">
        <v>29.13</v>
      </c>
    </row>
    <row r="96" spans="1:35">
      <c r="A96" t="s">
        <v>138</v>
      </c>
      <c r="B96" s="34">
        <v>261.94</v>
      </c>
      <c r="C96" s="34">
        <v>78.599999999999994</v>
      </c>
      <c r="D96" s="93">
        <f t="shared" si="1"/>
        <v>0</v>
      </c>
      <c r="E96" s="34">
        <v>3.96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116.2</v>
      </c>
      <c r="N96">
        <v>272.25</v>
      </c>
      <c r="O96">
        <v>101.4</v>
      </c>
      <c r="P96">
        <v>10.36</v>
      </c>
      <c r="Q96">
        <v>29.97</v>
      </c>
      <c r="R96" s="93">
        <v>0</v>
      </c>
      <c r="S96" s="93">
        <v>0</v>
      </c>
      <c r="T96" s="93">
        <v>0</v>
      </c>
      <c r="U96">
        <v>10.78</v>
      </c>
      <c r="V96">
        <v>0</v>
      </c>
      <c r="W96">
        <v>11.92</v>
      </c>
      <c r="X96">
        <v>44.97</v>
      </c>
      <c r="Y96">
        <v>14.99</v>
      </c>
      <c r="Z96">
        <v>14.98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10.99</v>
      </c>
      <c r="AH96">
        <v>27.27</v>
      </c>
      <c r="AI96">
        <v>27.27</v>
      </c>
    </row>
    <row r="97" spans="1:50">
      <c r="A97" t="s">
        <v>139</v>
      </c>
      <c r="B97" s="34">
        <v>261.94</v>
      </c>
      <c r="C97" s="34">
        <v>78.599999999999994</v>
      </c>
      <c r="D97" s="93">
        <f t="shared" si="1"/>
        <v>0</v>
      </c>
      <c r="E97" s="34">
        <v>3.96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116.2</v>
      </c>
      <c r="N97">
        <v>272.25</v>
      </c>
      <c r="O97">
        <v>101.4</v>
      </c>
      <c r="P97">
        <v>10.36</v>
      </c>
      <c r="Q97">
        <v>17.82</v>
      </c>
      <c r="R97" s="93">
        <v>0</v>
      </c>
      <c r="S97" s="93">
        <v>0</v>
      </c>
      <c r="T97" s="93">
        <v>0</v>
      </c>
      <c r="U97">
        <v>10.78</v>
      </c>
      <c r="V97">
        <v>0</v>
      </c>
      <c r="W97">
        <v>11.92</v>
      </c>
      <c r="X97">
        <v>44.81</v>
      </c>
      <c r="Y97">
        <v>14.94</v>
      </c>
      <c r="Z97">
        <v>14.92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9.35</v>
      </c>
      <c r="AH97">
        <v>27.66</v>
      </c>
      <c r="AI97">
        <v>27.66</v>
      </c>
    </row>
    <row r="98" spans="1:50">
      <c r="A98" t="s">
        <v>140</v>
      </c>
      <c r="B98" s="34">
        <v>261.94</v>
      </c>
      <c r="C98" s="34">
        <v>78.599999999999994</v>
      </c>
      <c r="D98" s="93">
        <f t="shared" si="1"/>
        <v>0</v>
      </c>
      <c r="E98" s="34">
        <v>3.96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116.2</v>
      </c>
      <c r="N98">
        <v>272.25</v>
      </c>
      <c r="O98">
        <v>101.4</v>
      </c>
      <c r="P98">
        <v>10.36</v>
      </c>
      <c r="Q98">
        <v>17.600000000000001</v>
      </c>
      <c r="R98" s="93">
        <v>0</v>
      </c>
      <c r="S98" s="93">
        <v>0</v>
      </c>
      <c r="T98" s="93">
        <v>0</v>
      </c>
      <c r="U98">
        <v>10.78</v>
      </c>
      <c r="V98">
        <v>0</v>
      </c>
      <c r="W98">
        <v>11.92</v>
      </c>
      <c r="X98">
        <v>43.69</v>
      </c>
      <c r="Y98">
        <v>14.56</v>
      </c>
      <c r="Z98">
        <v>14.57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9.18</v>
      </c>
      <c r="AH98">
        <v>26.49</v>
      </c>
      <c r="AI98">
        <v>26.49</v>
      </c>
    </row>
    <row r="99" spans="1:50">
      <c r="A99" t="s">
        <v>141</v>
      </c>
      <c r="B99" s="34">
        <f>SUM(B3:B98)/4000</f>
        <v>5.1587649999999989</v>
      </c>
      <c r="C99" s="34">
        <f t="shared" ref="C99:P99" si="2">SUM(C3:C98)/4000</f>
        <v>1.365425000000003</v>
      </c>
      <c r="D99" s="93">
        <f t="shared" ref="D99" si="3">SUM(D3:D98)/4000</f>
        <v>1.0687875000000002</v>
      </c>
      <c r="E99" s="34">
        <f>SUM(E3:E98)/4000</f>
        <v>8.3977499999999955E-2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0.1015725</v>
      </c>
      <c r="K99" s="37">
        <f t="shared" si="2"/>
        <v>0.1015725</v>
      </c>
      <c r="L99" s="37">
        <f t="shared" si="2"/>
        <v>0.10412</v>
      </c>
      <c r="M99">
        <f t="shared" si="2"/>
        <v>2.0863450000000001</v>
      </c>
      <c r="N99">
        <f t="shared" si="2"/>
        <v>6.0515125000000003</v>
      </c>
      <c r="O99">
        <f t="shared" si="2"/>
        <v>1.5206199999999996</v>
      </c>
      <c r="P99">
        <f t="shared" si="2"/>
        <v>0.24542500000000025</v>
      </c>
      <c r="Q99">
        <f t="shared" ref="Q99:AF99" si="5">SUM(Q3:Q98)/4000</f>
        <v>0.81798750000000031</v>
      </c>
      <c r="R99" s="93">
        <f t="shared" si="5"/>
        <v>0.36322249999999989</v>
      </c>
      <c r="S99" s="93">
        <f t="shared" si="5"/>
        <v>0.34136500000000003</v>
      </c>
      <c r="T99" s="93">
        <f t="shared" si="5"/>
        <v>0.36419999999999997</v>
      </c>
      <c r="U99">
        <f t="shared" si="5"/>
        <v>0.25871999999999951</v>
      </c>
      <c r="V99">
        <f t="shared" si="5"/>
        <v>0.53449201049999995</v>
      </c>
      <c r="W99">
        <f t="shared" si="5"/>
        <v>0.28607999999999983</v>
      </c>
      <c r="X99">
        <f t="shared" si="5"/>
        <v>0.97013999999999978</v>
      </c>
      <c r="Y99">
        <f t="shared" si="5"/>
        <v>0.32338750000000005</v>
      </c>
      <c r="Z99">
        <f t="shared" si="5"/>
        <v>0.32337250000000012</v>
      </c>
      <c r="AA99">
        <f t="shared" si="5"/>
        <v>1.8201375</v>
      </c>
      <c r="AB99">
        <f t="shared" si="5"/>
        <v>0.36400750000000009</v>
      </c>
      <c r="AC99">
        <f t="shared" si="5"/>
        <v>0.68817500000000031</v>
      </c>
      <c r="AD99">
        <f t="shared" si="5"/>
        <v>0.35838749999999997</v>
      </c>
      <c r="AE99">
        <f t="shared" si="5"/>
        <v>0.79542000000000024</v>
      </c>
      <c r="AF99">
        <f t="shared" si="5"/>
        <v>0.39762749999999991</v>
      </c>
      <c r="AG99">
        <f t="shared" ref="AG99:AM99" si="6">SUM(AG3:AG98)/4000</f>
        <v>0.32646750000000008</v>
      </c>
      <c r="AH99">
        <f t="shared" si="6"/>
        <v>0.74003249999999998</v>
      </c>
      <c r="AI99">
        <f t="shared" si="6"/>
        <v>0.74003249999999998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0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1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45104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240.42748044996571</v>
      </c>
      <c r="L3">
        <v>9.8685957552069041</v>
      </c>
      <c r="M3">
        <v>64.963251017061211</v>
      </c>
      <c r="N3">
        <v>53.200523742032274</v>
      </c>
      <c r="O3">
        <v>74.751074286224721</v>
      </c>
      <c r="P3">
        <v>29.949143627109407</v>
      </c>
      <c r="Q3">
        <v>6.0387943820471452</v>
      </c>
      <c r="R3">
        <v>16.637068628261016</v>
      </c>
      <c r="S3">
        <v>7.5271580955858326</v>
      </c>
      <c r="T3">
        <v>0.72899999999999998</v>
      </c>
      <c r="U3">
        <v>62.112069571563389</v>
      </c>
      <c r="V3">
        <v>6.7925811151079136</v>
      </c>
      <c r="W3">
        <v>17.398656464386157</v>
      </c>
      <c r="X3">
        <v>64.787941323206951</v>
      </c>
      <c r="Y3">
        <v>0</v>
      </c>
      <c r="Z3">
        <v>0</v>
      </c>
      <c r="AA3">
        <v>18.738439250802877</v>
      </c>
      <c r="AB3">
        <v>19.470258505283525</v>
      </c>
      <c r="AC3">
        <v>14.124610071557477</v>
      </c>
      <c r="AD3">
        <v>17.698766931898408</v>
      </c>
      <c r="AE3">
        <v>24.008369573977422</v>
      </c>
      <c r="AF3">
        <v>12.287942738614653</v>
      </c>
      <c r="AG3">
        <v>29.070567096115347</v>
      </c>
      <c r="AH3">
        <v>68.823600727200002</v>
      </c>
      <c r="AI3">
        <v>9.2801421809879461</v>
      </c>
      <c r="AJ3">
        <v>0</v>
      </c>
      <c r="AK3">
        <v>27.085108642617914</v>
      </c>
      <c r="AL3">
        <v>57.215399999999988</v>
      </c>
      <c r="AM3">
        <v>7.6468373571991757</v>
      </c>
      <c r="AN3">
        <v>3.277516240649838E-2</v>
      </c>
      <c r="AO3">
        <v>3.8737439999999994</v>
      </c>
      <c r="AP3">
        <v>5.3450233684428907</v>
      </c>
      <c r="AQ3">
        <v>24.753049738682527</v>
      </c>
      <c r="AR3">
        <v>20.850699999999996</v>
      </c>
      <c r="AS3">
        <v>15.934214885477703</v>
      </c>
      <c r="AT3">
        <v>0</v>
      </c>
      <c r="AU3">
        <v>0</v>
      </c>
      <c r="AV3">
        <v>0</v>
      </c>
      <c r="AW3">
        <v>0</v>
      </c>
      <c r="AX3">
        <v>0.17589873551999766</v>
      </c>
      <c r="AY3">
        <v>1.9660122</v>
      </c>
      <c r="AZ3">
        <v>2.4125571000000003</v>
      </c>
      <c r="BA3">
        <v>1.5900138000000001</v>
      </c>
      <c r="BB3">
        <v>1.2975749999999999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1005.5775225274032</v>
      </c>
      <c r="DN3">
        <v>33.287422997139728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240.42748044996571</v>
      </c>
      <c r="L4">
        <v>7.7873441618407568</v>
      </c>
      <c r="M4">
        <v>64.963251017061211</v>
      </c>
      <c r="N4">
        <v>53.200523742032274</v>
      </c>
      <c r="O4">
        <v>74.751074286224721</v>
      </c>
      <c r="P4">
        <v>29.949143627109407</v>
      </c>
      <c r="Q4">
        <v>6.0387943820471452</v>
      </c>
      <c r="R4">
        <v>16.637068628261016</v>
      </c>
      <c r="S4">
        <v>7.5271580955858326</v>
      </c>
      <c r="T4">
        <v>0.72899999999999998</v>
      </c>
      <c r="U4">
        <v>62.112069571563389</v>
      </c>
      <c r="V4">
        <v>6.7925811151079136</v>
      </c>
      <c r="W4">
        <v>17.398656464386157</v>
      </c>
      <c r="X4">
        <v>64.787941323206951</v>
      </c>
      <c r="Y4">
        <v>0</v>
      </c>
      <c r="Z4">
        <v>0</v>
      </c>
      <c r="AA4">
        <v>18.738439250802877</v>
      </c>
      <c r="AB4">
        <v>19.470258505283525</v>
      </c>
      <c r="AC4">
        <v>14.124610071557477</v>
      </c>
      <c r="AD4">
        <v>17.698766931898408</v>
      </c>
      <c r="AE4">
        <v>24.008369573977422</v>
      </c>
      <c r="AF4">
        <v>12.287942738614653</v>
      </c>
      <c r="AG4">
        <v>29.070567096115347</v>
      </c>
      <c r="AH4">
        <v>68.823600727200002</v>
      </c>
      <c r="AI4">
        <v>9.2801421809879461</v>
      </c>
      <c r="AJ4">
        <v>0</v>
      </c>
      <c r="AK4">
        <v>27.085108642617914</v>
      </c>
      <c r="AL4">
        <v>57.215399999999988</v>
      </c>
      <c r="AM4">
        <v>7.6468373571991757</v>
      </c>
      <c r="AN4">
        <v>3.277516240649838E-2</v>
      </c>
      <c r="AO4">
        <v>3.8737439999999994</v>
      </c>
      <c r="AP4">
        <v>5.3450233684428907</v>
      </c>
      <c r="AQ4">
        <v>24.753049738682527</v>
      </c>
      <c r="AR4">
        <v>20.850699999999996</v>
      </c>
      <c r="AS4">
        <v>15.934214885477703</v>
      </c>
      <c r="AT4">
        <v>0</v>
      </c>
      <c r="AU4">
        <v>0</v>
      </c>
      <c r="AV4">
        <v>0</v>
      </c>
      <c r="AW4">
        <v>0</v>
      </c>
      <c r="AX4">
        <v>0.17589873551999766</v>
      </c>
      <c r="AY4">
        <v>1.9660122</v>
      </c>
      <c r="AZ4">
        <v>2.4125571000000003</v>
      </c>
      <c r="BA4">
        <v>1.5900138000000001</v>
      </c>
      <c r="BB4">
        <v>1.2975749999999999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1003.5628709850249</v>
      </c>
      <c r="DN4">
        <v>33.220822946151998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240.42748044996571</v>
      </c>
      <c r="L5">
        <v>5.8183473706647213</v>
      </c>
      <c r="M5">
        <v>64.963251017061211</v>
      </c>
      <c r="N5">
        <v>53.200523742032274</v>
      </c>
      <c r="O5">
        <v>59.800858951700377</v>
      </c>
      <c r="P5">
        <v>29.949143627109407</v>
      </c>
      <c r="Q5">
        <v>6.0387943820471452</v>
      </c>
      <c r="R5">
        <v>16.637068628261016</v>
      </c>
      <c r="S5">
        <v>7.5271580955858326</v>
      </c>
      <c r="T5">
        <v>0.72899999999999998</v>
      </c>
      <c r="U5">
        <v>62.112069571563389</v>
      </c>
      <c r="V5">
        <v>6.7925811151079136</v>
      </c>
      <c r="W5">
        <v>17.398656464386157</v>
      </c>
      <c r="X5">
        <v>64.787941323206951</v>
      </c>
      <c r="Y5">
        <v>0</v>
      </c>
      <c r="Z5">
        <v>0</v>
      </c>
      <c r="AA5">
        <v>18.738439250802877</v>
      </c>
      <c r="AB5">
        <v>19.470258505283525</v>
      </c>
      <c r="AC5">
        <v>14.124610071557477</v>
      </c>
      <c r="AD5">
        <v>17.698766931898408</v>
      </c>
      <c r="AE5">
        <v>24.008369573977422</v>
      </c>
      <c r="AF5">
        <v>5.782561660395813</v>
      </c>
      <c r="AG5">
        <v>29.070567096115347</v>
      </c>
      <c r="AH5">
        <v>68.823600727200002</v>
      </c>
      <c r="AI5">
        <v>9.2801421809879461</v>
      </c>
      <c r="AJ5">
        <v>0</v>
      </c>
      <c r="AK5">
        <v>27.085108642617914</v>
      </c>
      <c r="AL5">
        <v>56.348500000000001</v>
      </c>
      <c r="AM5">
        <v>7.6468373571991757</v>
      </c>
      <c r="AN5">
        <v>3.277516240649838E-2</v>
      </c>
      <c r="AO5">
        <v>3.8737439999999994</v>
      </c>
      <c r="AP5">
        <v>5.3450233684428907</v>
      </c>
      <c r="AQ5">
        <v>24.753049738682527</v>
      </c>
      <c r="AR5">
        <v>20.850699999999996</v>
      </c>
      <c r="AS5">
        <v>15.934214885477703</v>
      </c>
      <c r="AT5">
        <v>0</v>
      </c>
      <c r="AU5">
        <v>0</v>
      </c>
      <c r="AV5">
        <v>0</v>
      </c>
      <c r="AW5">
        <v>0</v>
      </c>
      <c r="AX5">
        <v>0.17589873551999766</v>
      </c>
      <c r="AY5">
        <v>1.9660122</v>
      </c>
      <c r="AZ5">
        <v>2.4125571000000003</v>
      </c>
      <c r="BA5">
        <v>1.5900138000000001</v>
      </c>
      <c r="BB5">
        <v>1.2975749999999999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980.04870602584435</v>
      </c>
      <c r="DN5">
        <v>32.443494701413357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240.42748044996571</v>
      </c>
      <c r="L6">
        <v>5.1233421223320859</v>
      </c>
      <c r="M6">
        <v>64.963251017061211</v>
      </c>
      <c r="N6">
        <v>53.200523742032274</v>
      </c>
      <c r="O6">
        <v>59.800858951700377</v>
      </c>
      <c r="P6">
        <v>29.949143627109407</v>
      </c>
      <c r="Q6">
        <v>6.0387943820471452</v>
      </c>
      <c r="R6">
        <v>16.637068628261016</v>
      </c>
      <c r="S6">
        <v>7.5271580955858326</v>
      </c>
      <c r="T6">
        <v>0.72899999999999998</v>
      </c>
      <c r="U6">
        <v>62.112069571563389</v>
      </c>
      <c r="V6">
        <v>6.7925811151079136</v>
      </c>
      <c r="W6">
        <v>17.398656464386157</v>
      </c>
      <c r="X6">
        <v>64.787941323206951</v>
      </c>
      <c r="Y6">
        <v>0</v>
      </c>
      <c r="Z6">
        <v>0</v>
      </c>
      <c r="AA6">
        <v>18.738439250802877</v>
      </c>
      <c r="AB6">
        <v>19.470258505283525</v>
      </c>
      <c r="AC6">
        <v>14.124610071557477</v>
      </c>
      <c r="AD6">
        <v>17.698766931898408</v>
      </c>
      <c r="AE6">
        <v>24.008369573977422</v>
      </c>
      <c r="AF6">
        <v>5.782561660395813</v>
      </c>
      <c r="AG6">
        <v>29.070567096115347</v>
      </c>
      <c r="AH6">
        <v>68.823600727200002</v>
      </c>
      <c r="AI6">
        <v>9.2801421809879461</v>
      </c>
      <c r="AJ6">
        <v>0</v>
      </c>
      <c r="AK6">
        <v>27.085108642617914</v>
      </c>
      <c r="AL6">
        <v>56.348500000000001</v>
      </c>
      <c r="AM6">
        <v>7.6468373571991757</v>
      </c>
      <c r="AN6">
        <v>3.277516240649838E-2</v>
      </c>
      <c r="AO6">
        <v>3.8737439999999994</v>
      </c>
      <c r="AP6">
        <v>5.3450233684428907</v>
      </c>
      <c r="AQ6">
        <v>24.753049738682527</v>
      </c>
      <c r="AR6">
        <v>20.850699999999996</v>
      </c>
      <c r="AS6">
        <v>15.934214885477703</v>
      </c>
      <c r="AT6">
        <v>0</v>
      </c>
      <c r="AU6">
        <v>0</v>
      </c>
      <c r="AV6">
        <v>0</v>
      </c>
      <c r="AW6">
        <v>0</v>
      </c>
      <c r="AX6">
        <v>0.17589873551999766</v>
      </c>
      <c r="AY6">
        <v>1.9660122</v>
      </c>
      <c r="AZ6">
        <v>2.4125571000000003</v>
      </c>
      <c r="BA6">
        <v>1.5900138000000001</v>
      </c>
      <c r="BB6">
        <v>1.2975749999999999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979.37594094878841</v>
      </c>
      <c r="DN6">
        <v>32.421254530136714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195.64775782343128</v>
      </c>
      <c r="L7">
        <v>5.1233421223320859</v>
      </c>
      <c r="M7">
        <v>64.963251017061211</v>
      </c>
      <c r="N7">
        <v>53.200523742032274</v>
      </c>
      <c r="O7">
        <v>59.800858951700377</v>
      </c>
      <c r="P7">
        <v>29.949143627109407</v>
      </c>
      <c r="Q7">
        <v>6.0387943820471452</v>
      </c>
      <c r="R7">
        <v>16.637068628261016</v>
      </c>
      <c r="S7">
        <v>7.5271580955858326</v>
      </c>
      <c r="T7">
        <v>0.72899999999999998</v>
      </c>
      <c r="U7">
        <v>62.112069571563389</v>
      </c>
      <c r="V7">
        <v>6.7925811151079136</v>
      </c>
      <c r="W7">
        <v>16.019299166872596</v>
      </c>
      <c r="X7">
        <v>64.787941323206951</v>
      </c>
      <c r="Y7">
        <v>0</v>
      </c>
      <c r="Z7">
        <v>0</v>
      </c>
      <c r="AA7">
        <v>18.738439250802877</v>
      </c>
      <c r="AB7">
        <v>19.470258505283525</v>
      </c>
      <c r="AC7">
        <v>14.124610071557477</v>
      </c>
      <c r="AD7">
        <v>17.698766931898408</v>
      </c>
      <c r="AE7">
        <v>24.008369573977422</v>
      </c>
      <c r="AF7">
        <v>5.782561660395813</v>
      </c>
      <c r="AG7">
        <v>29.070567096115347</v>
      </c>
      <c r="AH7">
        <v>68.823600727200002</v>
      </c>
      <c r="AI7">
        <v>3.0933804190120529</v>
      </c>
      <c r="AJ7">
        <v>0</v>
      </c>
      <c r="AK7">
        <v>27.085108642617914</v>
      </c>
      <c r="AL7">
        <v>55.481599999999986</v>
      </c>
      <c r="AM7">
        <v>7.6468373571991757</v>
      </c>
      <c r="AN7">
        <v>3.277516240649838E-2</v>
      </c>
      <c r="AO7">
        <v>3.8737439999999994</v>
      </c>
      <c r="AP7">
        <v>5.3450233684428907</v>
      </c>
      <c r="AQ7">
        <v>18.564787480658733</v>
      </c>
      <c r="AR7">
        <v>20.850699999999996</v>
      </c>
      <c r="AS7">
        <v>15.934214885477703</v>
      </c>
      <c r="AT7">
        <v>0</v>
      </c>
      <c r="AU7">
        <v>0</v>
      </c>
      <c r="AV7">
        <v>0</v>
      </c>
      <c r="AW7">
        <v>0</v>
      </c>
      <c r="AX7">
        <v>0.17589873551999766</v>
      </c>
      <c r="AY7">
        <v>1.9660122</v>
      </c>
      <c r="AZ7">
        <v>2.4125571000000003</v>
      </c>
      <c r="BA7">
        <v>1.5900138000000001</v>
      </c>
      <c r="BB7">
        <v>1.2975749999999999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921.87575382079342</v>
      </c>
      <c r="DN7">
        <v>30.520437714083876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151.01246547527023</v>
      </c>
      <c r="L8">
        <v>5.1233421223320859</v>
      </c>
      <c r="M8">
        <v>64.963251017061211</v>
      </c>
      <c r="N8">
        <v>53.200523742032274</v>
      </c>
      <c r="O8">
        <v>59.800858951700377</v>
      </c>
      <c r="P8">
        <v>29.949143627109407</v>
      </c>
      <c r="Q8">
        <v>6.0387943820471452</v>
      </c>
      <c r="R8">
        <v>16.637068628261016</v>
      </c>
      <c r="S8">
        <v>7.5271580955858326</v>
      </c>
      <c r="T8">
        <v>0.72899999999999998</v>
      </c>
      <c r="U8">
        <v>62.112069571563389</v>
      </c>
      <c r="V8">
        <v>6.7925811151079136</v>
      </c>
      <c r="W8">
        <v>16.019299166872596</v>
      </c>
      <c r="X8">
        <v>64.787941323206951</v>
      </c>
      <c r="Y8">
        <v>0</v>
      </c>
      <c r="Z8">
        <v>0</v>
      </c>
      <c r="AA8">
        <v>18.738439250802877</v>
      </c>
      <c r="AB8">
        <v>19.470258505283525</v>
      </c>
      <c r="AC8">
        <v>14.124610071557477</v>
      </c>
      <c r="AD8">
        <v>17.698766931898408</v>
      </c>
      <c r="AE8">
        <v>24.008369573977422</v>
      </c>
      <c r="AF8">
        <v>5.782561660395813</v>
      </c>
      <c r="AG8">
        <v>29.070567096115347</v>
      </c>
      <c r="AH8">
        <v>68.823600727200002</v>
      </c>
      <c r="AI8">
        <v>3.0933804190120529</v>
      </c>
      <c r="AJ8">
        <v>0</v>
      </c>
      <c r="AK8">
        <v>27.085108642617914</v>
      </c>
      <c r="AL8">
        <v>55.481599999999986</v>
      </c>
      <c r="AM8">
        <v>7.6468373571991757</v>
      </c>
      <c r="AN8">
        <v>3.277516240649838E-2</v>
      </c>
      <c r="AO8">
        <v>3.8737439999999994</v>
      </c>
      <c r="AP8">
        <v>5.3450233684428907</v>
      </c>
      <c r="AQ8">
        <v>12.376524516047592</v>
      </c>
      <c r="AR8">
        <v>20.850699999999996</v>
      </c>
      <c r="AS8">
        <v>15.934214885477703</v>
      </c>
      <c r="AT8">
        <v>0</v>
      </c>
      <c r="AU8">
        <v>0</v>
      </c>
      <c r="AV8">
        <v>0</v>
      </c>
      <c r="AW8">
        <v>0</v>
      </c>
      <c r="AX8">
        <v>0.17589873551999766</v>
      </c>
      <c r="AY8">
        <v>1.9660122</v>
      </c>
      <c r="AZ8">
        <v>2.4125571000000003</v>
      </c>
      <c r="BA8">
        <v>1.5900138000000001</v>
      </c>
      <c r="BB8">
        <v>1.2975749999999999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872.67855300001804</v>
      </c>
      <c r="DN8">
        <v>28.894083222086991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139.47982630146251</v>
      </c>
      <c r="L9">
        <v>5.1233421223320859</v>
      </c>
      <c r="M9">
        <v>64.963251017061211</v>
      </c>
      <c r="N9">
        <v>53.200523742032274</v>
      </c>
      <c r="O9">
        <v>59.800858951700377</v>
      </c>
      <c r="P9">
        <v>29.949143627109407</v>
      </c>
      <c r="Q9">
        <v>6.0387943820471452</v>
      </c>
      <c r="R9">
        <v>16.637068628261016</v>
      </c>
      <c r="S9">
        <v>7.5271580955858326</v>
      </c>
      <c r="T9">
        <v>0.72899999999999998</v>
      </c>
      <c r="U9">
        <v>62.112069571563389</v>
      </c>
      <c r="V9">
        <v>6.7925811151079136</v>
      </c>
      <c r="W9">
        <v>16.019299166872596</v>
      </c>
      <c r="X9">
        <v>64.787941323206951</v>
      </c>
      <c r="Y9">
        <v>0</v>
      </c>
      <c r="Z9">
        <v>0</v>
      </c>
      <c r="AA9">
        <v>18.738439250802877</v>
      </c>
      <c r="AB9">
        <v>19.470258505283525</v>
      </c>
      <c r="AC9">
        <v>14.124610071557477</v>
      </c>
      <c r="AD9">
        <v>17.698766931898408</v>
      </c>
      <c r="AE9">
        <v>24.008369573977422</v>
      </c>
      <c r="AF9">
        <v>5.782561660395813</v>
      </c>
      <c r="AG9">
        <v>29.070567096115347</v>
      </c>
      <c r="AH9">
        <v>68.823600727200002</v>
      </c>
      <c r="AI9">
        <v>9.2801421809879461</v>
      </c>
      <c r="AJ9">
        <v>0</v>
      </c>
      <c r="AK9">
        <v>27.085108642617914</v>
      </c>
      <c r="AL9">
        <v>53.747799999999991</v>
      </c>
      <c r="AM9">
        <v>7.6468373571991757</v>
      </c>
      <c r="AN9">
        <v>3.277516240649838E-2</v>
      </c>
      <c r="AO9">
        <v>3.8737439999999994</v>
      </c>
      <c r="AP9">
        <v>5.3450233684428907</v>
      </c>
      <c r="AQ9">
        <v>12.376524516047592</v>
      </c>
      <c r="AR9">
        <v>20.850699999999996</v>
      </c>
      <c r="AS9">
        <v>15.934214885477703</v>
      </c>
      <c r="AT9">
        <v>0</v>
      </c>
      <c r="AU9">
        <v>0</v>
      </c>
      <c r="AV9">
        <v>0</v>
      </c>
      <c r="AW9">
        <v>0</v>
      </c>
      <c r="AX9">
        <v>0.17589873551999766</v>
      </c>
      <c r="AY9">
        <v>1.9660122</v>
      </c>
      <c r="AZ9">
        <v>2.4125571000000003</v>
      </c>
      <c r="BA9">
        <v>1.5900138000000001</v>
      </c>
      <c r="BB9">
        <v>1.2975749999999999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865.82542452729388</v>
      </c>
      <c r="DN9">
        <v>28.667534282979211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139.47982630146251</v>
      </c>
      <c r="L10">
        <v>5.1233421223320859</v>
      </c>
      <c r="M10">
        <v>64.963251017061211</v>
      </c>
      <c r="N10">
        <v>53.200523742032274</v>
      </c>
      <c r="O10">
        <v>59.800858951700377</v>
      </c>
      <c r="P10">
        <v>29.949143627109407</v>
      </c>
      <c r="Q10">
        <v>6.0387943820471452</v>
      </c>
      <c r="R10">
        <v>16.637068628261016</v>
      </c>
      <c r="S10">
        <v>7.5271580955858326</v>
      </c>
      <c r="T10">
        <v>0.72899999999999998</v>
      </c>
      <c r="U10">
        <v>62.112069571563389</v>
      </c>
      <c r="V10">
        <v>6.7925811151079136</v>
      </c>
      <c r="W10">
        <v>16.019299166872596</v>
      </c>
      <c r="X10">
        <v>64.787941323206951</v>
      </c>
      <c r="Y10">
        <v>0</v>
      </c>
      <c r="Z10">
        <v>0</v>
      </c>
      <c r="AA10">
        <v>18.738439250802877</v>
      </c>
      <c r="AB10">
        <v>19.470258505283525</v>
      </c>
      <c r="AC10">
        <v>14.124610071557477</v>
      </c>
      <c r="AD10">
        <v>17.698766931898408</v>
      </c>
      <c r="AE10">
        <v>24.008369573977422</v>
      </c>
      <c r="AF10">
        <v>5.782561660395813</v>
      </c>
      <c r="AG10">
        <v>29.070567096115347</v>
      </c>
      <c r="AH10">
        <v>68.823600727200002</v>
      </c>
      <c r="AI10">
        <v>9.2801421809879461</v>
      </c>
      <c r="AJ10">
        <v>0</v>
      </c>
      <c r="AK10">
        <v>27.085108642617914</v>
      </c>
      <c r="AL10">
        <v>53.747799999999991</v>
      </c>
      <c r="AM10">
        <v>7.6468373571991757</v>
      </c>
      <c r="AN10">
        <v>3.277516240649838E-2</v>
      </c>
      <c r="AO10">
        <v>3.8737439999999994</v>
      </c>
      <c r="AP10">
        <v>5.3450233684428907</v>
      </c>
      <c r="AQ10">
        <v>12.376524516047592</v>
      </c>
      <c r="AR10">
        <v>20.850699999999996</v>
      </c>
      <c r="AS10">
        <v>15.934214885477703</v>
      </c>
      <c r="AT10">
        <v>0</v>
      </c>
      <c r="AU10">
        <v>0</v>
      </c>
      <c r="AV10">
        <v>0</v>
      </c>
      <c r="AW10">
        <v>0</v>
      </c>
      <c r="AX10">
        <v>0.17589873551999766</v>
      </c>
      <c r="AY10">
        <v>1.9660122</v>
      </c>
      <c r="AZ10">
        <v>2.4125571000000003</v>
      </c>
      <c r="BA10">
        <v>1.5900138000000001</v>
      </c>
      <c r="BB10">
        <v>1.2975749999999999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865.82542452729388</v>
      </c>
      <c r="DN10">
        <v>28.667534282979211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139.86701715846769</v>
      </c>
      <c r="L11">
        <v>5.1233421223320859</v>
      </c>
      <c r="M11">
        <v>64.963251017061211</v>
      </c>
      <c r="N11">
        <v>53.200523742032274</v>
      </c>
      <c r="O11">
        <v>63.7875832</v>
      </c>
      <c r="P11">
        <v>29.949143627109407</v>
      </c>
      <c r="Q11">
        <v>6.0387943820471452</v>
      </c>
      <c r="R11">
        <v>16.637068628261016</v>
      </c>
      <c r="S11">
        <v>7.5271580955858326</v>
      </c>
      <c r="T11">
        <v>0.72899999999999998</v>
      </c>
      <c r="U11">
        <v>62.112069571563389</v>
      </c>
      <c r="V11">
        <v>6.7925811151079136</v>
      </c>
      <c r="W11">
        <v>16.019299166872596</v>
      </c>
      <c r="X11">
        <v>64.787941323206951</v>
      </c>
      <c r="Y11">
        <v>0</v>
      </c>
      <c r="Z11">
        <v>0</v>
      </c>
      <c r="AA11">
        <v>18.738439250802877</v>
      </c>
      <c r="AB11">
        <v>19.470258505283525</v>
      </c>
      <c r="AC11">
        <v>14.124610071557477</v>
      </c>
      <c r="AD11">
        <v>17.698766931898408</v>
      </c>
      <c r="AE11">
        <v>24.008369573977422</v>
      </c>
      <c r="AF11">
        <v>5.782561660395813</v>
      </c>
      <c r="AG11">
        <v>29.070567096115347</v>
      </c>
      <c r="AH11">
        <v>68.823600727200002</v>
      </c>
      <c r="AI11">
        <v>9.2801421809879461</v>
      </c>
      <c r="AJ11">
        <v>0</v>
      </c>
      <c r="AK11">
        <v>27.085108642617914</v>
      </c>
      <c r="AL11">
        <v>49.413299999999992</v>
      </c>
      <c r="AM11">
        <v>7.6468373571991757</v>
      </c>
      <c r="AN11">
        <v>3.277516240649838E-2</v>
      </c>
      <c r="AO11">
        <v>3.8737439999999994</v>
      </c>
      <c r="AP11">
        <v>5.3450233684428907</v>
      </c>
      <c r="AQ11">
        <v>12.376524516047592</v>
      </c>
      <c r="AR11">
        <v>20.850699999999996</v>
      </c>
      <c r="AS11">
        <v>15.934214885477703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1.9660122</v>
      </c>
      <c r="AZ11">
        <v>2.4125571000000003</v>
      </c>
      <c r="BA11">
        <v>1.5900138000000001</v>
      </c>
      <c r="BB11">
        <v>1.2975749999999999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865.69331493142556</v>
      </c>
      <c r="DN11">
        <v>28.663160248632238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139.86701715846769</v>
      </c>
      <c r="L12">
        <v>5.1233421223320859</v>
      </c>
      <c r="M12">
        <v>64.963251017061211</v>
      </c>
      <c r="N12">
        <v>53.200523742032274</v>
      </c>
      <c r="O12">
        <v>63.7875832</v>
      </c>
      <c r="P12">
        <v>29.949143627109407</v>
      </c>
      <c r="Q12">
        <v>6.0387943820471452</v>
      </c>
      <c r="R12">
        <v>16.637068628261016</v>
      </c>
      <c r="S12">
        <v>7.5271580955858326</v>
      </c>
      <c r="T12">
        <v>0.72899999999999998</v>
      </c>
      <c r="U12">
        <v>62.112069571563389</v>
      </c>
      <c r="V12">
        <v>6.7925811151079136</v>
      </c>
      <c r="W12">
        <v>16.019299166872596</v>
      </c>
      <c r="X12">
        <v>64.787941323206951</v>
      </c>
      <c r="Y12">
        <v>0</v>
      </c>
      <c r="Z12">
        <v>0</v>
      </c>
      <c r="AA12">
        <v>18.738439250802877</v>
      </c>
      <c r="AB12">
        <v>19.470258505283525</v>
      </c>
      <c r="AC12">
        <v>14.124610071557477</v>
      </c>
      <c r="AD12">
        <v>17.698766931898408</v>
      </c>
      <c r="AE12">
        <v>24.008369573977422</v>
      </c>
      <c r="AF12">
        <v>5.782561660395813</v>
      </c>
      <c r="AG12">
        <v>29.070567096115347</v>
      </c>
      <c r="AH12">
        <v>68.823600727200002</v>
      </c>
      <c r="AI12">
        <v>9.2801421809879461</v>
      </c>
      <c r="AJ12">
        <v>0</v>
      </c>
      <c r="AK12">
        <v>27.085108642617914</v>
      </c>
      <c r="AL12">
        <v>49.413299999999992</v>
      </c>
      <c r="AM12">
        <v>7.6468373571991757</v>
      </c>
      <c r="AN12">
        <v>3.277516240649838E-2</v>
      </c>
      <c r="AO12">
        <v>3.8737439999999994</v>
      </c>
      <c r="AP12">
        <v>5.3450233684428907</v>
      </c>
      <c r="AQ12">
        <v>12.376524516047592</v>
      </c>
      <c r="AR12">
        <v>20.850699999999996</v>
      </c>
      <c r="AS12">
        <v>15.934214885477703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1.9660122</v>
      </c>
      <c r="AZ12">
        <v>2.4125571000000003</v>
      </c>
      <c r="BA12">
        <v>1.5900138000000001</v>
      </c>
      <c r="BB12">
        <v>1.2975749999999999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865.69331493142556</v>
      </c>
      <c r="DN12">
        <v>28.663160248632238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139.86701715846769</v>
      </c>
      <c r="L13">
        <v>4.958605460150368</v>
      </c>
      <c r="M13">
        <v>64.963251017061211</v>
      </c>
      <c r="N13">
        <v>53.200523742032274</v>
      </c>
      <c r="O13">
        <v>63.7875832</v>
      </c>
      <c r="P13">
        <v>29.949143627109407</v>
      </c>
      <c r="Q13">
        <v>5.3136634662621294</v>
      </c>
      <c r="R13">
        <v>16.637068628261016</v>
      </c>
      <c r="S13">
        <v>6.3883927976563593</v>
      </c>
      <c r="T13">
        <v>0.36592740000000001</v>
      </c>
      <c r="U13">
        <v>62.112069571563389</v>
      </c>
      <c r="V13">
        <v>6.7925811151079136</v>
      </c>
      <c r="W13">
        <v>16.077187812569868</v>
      </c>
      <c r="X13">
        <v>64.787941323206951</v>
      </c>
      <c r="Y13">
        <v>0</v>
      </c>
      <c r="Z13">
        <v>0</v>
      </c>
      <c r="AA13">
        <v>18.738439250802877</v>
      </c>
      <c r="AB13">
        <v>19.470258505283525</v>
      </c>
      <c r="AC13">
        <v>14.124610071557477</v>
      </c>
      <c r="AD13">
        <v>17.698766931898408</v>
      </c>
      <c r="AE13">
        <v>24.008369573977422</v>
      </c>
      <c r="AF13">
        <v>5.782561660395813</v>
      </c>
      <c r="AG13">
        <v>29.070567096115347</v>
      </c>
      <c r="AH13">
        <v>68.823600727200002</v>
      </c>
      <c r="AI13">
        <v>15.466903019012051</v>
      </c>
      <c r="AJ13">
        <v>0</v>
      </c>
      <c r="AK13">
        <v>27.085108642617914</v>
      </c>
      <c r="AL13">
        <v>49.413299999999992</v>
      </c>
      <c r="AM13">
        <v>7.6468373571991757</v>
      </c>
      <c r="AN13">
        <v>3.158330602047095E-2</v>
      </c>
      <c r="AO13">
        <v>3.8737439999999994</v>
      </c>
      <c r="AP13">
        <v>5.3450233684428907</v>
      </c>
      <c r="AQ13">
        <v>12.376524516047592</v>
      </c>
      <c r="AR13">
        <v>22.790299999999991</v>
      </c>
      <c r="AS13">
        <v>15.934214885477703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1.9660122</v>
      </c>
      <c r="AZ13">
        <v>2.4125571000000003</v>
      </c>
      <c r="BA13">
        <v>1.5900138000000001</v>
      </c>
      <c r="BB13">
        <v>1.2975749999999999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871.29910068130494</v>
      </c>
      <c r="DN13">
        <v>28.848726650192091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139.86701715846769</v>
      </c>
      <c r="L14">
        <v>4.958605460150368</v>
      </c>
      <c r="M14">
        <v>64.963251017061211</v>
      </c>
      <c r="N14">
        <v>53.200523742032274</v>
      </c>
      <c r="O14">
        <v>63.7875832</v>
      </c>
      <c r="P14">
        <v>29.949143627109407</v>
      </c>
      <c r="Q14">
        <v>5.3136634662621294</v>
      </c>
      <c r="R14">
        <v>10.833345599202417</v>
      </c>
      <c r="S14">
        <v>6.3883927976563593</v>
      </c>
      <c r="T14">
        <v>0.36592740000000001</v>
      </c>
      <c r="U14">
        <v>62.112069571563389</v>
      </c>
      <c r="V14">
        <v>3.9989067625899284</v>
      </c>
      <c r="W14">
        <v>10.832160277003096</v>
      </c>
      <c r="X14">
        <v>51.500254752295909</v>
      </c>
      <c r="Y14">
        <v>0</v>
      </c>
      <c r="Z14">
        <v>0</v>
      </c>
      <c r="AA14">
        <v>18.738439250802877</v>
      </c>
      <c r="AB14">
        <v>19.470258505283525</v>
      </c>
      <c r="AC14">
        <v>14.124610071557477</v>
      </c>
      <c r="AD14">
        <v>17.698766931898408</v>
      </c>
      <c r="AE14">
        <v>24.008369573977422</v>
      </c>
      <c r="AF14">
        <v>5.782561660395813</v>
      </c>
      <c r="AG14">
        <v>29.070567096115347</v>
      </c>
      <c r="AH14">
        <v>68.823600727200002</v>
      </c>
      <c r="AI14">
        <v>15.466903019012051</v>
      </c>
      <c r="AJ14">
        <v>0</v>
      </c>
      <c r="AK14">
        <v>27.085108642617914</v>
      </c>
      <c r="AL14">
        <v>49.413299999999992</v>
      </c>
      <c r="AM14">
        <v>7.6468373571991757</v>
      </c>
      <c r="AN14">
        <v>3.158330602047095E-2</v>
      </c>
      <c r="AO14">
        <v>3.8737439999999994</v>
      </c>
      <c r="AP14">
        <v>5.3450233684428907</v>
      </c>
      <c r="AQ14">
        <v>12.376524516047592</v>
      </c>
      <c r="AR14">
        <v>22.790299999999991</v>
      </c>
      <c r="AS14">
        <v>15.934214885477703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1.9660122</v>
      </c>
      <c r="AZ14">
        <v>2.4125571000000003</v>
      </c>
      <c r="BA14">
        <v>1.5900138000000001</v>
      </c>
      <c r="BB14">
        <v>1.2975749999999999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845.03750182925899</v>
      </c>
      <c r="DN14">
        <v>27.980214014183751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139.86701715846769</v>
      </c>
      <c r="L15">
        <v>4.958605460150368</v>
      </c>
      <c r="M15">
        <v>64.963251017061211</v>
      </c>
      <c r="N15">
        <v>53.200523742032274</v>
      </c>
      <c r="O15">
        <v>63.7875832</v>
      </c>
      <c r="P15">
        <v>29.949143627109407</v>
      </c>
      <c r="Q15">
        <v>5.3136634662621294</v>
      </c>
      <c r="R15">
        <v>10.126334441719679</v>
      </c>
      <c r="S15">
        <v>6.3883927976563593</v>
      </c>
      <c r="T15">
        <v>0.36592740000000001</v>
      </c>
      <c r="U15">
        <v>62.112069571563389</v>
      </c>
      <c r="V15">
        <v>3.9989067625899284</v>
      </c>
      <c r="W15">
        <v>4.8313740718513545</v>
      </c>
      <c r="X15">
        <v>42.947827506434898</v>
      </c>
      <c r="Y15">
        <v>0</v>
      </c>
      <c r="Z15">
        <v>0</v>
      </c>
      <c r="AA15">
        <v>18.738439250802877</v>
      </c>
      <c r="AB15">
        <v>19.470258505283525</v>
      </c>
      <c r="AC15">
        <v>14.124610071557477</v>
      </c>
      <c r="AD15">
        <v>17.698766931898408</v>
      </c>
      <c r="AE15">
        <v>24.008369573977422</v>
      </c>
      <c r="AF15">
        <v>5.782561660395813</v>
      </c>
      <c r="AG15">
        <v>29.070567096115347</v>
      </c>
      <c r="AH15">
        <v>68.823600727200002</v>
      </c>
      <c r="AI15">
        <v>15.466903019012051</v>
      </c>
      <c r="AJ15">
        <v>0</v>
      </c>
      <c r="AK15">
        <v>27.085108642617914</v>
      </c>
      <c r="AL15">
        <v>49.413299999999992</v>
      </c>
      <c r="AM15">
        <v>7.6468373571991757</v>
      </c>
      <c r="AN15">
        <v>3.158330602047095E-2</v>
      </c>
      <c r="AO15">
        <v>3.8737439999999994</v>
      </c>
      <c r="AP15">
        <v>5.0637063490511593</v>
      </c>
      <c r="AQ15">
        <v>12.376524516047592</v>
      </c>
      <c r="AR15">
        <v>20.850699999999996</v>
      </c>
      <c r="AS15">
        <v>15.609027212160711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1.9660122</v>
      </c>
      <c r="AZ15">
        <v>2.4125571000000003</v>
      </c>
      <c r="BA15">
        <v>1.5900138000000001</v>
      </c>
      <c r="BB15">
        <v>1.2975749999999999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827.80118595053125</v>
      </c>
      <c r="DN15">
        <v>27.410200591707319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139.86701715846769</v>
      </c>
      <c r="L16">
        <v>4.958605460150368</v>
      </c>
      <c r="M16">
        <v>64.963251017061211</v>
      </c>
      <c r="N16">
        <v>53.200523742032274</v>
      </c>
      <c r="O16">
        <v>63.7875832</v>
      </c>
      <c r="P16">
        <v>29.949143627109407</v>
      </c>
      <c r="Q16">
        <v>5.3136634662621294</v>
      </c>
      <c r="R16">
        <v>10.126334441719679</v>
      </c>
      <c r="S16">
        <v>6.3883927976563593</v>
      </c>
      <c r="T16">
        <v>0.36592740000000001</v>
      </c>
      <c r="U16">
        <v>62.112069571563389</v>
      </c>
      <c r="V16">
        <v>3.9989067625899284</v>
      </c>
      <c r="W16">
        <v>4.8313740718513545</v>
      </c>
      <c r="X16">
        <v>42.947827506434898</v>
      </c>
      <c r="Y16">
        <v>0</v>
      </c>
      <c r="Z16">
        <v>0</v>
      </c>
      <c r="AA16">
        <v>18.738439250802877</v>
      </c>
      <c r="AB16">
        <v>19.470258505283525</v>
      </c>
      <c r="AC16">
        <v>14.124610071557477</v>
      </c>
      <c r="AD16">
        <v>17.698766931898408</v>
      </c>
      <c r="AE16">
        <v>24.008369573977422</v>
      </c>
      <c r="AF16">
        <v>5.782561660395813</v>
      </c>
      <c r="AG16">
        <v>29.070567096115347</v>
      </c>
      <c r="AH16">
        <v>68.823600727200002</v>
      </c>
      <c r="AI16">
        <v>9.2801421809879461</v>
      </c>
      <c r="AJ16">
        <v>0</v>
      </c>
      <c r="AK16">
        <v>27.085108642617914</v>
      </c>
      <c r="AL16">
        <v>49.413299999999992</v>
      </c>
      <c r="AM16">
        <v>7.6468373571991757</v>
      </c>
      <c r="AN16">
        <v>3.158330602047095E-2</v>
      </c>
      <c r="AO16">
        <v>3.8737439999999994</v>
      </c>
      <c r="AP16">
        <v>5.0637063490511593</v>
      </c>
      <c r="AQ16">
        <v>12.376524516047592</v>
      </c>
      <c r="AR16">
        <v>20.850699999999996</v>
      </c>
      <c r="AS16">
        <v>15.609027212160711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1.9660122</v>
      </c>
      <c r="AZ16">
        <v>2.4125571000000003</v>
      </c>
      <c r="BA16">
        <v>1.5900138000000001</v>
      </c>
      <c r="BB16">
        <v>1.2975749999999999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821.81240164781002</v>
      </c>
      <c r="DN16">
        <v>27.212224056404384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139.86701715846769</v>
      </c>
      <c r="L17">
        <v>4.958605460150368</v>
      </c>
      <c r="M17">
        <v>64.963251017061211</v>
      </c>
      <c r="N17">
        <v>53.200523742032274</v>
      </c>
      <c r="O17">
        <v>69.089571903247361</v>
      </c>
      <c r="P17">
        <v>29.949143627109407</v>
      </c>
      <c r="Q17">
        <v>5.3136634662621294</v>
      </c>
      <c r="R17">
        <v>10.126334441719679</v>
      </c>
      <c r="S17">
        <v>6.3883927976563593</v>
      </c>
      <c r="T17">
        <v>0.36592740000000001</v>
      </c>
      <c r="U17">
        <v>62.112069571563389</v>
      </c>
      <c r="V17">
        <v>3.9989067625899284</v>
      </c>
      <c r="W17">
        <v>4.8313740718513545</v>
      </c>
      <c r="X17">
        <v>42.947827506434898</v>
      </c>
      <c r="Y17">
        <v>0</v>
      </c>
      <c r="Z17">
        <v>0</v>
      </c>
      <c r="AA17">
        <v>18.738439250802877</v>
      </c>
      <c r="AB17">
        <v>19.470258505283525</v>
      </c>
      <c r="AC17">
        <v>14.124610071557477</v>
      </c>
      <c r="AD17">
        <v>17.698766931898408</v>
      </c>
      <c r="AE17">
        <v>24.008369573977422</v>
      </c>
      <c r="AF17">
        <v>5.782561660395813</v>
      </c>
      <c r="AG17">
        <v>29.070567096115347</v>
      </c>
      <c r="AH17">
        <v>68.823600727200002</v>
      </c>
      <c r="AI17">
        <v>9.2801421809879461</v>
      </c>
      <c r="AJ17">
        <v>0</v>
      </c>
      <c r="AK17">
        <v>27.085108642617914</v>
      </c>
      <c r="AL17">
        <v>49.413299999999992</v>
      </c>
      <c r="AM17">
        <v>7.6468373571991757</v>
      </c>
      <c r="AN17">
        <v>3.158330602047095E-2</v>
      </c>
      <c r="AO17">
        <v>3.8737439999999994</v>
      </c>
      <c r="AP17">
        <v>5.0637063490511593</v>
      </c>
      <c r="AQ17">
        <v>12.376524516047592</v>
      </c>
      <c r="AR17">
        <v>20.850699999999996</v>
      </c>
      <c r="AS17">
        <v>15.609027212160711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1.9660122</v>
      </c>
      <c r="AZ17">
        <v>2.4125571000000003</v>
      </c>
      <c r="BA17">
        <v>1.5900138000000001</v>
      </c>
      <c r="BB17">
        <v>1.2975749999999999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826.94472707528575</v>
      </c>
      <c r="DN17">
        <v>27.381887332175975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139.86701715846769</v>
      </c>
      <c r="L18">
        <v>4.958605460150368</v>
      </c>
      <c r="M18">
        <v>64.963251017061211</v>
      </c>
      <c r="N18">
        <v>53.200523742032274</v>
      </c>
      <c r="O18">
        <v>74.751074286224721</v>
      </c>
      <c r="P18">
        <v>29.949143627109407</v>
      </c>
      <c r="Q18">
        <v>5.3136634662621294</v>
      </c>
      <c r="R18">
        <v>10.126334441719679</v>
      </c>
      <c r="S18">
        <v>6.3883927976563593</v>
      </c>
      <c r="T18">
        <v>0.36592740000000001</v>
      </c>
      <c r="U18">
        <v>62.112069571563389</v>
      </c>
      <c r="V18">
        <v>3.9989067625899284</v>
      </c>
      <c r="W18">
        <v>4.8313740718513545</v>
      </c>
      <c r="X18">
        <v>42.947827506434898</v>
      </c>
      <c r="Y18">
        <v>0</v>
      </c>
      <c r="Z18">
        <v>0</v>
      </c>
      <c r="AA18">
        <v>18.738439250802877</v>
      </c>
      <c r="AB18">
        <v>19.470258505283525</v>
      </c>
      <c r="AC18">
        <v>14.124610071557477</v>
      </c>
      <c r="AD18">
        <v>17.698766931898408</v>
      </c>
      <c r="AE18">
        <v>24.008369573977422</v>
      </c>
      <c r="AF18">
        <v>5.782561660395813</v>
      </c>
      <c r="AG18">
        <v>29.070567096115347</v>
      </c>
      <c r="AH18">
        <v>68.823600727200002</v>
      </c>
      <c r="AI18">
        <v>9.2801421809879461</v>
      </c>
      <c r="AJ18">
        <v>0</v>
      </c>
      <c r="AK18">
        <v>27.085108642617914</v>
      </c>
      <c r="AL18">
        <v>49.413299999999992</v>
      </c>
      <c r="AM18">
        <v>7.6468373571991757</v>
      </c>
      <c r="AN18">
        <v>3.158330602047095E-2</v>
      </c>
      <c r="AO18">
        <v>3.8737439999999994</v>
      </c>
      <c r="AP18">
        <v>5.0637063490511593</v>
      </c>
      <c r="AQ18">
        <v>6.1882629646111385</v>
      </c>
      <c r="AR18">
        <v>20.850699999999996</v>
      </c>
      <c r="AS18">
        <v>15.609027212160711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1.9660122</v>
      </c>
      <c r="AZ18">
        <v>2.4125571000000003</v>
      </c>
      <c r="BA18">
        <v>1.5900138000000001</v>
      </c>
      <c r="BB18">
        <v>1.2975749999999999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826.43482374021585</v>
      </c>
      <c r="DN18">
        <v>27.365031498786962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139.86701715846769</v>
      </c>
      <c r="L19">
        <v>4.958605460150368</v>
      </c>
      <c r="M19">
        <v>64.963251017061211</v>
      </c>
      <c r="N19">
        <v>53.200523742032274</v>
      </c>
      <c r="O19">
        <v>74.751074286224721</v>
      </c>
      <c r="P19">
        <v>29.949143627109407</v>
      </c>
      <c r="Q19">
        <v>5.3136634662621294</v>
      </c>
      <c r="R19">
        <v>10.126334441719679</v>
      </c>
      <c r="S19">
        <v>6.3883927976563593</v>
      </c>
      <c r="T19">
        <v>0.36592740000000001</v>
      </c>
      <c r="U19">
        <v>62.112069571563389</v>
      </c>
      <c r="V19">
        <v>3.9989067625899284</v>
      </c>
      <c r="W19">
        <v>4.8313740718513545</v>
      </c>
      <c r="X19">
        <v>42.947827506434898</v>
      </c>
      <c r="Y19">
        <v>0</v>
      </c>
      <c r="Z19">
        <v>0</v>
      </c>
      <c r="AA19">
        <v>18.738439250802877</v>
      </c>
      <c r="AB19">
        <v>19.470258505283525</v>
      </c>
      <c r="AC19">
        <v>14.124610071557477</v>
      </c>
      <c r="AD19">
        <v>17.698766931898408</v>
      </c>
      <c r="AE19">
        <v>24.008369573977422</v>
      </c>
      <c r="AF19">
        <v>5.782561660395813</v>
      </c>
      <c r="AG19">
        <v>29.070567096115347</v>
      </c>
      <c r="AH19">
        <v>68.823600727200002</v>
      </c>
      <c r="AI19">
        <v>9.2801421809879461</v>
      </c>
      <c r="AJ19">
        <v>0</v>
      </c>
      <c r="AK19">
        <v>27.085108642617914</v>
      </c>
      <c r="AL19">
        <v>49.413299999999992</v>
      </c>
      <c r="AM19">
        <v>7.6468373571991757</v>
      </c>
      <c r="AN19">
        <v>3.158330602047095E-2</v>
      </c>
      <c r="AO19">
        <v>3.8737439999999994</v>
      </c>
      <c r="AP19">
        <v>5.0637063490511593</v>
      </c>
      <c r="AQ19">
        <v>0</v>
      </c>
      <c r="AR19">
        <v>22.790299999999991</v>
      </c>
      <c r="AS19">
        <v>15.609027212160711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1.9660122</v>
      </c>
      <c r="AZ19">
        <v>2.4125571000000003</v>
      </c>
      <c r="BA19">
        <v>1.5900138000000001</v>
      </c>
      <c r="BB19">
        <v>1.2975749999999999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822.32211821092756</v>
      </c>
      <c r="DN19">
        <v>27.229074063464154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139.86701715846769</v>
      </c>
      <c r="L20">
        <v>4.958605460150368</v>
      </c>
      <c r="M20">
        <v>64.963251017061211</v>
      </c>
      <c r="N20">
        <v>53.200523742032274</v>
      </c>
      <c r="O20">
        <v>74.751074286224721</v>
      </c>
      <c r="P20">
        <v>29.949143627109407</v>
      </c>
      <c r="Q20">
        <v>5.3136634662621294</v>
      </c>
      <c r="R20">
        <v>10.126334441719679</v>
      </c>
      <c r="S20">
        <v>6.3883927976563593</v>
      </c>
      <c r="T20">
        <v>0.36592740000000001</v>
      </c>
      <c r="U20">
        <v>62.112069571563389</v>
      </c>
      <c r="V20">
        <v>3.9989067625899284</v>
      </c>
      <c r="W20">
        <v>4.8313740718513545</v>
      </c>
      <c r="X20">
        <v>42.947827506434898</v>
      </c>
      <c r="Y20">
        <v>0</v>
      </c>
      <c r="Z20">
        <v>0</v>
      </c>
      <c r="AA20">
        <v>18.738439250802877</v>
      </c>
      <c r="AB20">
        <v>19.470258505283525</v>
      </c>
      <c r="AC20">
        <v>14.124610071557477</v>
      </c>
      <c r="AD20">
        <v>17.698766931898408</v>
      </c>
      <c r="AE20">
        <v>24.008369573977422</v>
      </c>
      <c r="AF20">
        <v>5.782561660395813</v>
      </c>
      <c r="AG20">
        <v>29.070567096115347</v>
      </c>
      <c r="AH20">
        <v>68.823600727200002</v>
      </c>
      <c r="AI20">
        <v>9.2801421809879461</v>
      </c>
      <c r="AJ20">
        <v>0</v>
      </c>
      <c r="AK20">
        <v>27.085108642617914</v>
      </c>
      <c r="AL20">
        <v>49.413299999999992</v>
      </c>
      <c r="AM20">
        <v>7.6468373571991757</v>
      </c>
      <c r="AN20">
        <v>3.158330602047095E-2</v>
      </c>
      <c r="AO20">
        <v>3.8737439999999994</v>
      </c>
      <c r="AP20">
        <v>5.0637063490511593</v>
      </c>
      <c r="AQ20">
        <v>0</v>
      </c>
      <c r="AR20">
        <v>22.790299999999991</v>
      </c>
      <c r="AS20">
        <v>15.609027212160711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1.9660122</v>
      </c>
      <c r="AZ20">
        <v>2.4125571000000003</v>
      </c>
      <c r="BA20">
        <v>1.5900138000000001</v>
      </c>
      <c r="BB20">
        <v>1.2975749999999999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822.32211821092756</v>
      </c>
      <c r="DN20">
        <v>27.229074063464154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139.86701715846769</v>
      </c>
      <c r="L21">
        <v>4.958605460150368</v>
      </c>
      <c r="M21">
        <v>64.963251017061211</v>
      </c>
      <c r="N21">
        <v>53.200523742032274</v>
      </c>
      <c r="O21">
        <v>74.751074286224721</v>
      </c>
      <c r="P21">
        <v>29.949143627109407</v>
      </c>
      <c r="Q21">
        <v>5.3136634662621294</v>
      </c>
      <c r="R21">
        <v>10.126334441719679</v>
      </c>
      <c r="S21">
        <v>6.3883927976563593</v>
      </c>
      <c r="T21">
        <v>0.36592740000000001</v>
      </c>
      <c r="U21">
        <v>62.112069571563389</v>
      </c>
      <c r="V21">
        <v>3.9989067625899284</v>
      </c>
      <c r="W21">
        <v>4.8313740718513545</v>
      </c>
      <c r="X21">
        <v>42.947827506434898</v>
      </c>
      <c r="Y21">
        <v>0</v>
      </c>
      <c r="Z21">
        <v>0</v>
      </c>
      <c r="AA21">
        <v>18.738439250802877</v>
      </c>
      <c r="AB21">
        <v>19.470258505283525</v>
      </c>
      <c r="AC21">
        <v>14.124610071557477</v>
      </c>
      <c r="AD21">
        <v>17.698766931898408</v>
      </c>
      <c r="AE21">
        <v>24.008369573977422</v>
      </c>
      <c r="AF21">
        <v>5.782561660395813</v>
      </c>
      <c r="AG21">
        <v>29.070567096115347</v>
      </c>
      <c r="AH21">
        <v>68.823600727200002</v>
      </c>
      <c r="AI21">
        <v>9.2801421809879461</v>
      </c>
      <c r="AJ21">
        <v>0</v>
      </c>
      <c r="AK21">
        <v>27.085108642617914</v>
      </c>
      <c r="AL21">
        <v>49.413299999999992</v>
      </c>
      <c r="AM21">
        <v>7.6468373571991757</v>
      </c>
      <c r="AN21">
        <v>3.158330602047095E-2</v>
      </c>
      <c r="AO21">
        <v>3.8737439999999994</v>
      </c>
      <c r="AP21">
        <v>5.0637063490511593</v>
      </c>
      <c r="AQ21">
        <v>0</v>
      </c>
      <c r="AR21">
        <v>20.850699999999996</v>
      </c>
      <c r="AS21">
        <v>15.609027212160711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1.9660122</v>
      </c>
      <c r="AZ21">
        <v>2.4125571000000003</v>
      </c>
      <c r="BA21">
        <v>1.5900138000000001</v>
      </c>
      <c r="BB21">
        <v>1.2975749999999999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820.44458541092752</v>
      </c>
      <c r="DN21">
        <v>27.167006863464156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139.86701715846769</v>
      </c>
      <c r="L22">
        <v>4.958605460150368</v>
      </c>
      <c r="M22">
        <v>64.963251017061211</v>
      </c>
      <c r="N22">
        <v>53.200523742032274</v>
      </c>
      <c r="O22">
        <v>74.751074286224721</v>
      </c>
      <c r="P22">
        <v>29.949143627109407</v>
      </c>
      <c r="Q22">
        <v>5.3136634662621294</v>
      </c>
      <c r="R22">
        <v>10.126334441719679</v>
      </c>
      <c r="S22">
        <v>6.3883927976563593</v>
      </c>
      <c r="T22">
        <v>0.36592740000000001</v>
      </c>
      <c r="U22">
        <v>62.112069571563389</v>
      </c>
      <c r="V22">
        <v>3.9989067625899284</v>
      </c>
      <c r="W22">
        <v>4.8313740718513545</v>
      </c>
      <c r="X22">
        <v>42.947827506434898</v>
      </c>
      <c r="Y22">
        <v>0</v>
      </c>
      <c r="Z22">
        <v>0</v>
      </c>
      <c r="AA22">
        <v>18.738439250802877</v>
      </c>
      <c r="AB22">
        <v>19.470258505283525</v>
      </c>
      <c r="AC22">
        <v>14.124610071557477</v>
      </c>
      <c r="AD22">
        <v>17.698766931898408</v>
      </c>
      <c r="AE22">
        <v>24.008369573977422</v>
      </c>
      <c r="AF22">
        <v>5.782561660395813</v>
      </c>
      <c r="AG22">
        <v>29.070567096115347</v>
      </c>
      <c r="AH22">
        <v>68.823600727200002</v>
      </c>
      <c r="AI22">
        <v>11.136170062814463</v>
      </c>
      <c r="AJ22">
        <v>0</v>
      </c>
      <c r="AK22">
        <v>27.085108642617914</v>
      </c>
      <c r="AL22">
        <v>49.413299999999992</v>
      </c>
      <c r="AM22">
        <v>7.6468373571991757</v>
      </c>
      <c r="AN22">
        <v>3.158330602047095E-2</v>
      </c>
      <c r="AO22">
        <v>3.8737439999999994</v>
      </c>
      <c r="AP22">
        <v>5.0637063490511593</v>
      </c>
      <c r="AQ22">
        <v>0</v>
      </c>
      <c r="AR22">
        <v>20.850699999999996</v>
      </c>
      <c r="AS22">
        <v>15.609027212160711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1.9660122</v>
      </c>
      <c r="AZ22">
        <v>2.4125571000000003</v>
      </c>
      <c r="BA22">
        <v>1.5900138000000001</v>
      </c>
      <c r="BB22">
        <v>1.2975749999999999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822.2412202859656</v>
      </c>
      <c r="DN22">
        <v>27.226399870252632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139.86701715846769</v>
      </c>
      <c r="L23">
        <v>4.958605460150368</v>
      </c>
      <c r="M23">
        <v>64.963251017061211</v>
      </c>
      <c r="N23">
        <v>53.200523742032274</v>
      </c>
      <c r="O23">
        <v>74.751074286224721</v>
      </c>
      <c r="P23">
        <v>29.949143627109407</v>
      </c>
      <c r="Q23">
        <v>5.3136634662621294</v>
      </c>
      <c r="R23">
        <v>10.126334441719679</v>
      </c>
      <c r="S23">
        <v>6.3883927976563593</v>
      </c>
      <c r="T23">
        <v>0.36592740000000001</v>
      </c>
      <c r="U23">
        <v>62.112069571563389</v>
      </c>
      <c r="V23">
        <v>3.9989067625899284</v>
      </c>
      <c r="W23">
        <v>4.8313740718513545</v>
      </c>
      <c r="X23">
        <v>42.947827506434898</v>
      </c>
      <c r="Y23">
        <v>0</v>
      </c>
      <c r="Z23">
        <v>0</v>
      </c>
      <c r="AA23">
        <v>18.738439250802877</v>
      </c>
      <c r="AB23">
        <v>19.470258505283525</v>
      </c>
      <c r="AC23">
        <v>14.124610071557477</v>
      </c>
      <c r="AD23">
        <v>17.698766931898408</v>
      </c>
      <c r="AE23">
        <v>24.008369573977422</v>
      </c>
      <c r="AF23">
        <v>5.782561660395813</v>
      </c>
      <c r="AG23">
        <v>29.070567096115347</v>
      </c>
      <c r="AH23">
        <v>68.823600727200002</v>
      </c>
      <c r="AI23">
        <v>12.373522599999998</v>
      </c>
      <c r="AJ23">
        <v>0</v>
      </c>
      <c r="AK23">
        <v>27.085108642617914</v>
      </c>
      <c r="AL23">
        <v>49.413299999999992</v>
      </c>
      <c r="AM23">
        <v>7.6468373571991757</v>
      </c>
      <c r="AN23">
        <v>3.158330602047095E-2</v>
      </c>
      <c r="AO23">
        <v>3.8737439999999994</v>
      </c>
      <c r="AP23">
        <v>5.0637063490511593</v>
      </c>
      <c r="AQ23">
        <v>0</v>
      </c>
      <c r="AR23">
        <v>20.850699999999996</v>
      </c>
      <c r="AS23">
        <v>15.609027212160711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1.9660122</v>
      </c>
      <c r="AZ23">
        <v>2.4125571000000003</v>
      </c>
      <c r="BA23">
        <v>1.5900138000000001</v>
      </c>
      <c r="BB23">
        <v>1.2975749999999999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823.43897779327597</v>
      </c>
      <c r="DN23">
        <v>27.265994900127676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139.86701715846769</v>
      </c>
      <c r="L24">
        <v>4.958605460150368</v>
      </c>
      <c r="M24">
        <v>64.963251017061211</v>
      </c>
      <c r="N24">
        <v>53.200523742032274</v>
      </c>
      <c r="O24">
        <v>74.751074286224721</v>
      </c>
      <c r="P24">
        <v>29.949143627109407</v>
      </c>
      <c r="Q24">
        <v>5.3136634662621294</v>
      </c>
      <c r="R24">
        <v>10.126334441719679</v>
      </c>
      <c r="S24">
        <v>6.3883927976563593</v>
      </c>
      <c r="T24">
        <v>0.36592740000000001</v>
      </c>
      <c r="U24">
        <v>62.112069571563389</v>
      </c>
      <c r="V24">
        <v>3.9989067625899284</v>
      </c>
      <c r="W24">
        <v>4.8313740718513545</v>
      </c>
      <c r="X24">
        <v>42.947827506434898</v>
      </c>
      <c r="Y24">
        <v>0</v>
      </c>
      <c r="Z24">
        <v>0</v>
      </c>
      <c r="AA24">
        <v>18.738439250802877</v>
      </c>
      <c r="AB24">
        <v>19.470258505283525</v>
      </c>
      <c r="AC24">
        <v>14.124610071557477</v>
      </c>
      <c r="AD24">
        <v>17.698766931898408</v>
      </c>
      <c r="AE24">
        <v>24.008369573977422</v>
      </c>
      <c r="AF24">
        <v>5.782561660395813</v>
      </c>
      <c r="AG24">
        <v>29.070567096115347</v>
      </c>
      <c r="AH24">
        <v>68.823600727200002</v>
      </c>
      <c r="AI24">
        <v>32.171159037185525</v>
      </c>
      <c r="AJ24">
        <v>0</v>
      </c>
      <c r="AK24">
        <v>27.085108642617914</v>
      </c>
      <c r="AL24">
        <v>49.413299999999992</v>
      </c>
      <c r="AM24">
        <v>7.6468373571991757</v>
      </c>
      <c r="AN24">
        <v>3.158330602047095E-2</v>
      </c>
      <c r="AO24">
        <v>3.8737439999999994</v>
      </c>
      <c r="AP24">
        <v>5.0637063490511593</v>
      </c>
      <c r="AQ24">
        <v>0</v>
      </c>
      <c r="AR24">
        <v>20.850699999999996</v>
      </c>
      <c r="AS24">
        <v>15.609027212160711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1.9660122</v>
      </c>
      <c r="AZ24">
        <v>2.4125571000000003</v>
      </c>
      <c r="BA24">
        <v>1.5900138000000001</v>
      </c>
      <c r="BB24">
        <v>1.2975749999999999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842.60308959467761</v>
      </c>
      <c r="DN24">
        <v>27.899519535911534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139.86701715846769</v>
      </c>
      <c r="L25">
        <v>5.0010551463365314</v>
      </c>
      <c r="M25">
        <v>64.963251017061211</v>
      </c>
      <c r="N25">
        <v>53.200523742032274</v>
      </c>
      <c r="O25">
        <v>74.751074286224721</v>
      </c>
      <c r="P25">
        <v>29.949143627109407</v>
      </c>
      <c r="Q25">
        <v>5.3136634662621294</v>
      </c>
      <c r="R25">
        <v>10.126334441719679</v>
      </c>
      <c r="S25">
        <v>6.4032698032852871</v>
      </c>
      <c r="T25">
        <v>0.36831600000000003</v>
      </c>
      <c r="U25">
        <v>62.112069571563389</v>
      </c>
      <c r="V25">
        <v>3.9989067625899284</v>
      </c>
      <c r="W25">
        <v>4.8313740718513545</v>
      </c>
      <c r="X25">
        <v>42.947827506434898</v>
      </c>
      <c r="Y25">
        <v>0</v>
      </c>
      <c r="Z25">
        <v>0</v>
      </c>
      <c r="AA25">
        <v>18.738439250802877</v>
      </c>
      <c r="AB25">
        <v>19.470258505283525</v>
      </c>
      <c r="AC25">
        <v>14.124610071557477</v>
      </c>
      <c r="AD25">
        <v>17.698766931898408</v>
      </c>
      <c r="AE25">
        <v>24.008369573977422</v>
      </c>
      <c r="AF25">
        <v>5.782561660395813</v>
      </c>
      <c r="AG25">
        <v>29.070567096115347</v>
      </c>
      <c r="AH25">
        <v>68.823600727200002</v>
      </c>
      <c r="AI25">
        <v>32.171159037185525</v>
      </c>
      <c r="AJ25">
        <v>0</v>
      </c>
      <c r="AK25">
        <v>27.085108642617914</v>
      </c>
      <c r="AL25">
        <v>49.413299999999992</v>
      </c>
      <c r="AM25">
        <v>7.6468373571991757</v>
      </c>
      <c r="AN25">
        <v>3.158330602047095E-2</v>
      </c>
      <c r="AO25">
        <v>3.8737439999999994</v>
      </c>
      <c r="AP25">
        <v>5.0637063490511593</v>
      </c>
      <c r="AQ25">
        <v>0</v>
      </c>
      <c r="AR25">
        <v>20.850699999999996</v>
      </c>
      <c r="AS25">
        <v>15.609027212160711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1.9660122</v>
      </c>
      <c r="AZ25">
        <v>2.4125571000000003</v>
      </c>
      <c r="BA25">
        <v>1.5900138000000001</v>
      </c>
      <c r="BB25">
        <v>1.2975749999999999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842.66089720686057</v>
      </c>
      <c r="DN25">
        <v>27.901427215543688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139.86701715846769</v>
      </c>
      <c r="L26">
        <v>5.0010551463365314</v>
      </c>
      <c r="M26">
        <v>64.963251017061211</v>
      </c>
      <c r="N26">
        <v>53.200523742032274</v>
      </c>
      <c r="O26">
        <v>74.751074286224721</v>
      </c>
      <c r="P26">
        <v>29.949143627109407</v>
      </c>
      <c r="Q26">
        <v>5.3136634662621294</v>
      </c>
      <c r="R26">
        <v>10.126334441719679</v>
      </c>
      <c r="S26">
        <v>6.4032698032852871</v>
      </c>
      <c r="T26">
        <v>0.36831600000000003</v>
      </c>
      <c r="U26">
        <v>62.112069571563389</v>
      </c>
      <c r="V26">
        <v>3.9989067625899284</v>
      </c>
      <c r="W26">
        <v>4.8313740718513545</v>
      </c>
      <c r="X26">
        <v>42.947827506434898</v>
      </c>
      <c r="Y26">
        <v>0</v>
      </c>
      <c r="Z26">
        <v>0</v>
      </c>
      <c r="AA26">
        <v>18.738439250802877</v>
      </c>
      <c r="AB26">
        <v>19.470258505283525</v>
      </c>
      <c r="AC26">
        <v>14.124610071557477</v>
      </c>
      <c r="AD26">
        <v>17.698766931898408</v>
      </c>
      <c r="AE26">
        <v>24.008369573977422</v>
      </c>
      <c r="AF26">
        <v>5.782561660395813</v>
      </c>
      <c r="AG26">
        <v>29.070567096115347</v>
      </c>
      <c r="AH26">
        <v>68.823600727200002</v>
      </c>
      <c r="AI26">
        <v>32.171159037185525</v>
      </c>
      <c r="AJ26">
        <v>0</v>
      </c>
      <c r="AK26">
        <v>27.085108642617914</v>
      </c>
      <c r="AL26">
        <v>49.413299999999992</v>
      </c>
      <c r="AM26">
        <v>7.6468373571991757</v>
      </c>
      <c r="AN26">
        <v>3.158330602047095E-2</v>
      </c>
      <c r="AO26">
        <v>3.8737439999999994</v>
      </c>
      <c r="AP26">
        <v>5.0637063490511593</v>
      </c>
      <c r="AQ26">
        <v>0</v>
      </c>
      <c r="AR26">
        <v>20.850699999999996</v>
      </c>
      <c r="AS26">
        <v>15.609027212160711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1.9660122</v>
      </c>
      <c r="AZ26">
        <v>2.4125571000000003</v>
      </c>
      <c r="BA26">
        <v>1.5900138000000001</v>
      </c>
      <c r="BB26">
        <v>1.2975749999999999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842.66089720686057</v>
      </c>
      <c r="DN26">
        <v>27.901427215543688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139.86701715846769</v>
      </c>
      <c r="L27">
        <v>5.0010551463365314</v>
      </c>
      <c r="M27">
        <v>64.963251017061211</v>
      </c>
      <c r="N27">
        <v>53.200523742032274</v>
      </c>
      <c r="O27">
        <v>74.751074286224721</v>
      </c>
      <c r="P27">
        <v>29.949143627109407</v>
      </c>
      <c r="Q27">
        <v>5.3136634662621294</v>
      </c>
      <c r="R27">
        <v>9.027763307135702</v>
      </c>
      <c r="S27">
        <v>6.4032698032852871</v>
      </c>
      <c r="T27">
        <v>0.36831600000000003</v>
      </c>
      <c r="U27">
        <v>62.112069571563389</v>
      </c>
      <c r="V27">
        <v>3.9989067625899284</v>
      </c>
      <c r="W27">
        <v>4.8313740718513545</v>
      </c>
      <c r="X27">
        <v>42.947827506434898</v>
      </c>
      <c r="Y27">
        <v>0</v>
      </c>
      <c r="Z27">
        <v>0</v>
      </c>
      <c r="AA27">
        <v>18.738439250802877</v>
      </c>
      <c r="AB27">
        <v>19.470258505283525</v>
      </c>
      <c r="AC27">
        <v>14.124610071557477</v>
      </c>
      <c r="AD27">
        <v>17.698766931898408</v>
      </c>
      <c r="AE27">
        <v>24.008369573977422</v>
      </c>
      <c r="AF27">
        <v>5.782561660395813</v>
      </c>
      <c r="AG27">
        <v>29.070567096115347</v>
      </c>
      <c r="AH27">
        <v>68.823600727200002</v>
      </c>
      <c r="AI27">
        <v>32.171159037185525</v>
      </c>
      <c r="AJ27">
        <v>0</v>
      </c>
      <c r="AK27">
        <v>27.085108642617914</v>
      </c>
      <c r="AL27">
        <v>49.413299999999992</v>
      </c>
      <c r="AM27">
        <v>7.6468373571991757</v>
      </c>
      <c r="AN27">
        <v>3.158330602047095E-2</v>
      </c>
      <c r="AO27">
        <v>3.8737439999999994</v>
      </c>
      <c r="AP27">
        <v>5.0637063490511593</v>
      </c>
      <c r="AQ27">
        <v>0</v>
      </c>
      <c r="AR27">
        <v>20.850699999999996</v>
      </c>
      <c r="AS27">
        <v>15.609027212160711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1.9660122</v>
      </c>
      <c r="AZ27">
        <v>2.4125571000000003</v>
      </c>
      <c r="BA27">
        <v>1.5900138000000001</v>
      </c>
      <c r="BB27">
        <v>1.2975749999999999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841.59748032716368</v>
      </c>
      <c r="DN27">
        <v>27.86627296065674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139.86701715846769</v>
      </c>
      <c r="L28">
        <v>4.958605460150368</v>
      </c>
      <c r="M28">
        <v>64.963251017061211</v>
      </c>
      <c r="N28">
        <v>53.200523742032274</v>
      </c>
      <c r="O28">
        <v>74.751074286224721</v>
      </c>
      <c r="P28">
        <v>29.949143627109407</v>
      </c>
      <c r="Q28">
        <v>5.3136634662621294</v>
      </c>
      <c r="R28">
        <v>9.027763307135702</v>
      </c>
      <c r="S28">
        <v>6.3883927976563593</v>
      </c>
      <c r="T28">
        <v>0.36592740000000001</v>
      </c>
      <c r="U28">
        <v>62.112069571563389</v>
      </c>
      <c r="V28">
        <v>3.9989067625899284</v>
      </c>
      <c r="W28">
        <v>4.8313740718513545</v>
      </c>
      <c r="X28">
        <v>42.947827506434898</v>
      </c>
      <c r="Y28">
        <v>0</v>
      </c>
      <c r="Z28">
        <v>0</v>
      </c>
      <c r="AA28">
        <v>18.738439250802877</v>
      </c>
      <c r="AB28">
        <v>19.470258505283525</v>
      </c>
      <c r="AC28">
        <v>14.124610071557477</v>
      </c>
      <c r="AD28">
        <v>17.698766931898408</v>
      </c>
      <c r="AE28">
        <v>24.008369573977422</v>
      </c>
      <c r="AF28">
        <v>5.782561660395813</v>
      </c>
      <c r="AG28">
        <v>29.070567096115347</v>
      </c>
      <c r="AH28">
        <v>68.823600727200002</v>
      </c>
      <c r="AI28">
        <v>32.171159037185525</v>
      </c>
      <c r="AJ28">
        <v>0</v>
      </c>
      <c r="AK28">
        <v>27.085108642617914</v>
      </c>
      <c r="AL28">
        <v>49.413299999999992</v>
      </c>
      <c r="AM28">
        <v>7.6468373571991757</v>
      </c>
      <c r="AN28">
        <v>3.158330602047095E-2</v>
      </c>
      <c r="AO28">
        <v>3.8737439999999994</v>
      </c>
      <c r="AP28">
        <v>5.0637063490511593</v>
      </c>
      <c r="AQ28">
        <v>0</v>
      </c>
      <c r="AR28">
        <v>20.850699999999996</v>
      </c>
      <c r="AS28">
        <v>15.609027212160711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1.9660122</v>
      </c>
      <c r="AZ28">
        <v>2.4125571000000003</v>
      </c>
      <c r="BA28">
        <v>1.5900138000000001</v>
      </c>
      <c r="BB28">
        <v>1.2975749999999999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841.53967271498072</v>
      </c>
      <c r="DN28">
        <v>27.864365281024586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139.86701715846769</v>
      </c>
      <c r="L29">
        <v>4.958605460150368</v>
      </c>
      <c r="M29">
        <v>64.963251017061211</v>
      </c>
      <c r="N29">
        <v>53.200523742032274</v>
      </c>
      <c r="O29">
        <v>74.751074286224721</v>
      </c>
      <c r="P29">
        <v>29.949143627109407</v>
      </c>
      <c r="Q29">
        <v>5.3136634662621294</v>
      </c>
      <c r="R29">
        <v>9.027763307135702</v>
      </c>
      <c r="S29">
        <v>6.3883927976563593</v>
      </c>
      <c r="T29">
        <v>0.36592740000000001</v>
      </c>
      <c r="U29">
        <v>62.112069571563389</v>
      </c>
      <c r="V29">
        <v>3.9989067625899284</v>
      </c>
      <c r="W29">
        <v>4.8313740718513545</v>
      </c>
      <c r="X29">
        <v>42.947827506434898</v>
      </c>
      <c r="Y29">
        <v>0</v>
      </c>
      <c r="Z29">
        <v>0</v>
      </c>
      <c r="AA29">
        <v>18.738439250802877</v>
      </c>
      <c r="AB29">
        <v>19.470258505283525</v>
      </c>
      <c r="AC29">
        <v>14.124610071557477</v>
      </c>
      <c r="AD29">
        <v>17.698766931898408</v>
      </c>
      <c r="AE29">
        <v>24.008369573977422</v>
      </c>
      <c r="AF29">
        <v>5.782561660395813</v>
      </c>
      <c r="AG29">
        <v>29.070567096115347</v>
      </c>
      <c r="AH29">
        <v>68.823600727200002</v>
      </c>
      <c r="AI29">
        <v>32.171159037185525</v>
      </c>
      <c r="AJ29">
        <v>0</v>
      </c>
      <c r="AK29">
        <v>27.085108642617914</v>
      </c>
      <c r="AL29">
        <v>49.413299999999992</v>
      </c>
      <c r="AM29">
        <v>7.6468373571991757</v>
      </c>
      <c r="AN29">
        <v>3.158330602047095E-2</v>
      </c>
      <c r="AO29">
        <v>3.8737439999999994</v>
      </c>
      <c r="AP29">
        <v>5.0637063490511593</v>
      </c>
      <c r="AQ29">
        <v>0</v>
      </c>
      <c r="AR29">
        <v>20.850699999999996</v>
      </c>
      <c r="AS29">
        <v>15.609027212160711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1.9660122</v>
      </c>
      <c r="AZ29">
        <v>2.4125571000000003</v>
      </c>
      <c r="BA29">
        <v>1.5900138000000001</v>
      </c>
      <c r="BB29">
        <v>1.2975749999999999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841.53967271498072</v>
      </c>
      <c r="DN29">
        <v>27.864365281024586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139.86701715846769</v>
      </c>
      <c r="L30">
        <v>4.958605460150368</v>
      </c>
      <c r="M30">
        <v>64.963251017061211</v>
      </c>
      <c r="N30">
        <v>53.200523742032274</v>
      </c>
      <c r="O30">
        <v>74.751074286224721</v>
      </c>
      <c r="P30">
        <v>29.949143627109407</v>
      </c>
      <c r="Q30">
        <v>5.3136634662621294</v>
      </c>
      <c r="R30">
        <v>9.027763307135702</v>
      </c>
      <c r="S30">
        <v>6.3883927976563593</v>
      </c>
      <c r="T30">
        <v>0.36592740000000001</v>
      </c>
      <c r="U30">
        <v>62.112069571563389</v>
      </c>
      <c r="V30">
        <v>3.9989067625899284</v>
      </c>
      <c r="W30">
        <v>4.8313740718513545</v>
      </c>
      <c r="X30">
        <v>42.947827506434898</v>
      </c>
      <c r="Y30">
        <v>0</v>
      </c>
      <c r="Z30">
        <v>0</v>
      </c>
      <c r="AA30">
        <v>18.738439250802877</v>
      </c>
      <c r="AB30">
        <v>19.470258505283525</v>
      </c>
      <c r="AC30">
        <v>14.124610071557477</v>
      </c>
      <c r="AD30">
        <v>17.698766931898408</v>
      </c>
      <c r="AE30">
        <v>24.008369573977422</v>
      </c>
      <c r="AF30">
        <v>5.782561660395813</v>
      </c>
      <c r="AG30">
        <v>29.070567096115347</v>
      </c>
      <c r="AH30">
        <v>68.823600727200002</v>
      </c>
      <c r="AI30">
        <v>9.2801421809879461</v>
      </c>
      <c r="AJ30">
        <v>0</v>
      </c>
      <c r="AK30">
        <v>27.085108642617914</v>
      </c>
      <c r="AL30">
        <v>49.413299999999992</v>
      </c>
      <c r="AM30">
        <v>7.6468373571991757</v>
      </c>
      <c r="AN30">
        <v>3.158330602047095E-2</v>
      </c>
      <c r="AO30">
        <v>3.8737439999999994</v>
      </c>
      <c r="AP30">
        <v>5.0637063490511593</v>
      </c>
      <c r="AQ30">
        <v>0</v>
      </c>
      <c r="AR30">
        <v>22.790299999999991</v>
      </c>
      <c r="AS30">
        <v>15.609027212160711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1.9660122</v>
      </c>
      <c r="AZ30">
        <v>2.4125571000000003</v>
      </c>
      <c r="BA30">
        <v>1.5900138000000001</v>
      </c>
      <c r="BB30">
        <v>1.2975749999999999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821.25870133123044</v>
      </c>
      <c r="DN30">
        <v>27.193919808577206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139.86701715846769</v>
      </c>
      <c r="L31">
        <v>4.958605460150368</v>
      </c>
      <c r="M31">
        <v>64.963251017061211</v>
      </c>
      <c r="N31">
        <v>53.200523742032274</v>
      </c>
      <c r="O31">
        <v>74.751074286224721</v>
      </c>
      <c r="P31">
        <v>29.949143627109407</v>
      </c>
      <c r="Q31">
        <v>5.3136634662621294</v>
      </c>
      <c r="R31">
        <v>9.027763307135702</v>
      </c>
      <c r="S31">
        <v>6.3883927976563593</v>
      </c>
      <c r="T31">
        <v>0.36592740000000001</v>
      </c>
      <c r="U31">
        <v>62.112069571563389</v>
      </c>
      <c r="V31">
        <v>3.9989067625899284</v>
      </c>
      <c r="W31">
        <v>4.8313740718513545</v>
      </c>
      <c r="X31">
        <v>42.947827506434898</v>
      </c>
      <c r="Y31">
        <v>0</v>
      </c>
      <c r="Z31">
        <v>0</v>
      </c>
      <c r="AA31">
        <v>18.738439250802877</v>
      </c>
      <c r="AB31">
        <v>19.470258505283525</v>
      </c>
      <c r="AC31">
        <v>14.124610071557477</v>
      </c>
      <c r="AD31">
        <v>17.698766931898408</v>
      </c>
      <c r="AE31">
        <v>24.008369573977422</v>
      </c>
      <c r="AF31">
        <v>5.782561660395813</v>
      </c>
      <c r="AG31">
        <v>29.070567096115347</v>
      </c>
      <c r="AH31">
        <v>68.823600727200002</v>
      </c>
      <c r="AI31">
        <v>9.2801421809879461</v>
      </c>
      <c r="AJ31">
        <v>0</v>
      </c>
      <c r="AK31">
        <v>27.085108642617914</v>
      </c>
      <c r="AL31">
        <v>49.413299999999992</v>
      </c>
      <c r="AM31">
        <v>7.6468373571991757</v>
      </c>
      <c r="AN31">
        <v>3.158330602047095E-2</v>
      </c>
      <c r="AO31">
        <v>3.8737439999999994</v>
      </c>
      <c r="AP31">
        <v>5.0637063490511593</v>
      </c>
      <c r="AQ31">
        <v>0</v>
      </c>
      <c r="AR31">
        <v>22.790299999999991</v>
      </c>
      <c r="AS31">
        <v>15.609027212160711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1.9660122</v>
      </c>
      <c r="AZ31">
        <v>2.4125571000000003</v>
      </c>
      <c r="BA31">
        <v>1.5900138000000001</v>
      </c>
      <c r="BB31">
        <v>1.2975749999999999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821.25870133123044</v>
      </c>
      <c r="DN31">
        <v>27.193919808577206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139.86701715846769</v>
      </c>
      <c r="L32">
        <v>4.958605460150368</v>
      </c>
      <c r="M32">
        <v>64.963251017061211</v>
      </c>
      <c r="N32">
        <v>53.200523742032274</v>
      </c>
      <c r="O32">
        <v>74.751074286224721</v>
      </c>
      <c r="P32">
        <v>29.949143627109407</v>
      </c>
      <c r="Q32">
        <v>5.3136634662621294</v>
      </c>
      <c r="R32">
        <v>9.027763307135702</v>
      </c>
      <c r="S32">
        <v>6.3883927976563593</v>
      </c>
      <c r="T32">
        <v>0.36592740000000001</v>
      </c>
      <c r="U32">
        <v>62.112069571563389</v>
      </c>
      <c r="V32">
        <v>3.9989067625899284</v>
      </c>
      <c r="W32">
        <v>4.8313740718513545</v>
      </c>
      <c r="X32">
        <v>42.947827506434898</v>
      </c>
      <c r="Y32">
        <v>0</v>
      </c>
      <c r="Z32">
        <v>0</v>
      </c>
      <c r="AA32">
        <v>18.738439250802877</v>
      </c>
      <c r="AB32">
        <v>19.470258505283525</v>
      </c>
      <c r="AC32">
        <v>14.124610071557477</v>
      </c>
      <c r="AD32">
        <v>17.698766931898408</v>
      </c>
      <c r="AE32">
        <v>24.008369573977422</v>
      </c>
      <c r="AF32">
        <v>5.782561660395813</v>
      </c>
      <c r="AG32">
        <v>29.070567096115347</v>
      </c>
      <c r="AH32">
        <v>68.823600727200002</v>
      </c>
      <c r="AI32">
        <v>9.2801421809879461</v>
      </c>
      <c r="AJ32">
        <v>0</v>
      </c>
      <c r="AK32">
        <v>27.085108642617914</v>
      </c>
      <c r="AL32">
        <v>49.413299999999992</v>
      </c>
      <c r="AM32">
        <v>7.6468373571991757</v>
      </c>
      <c r="AN32">
        <v>3.158330602047095E-2</v>
      </c>
      <c r="AO32">
        <v>3.8737439999999994</v>
      </c>
      <c r="AP32">
        <v>5.0637063490511593</v>
      </c>
      <c r="AQ32">
        <v>0</v>
      </c>
      <c r="AR32">
        <v>20.850699999999996</v>
      </c>
      <c r="AS32">
        <v>15.609027212160711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1.9660122</v>
      </c>
      <c r="AZ32">
        <v>2.4125571000000003</v>
      </c>
      <c r="BA32">
        <v>1.5900138000000001</v>
      </c>
      <c r="BB32">
        <v>1.2975749999999999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819.3811685312304</v>
      </c>
      <c r="DN32">
        <v>27.131852608577208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139.86701715846769</v>
      </c>
      <c r="L33">
        <v>5.0010551463365314</v>
      </c>
      <c r="M33">
        <v>64.963251017061211</v>
      </c>
      <c r="N33">
        <v>53.200523742032274</v>
      </c>
      <c r="O33">
        <v>74.751074286224721</v>
      </c>
      <c r="P33">
        <v>29.949143627109407</v>
      </c>
      <c r="Q33">
        <v>5.3136634662621294</v>
      </c>
      <c r="R33">
        <v>10.126334441719679</v>
      </c>
      <c r="S33">
        <v>6.4032698032852871</v>
      </c>
      <c r="T33">
        <v>0.36831600000000003</v>
      </c>
      <c r="U33">
        <v>62.112069571563389</v>
      </c>
      <c r="V33">
        <v>3.9989067625899284</v>
      </c>
      <c r="W33">
        <v>10.129942016450736</v>
      </c>
      <c r="X33">
        <v>42.947827506434898</v>
      </c>
      <c r="Y33">
        <v>0</v>
      </c>
      <c r="Z33">
        <v>2.8783097999999998</v>
      </c>
      <c r="AA33">
        <v>18.738439250802877</v>
      </c>
      <c r="AB33">
        <v>19.470258505283525</v>
      </c>
      <c r="AC33">
        <v>14.124610071557477</v>
      </c>
      <c r="AD33">
        <v>17.698766931898408</v>
      </c>
      <c r="AE33">
        <v>24.008369573977422</v>
      </c>
      <c r="AF33">
        <v>5.782561660395813</v>
      </c>
      <c r="AG33">
        <v>29.070567096115347</v>
      </c>
      <c r="AH33">
        <v>68.823600727200002</v>
      </c>
      <c r="AI33">
        <v>9.2801421809879461</v>
      </c>
      <c r="AJ33">
        <v>0</v>
      </c>
      <c r="AK33">
        <v>27.085108642617914</v>
      </c>
      <c r="AL33">
        <v>49.413299999999992</v>
      </c>
      <c r="AM33">
        <v>7.6468373571991757</v>
      </c>
      <c r="AN33">
        <v>3.2179249267878837E-2</v>
      </c>
      <c r="AO33">
        <v>3.8737439999999994</v>
      </c>
      <c r="AP33">
        <v>5.0637063490511593</v>
      </c>
      <c r="AQ33">
        <v>0</v>
      </c>
      <c r="AR33">
        <v>20.850699999999996</v>
      </c>
      <c r="AS33">
        <v>15.609027212160711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1.9660122</v>
      </c>
      <c r="AZ33">
        <v>2.4125571000000003</v>
      </c>
      <c r="BA33">
        <v>1.5900138000000001</v>
      </c>
      <c r="BB33">
        <v>1.2975749999999999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828.41824774398424</v>
      </c>
      <c r="DN33">
        <v>27.430533510069314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139.86701715846769</v>
      </c>
      <c r="L34">
        <v>5.0010551463365314</v>
      </c>
      <c r="M34">
        <v>64.963251017061211</v>
      </c>
      <c r="N34">
        <v>53.200523742032274</v>
      </c>
      <c r="O34">
        <v>74.751074286224721</v>
      </c>
      <c r="P34">
        <v>29.949143627109407</v>
      </c>
      <c r="Q34">
        <v>5.3136634662621294</v>
      </c>
      <c r="R34">
        <v>10.833345599202417</v>
      </c>
      <c r="S34">
        <v>6.4032698032852871</v>
      </c>
      <c r="T34">
        <v>0.36831600000000003</v>
      </c>
      <c r="U34">
        <v>62.112069571563389</v>
      </c>
      <c r="V34">
        <v>3.9989067625899284</v>
      </c>
      <c r="W34">
        <v>10.129942016450736</v>
      </c>
      <c r="X34">
        <v>42.947827506434898</v>
      </c>
      <c r="Y34">
        <v>0</v>
      </c>
      <c r="Z34">
        <v>2.8783097999999998</v>
      </c>
      <c r="AA34">
        <v>18.738439250802877</v>
      </c>
      <c r="AB34">
        <v>19.470258505283525</v>
      </c>
      <c r="AC34">
        <v>14.124610071557477</v>
      </c>
      <c r="AD34">
        <v>17.698766931898408</v>
      </c>
      <c r="AE34">
        <v>24.008369573977422</v>
      </c>
      <c r="AF34">
        <v>5.782561660395813</v>
      </c>
      <c r="AG34">
        <v>29.070567096115347</v>
      </c>
      <c r="AH34">
        <v>68.823600727200002</v>
      </c>
      <c r="AI34">
        <v>9.2801421809879461</v>
      </c>
      <c r="AJ34">
        <v>0</v>
      </c>
      <c r="AK34">
        <v>27.085108642617914</v>
      </c>
      <c r="AL34">
        <v>47.67949999999999</v>
      </c>
      <c r="AM34">
        <v>7.6468373571991757</v>
      </c>
      <c r="AN34">
        <v>3.2179249267878837E-2</v>
      </c>
      <c r="AO34">
        <v>3.8737439999999994</v>
      </c>
      <c r="AP34">
        <v>5.0637063490511593</v>
      </c>
      <c r="AQ34">
        <v>0</v>
      </c>
      <c r="AR34">
        <v>20.850699999999996</v>
      </c>
      <c r="AS34">
        <v>15.609027212160711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1.9660122</v>
      </c>
      <c r="AZ34">
        <v>2.4125571000000003</v>
      </c>
      <c r="BA34">
        <v>1.5900138000000001</v>
      </c>
      <c r="BB34">
        <v>1.2975749999999999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827.4243163479149</v>
      </c>
      <c r="DN34">
        <v>27.39767606362123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139.19118367269894</v>
      </c>
      <c r="L35">
        <v>4.9591604883252867</v>
      </c>
      <c r="M35">
        <v>64.963251017061211</v>
      </c>
      <c r="N35">
        <v>53.200523742032274</v>
      </c>
      <c r="O35">
        <v>74.751074286224721</v>
      </c>
      <c r="P35">
        <v>29.949143627109407</v>
      </c>
      <c r="Q35">
        <v>5.3065247370511184</v>
      </c>
      <c r="R35">
        <v>10.833345599202417</v>
      </c>
      <c r="S35">
        <v>6.1760307041199054</v>
      </c>
      <c r="T35">
        <v>0.36419849999999998</v>
      </c>
      <c r="U35">
        <v>62.112069571563389</v>
      </c>
      <c r="V35">
        <v>3.9989067625899284</v>
      </c>
      <c r="W35">
        <v>10.129942016450736</v>
      </c>
      <c r="X35">
        <v>42.947827506434898</v>
      </c>
      <c r="Y35">
        <v>0</v>
      </c>
      <c r="Z35">
        <v>5.7566195999999996</v>
      </c>
      <c r="AA35">
        <v>18.738439250802877</v>
      </c>
      <c r="AB35">
        <v>19.470258505283525</v>
      </c>
      <c r="AC35">
        <v>14.124610071557477</v>
      </c>
      <c r="AD35">
        <v>17.698766931898408</v>
      </c>
      <c r="AE35">
        <v>24.008369573977422</v>
      </c>
      <c r="AF35">
        <v>5.782561660395813</v>
      </c>
      <c r="AG35">
        <v>29.070567096115347</v>
      </c>
      <c r="AH35">
        <v>68.823600727200002</v>
      </c>
      <c r="AI35">
        <v>9.2801421809879461</v>
      </c>
      <c r="AJ35">
        <v>0</v>
      </c>
      <c r="AK35">
        <v>27.085108642617914</v>
      </c>
      <c r="AL35">
        <v>47.67949999999999</v>
      </c>
      <c r="AM35">
        <v>7.6468373571991757</v>
      </c>
      <c r="AN35">
        <v>3.2179249267878837E-2</v>
      </c>
      <c r="AO35">
        <v>3.8737439999999994</v>
      </c>
      <c r="AP35">
        <v>5.0637063490511593</v>
      </c>
      <c r="AQ35">
        <v>0</v>
      </c>
      <c r="AR35">
        <v>20.850699999999996</v>
      </c>
      <c r="AS35">
        <v>15.609027212160711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1.9660122</v>
      </c>
      <c r="AZ35">
        <v>2.4125571000000003</v>
      </c>
      <c r="BA35">
        <v>1.5900138000000001</v>
      </c>
      <c r="BB35">
        <v>1.2975749999999999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829.28484785555929</v>
      </c>
      <c r="DN35">
        <v>27.459230883820364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139.18265910616827</v>
      </c>
      <c r="L36">
        <v>4.9591604883252867</v>
      </c>
      <c r="M36">
        <v>64.963251017061211</v>
      </c>
      <c r="N36">
        <v>53.200523742032274</v>
      </c>
      <c r="O36">
        <v>74.751074286224721</v>
      </c>
      <c r="P36">
        <v>29.949143627109407</v>
      </c>
      <c r="Q36">
        <v>5.3065247370511184</v>
      </c>
      <c r="R36">
        <v>10.833345599202417</v>
      </c>
      <c r="S36">
        <v>6.1760307041199054</v>
      </c>
      <c r="T36">
        <v>0.36419849999999998</v>
      </c>
      <c r="U36">
        <v>62.112069571563389</v>
      </c>
      <c r="V36">
        <v>3.9989067625899284</v>
      </c>
      <c r="W36">
        <v>10.129942016450736</v>
      </c>
      <c r="X36">
        <v>42.947827506434898</v>
      </c>
      <c r="Y36">
        <v>0</v>
      </c>
      <c r="Z36">
        <v>5.7566195999999996</v>
      </c>
      <c r="AA36">
        <v>18.738439250802877</v>
      </c>
      <c r="AB36">
        <v>19.470258505283525</v>
      </c>
      <c r="AC36">
        <v>14.124610071557477</v>
      </c>
      <c r="AD36">
        <v>17.698766931898408</v>
      </c>
      <c r="AE36">
        <v>24.008369573977422</v>
      </c>
      <c r="AF36">
        <v>5.782561660395813</v>
      </c>
      <c r="AG36">
        <v>29.070567096115347</v>
      </c>
      <c r="AH36">
        <v>68.823600727200002</v>
      </c>
      <c r="AI36">
        <v>9.2801421809879461</v>
      </c>
      <c r="AJ36">
        <v>0</v>
      </c>
      <c r="AK36">
        <v>27.085108642617914</v>
      </c>
      <c r="AL36">
        <v>47.67949999999999</v>
      </c>
      <c r="AM36">
        <v>7.6468373571991757</v>
      </c>
      <c r="AN36">
        <v>3.2179249267878837E-2</v>
      </c>
      <c r="AO36">
        <v>3.8737439999999994</v>
      </c>
      <c r="AP36">
        <v>5.0637063490511593</v>
      </c>
      <c r="AQ36">
        <v>0</v>
      </c>
      <c r="AR36">
        <v>20.850699999999996</v>
      </c>
      <c r="AS36">
        <v>15.609027212160711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1.9660122</v>
      </c>
      <c r="AZ36">
        <v>2.4125571000000003</v>
      </c>
      <c r="BA36">
        <v>1.5900138000000001</v>
      </c>
      <c r="BB36">
        <v>1.2975749999999999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829.27659644533662</v>
      </c>
      <c r="DN36">
        <v>27.458957727512338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139.18265910616827</v>
      </c>
      <c r="L37">
        <v>4.9591604883252867</v>
      </c>
      <c r="M37">
        <v>64.963251017061211</v>
      </c>
      <c r="N37">
        <v>53.200523742032274</v>
      </c>
      <c r="O37">
        <v>74.751074286224721</v>
      </c>
      <c r="P37">
        <v>29.949143627109407</v>
      </c>
      <c r="Q37">
        <v>5.3065247370511184</v>
      </c>
      <c r="R37">
        <v>10.833345599202417</v>
      </c>
      <c r="S37">
        <v>6.1760307041199054</v>
      </c>
      <c r="T37">
        <v>0.36419849999999998</v>
      </c>
      <c r="U37">
        <v>62.112069571563389</v>
      </c>
      <c r="V37">
        <v>3.9989067625899284</v>
      </c>
      <c r="W37">
        <v>10.129942016450736</v>
      </c>
      <c r="X37">
        <v>42.947827506434898</v>
      </c>
      <c r="Y37">
        <v>0</v>
      </c>
      <c r="Z37">
        <v>5.7566195999999996</v>
      </c>
      <c r="AA37">
        <v>18.738439250802877</v>
      </c>
      <c r="AB37">
        <v>19.470258505283525</v>
      </c>
      <c r="AC37">
        <v>14.124610071557477</v>
      </c>
      <c r="AD37">
        <v>17.698766931898408</v>
      </c>
      <c r="AE37">
        <v>24.008369573977422</v>
      </c>
      <c r="AF37">
        <v>5.782561660395813</v>
      </c>
      <c r="AG37">
        <v>29.070567096115347</v>
      </c>
      <c r="AH37">
        <v>68.823600727200002</v>
      </c>
      <c r="AI37">
        <v>9.2801421809879461</v>
      </c>
      <c r="AJ37">
        <v>0</v>
      </c>
      <c r="AK37">
        <v>27.085108642617914</v>
      </c>
      <c r="AL37">
        <v>46.812599999999996</v>
      </c>
      <c r="AM37">
        <v>7.6468373571991757</v>
      </c>
      <c r="AN37">
        <v>3.2179249267878837E-2</v>
      </c>
      <c r="AO37">
        <v>3.8737439999999994</v>
      </c>
      <c r="AP37">
        <v>5.0637063490511593</v>
      </c>
      <c r="AQ37">
        <v>0</v>
      </c>
      <c r="AR37">
        <v>20.850699999999996</v>
      </c>
      <c r="AS37">
        <v>15.609027212160711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1.9660122</v>
      </c>
      <c r="AZ37">
        <v>2.4125571000000003</v>
      </c>
      <c r="BA37">
        <v>1.5900138000000001</v>
      </c>
      <c r="BB37">
        <v>1.2975749999999999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828.4374372453367</v>
      </c>
      <c r="DN37">
        <v>27.431216927512349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139.18265910616827</v>
      </c>
      <c r="L38">
        <v>4.9591604883252867</v>
      </c>
      <c r="M38">
        <v>64.963251017061211</v>
      </c>
      <c r="N38">
        <v>53.200523742032274</v>
      </c>
      <c r="O38">
        <v>74.751074286224721</v>
      </c>
      <c r="P38">
        <v>29.949143627109407</v>
      </c>
      <c r="Q38">
        <v>5.3065247370511184</v>
      </c>
      <c r="R38">
        <v>10.833345599202417</v>
      </c>
      <c r="S38">
        <v>6.1760307041199054</v>
      </c>
      <c r="T38">
        <v>0.36419849999999998</v>
      </c>
      <c r="U38">
        <v>62.112069571563389</v>
      </c>
      <c r="V38">
        <v>3.9989067625899284</v>
      </c>
      <c r="W38">
        <v>10.129942016450736</v>
      </c>
      <c r="X38">
        <v>42.947827506434898</v>
      </c>
      <c r="Y38">
        <v>0</v>
      </c>
      <c r="Z38">
        <v>5.7566195999999996</v>
      </c>
      <c r="AA38">
        <v>18.738439250802877</v>
      </c>
      <c r="AB38">
        <v>19.470258505283525</v>
      </c>
      <c r="AC38">
        <v>14.124610071557477</v>
      </c>
      <c r="AD38">
        <v>17.698766931898408</v>
      </c>
      <c r="AE38">
        <v>24.008369573977422</v>
      </c>
      <c r="AF38">
        <v>5.782561660395813</v>
      </c>
      <c r="AG38">
        <v>29.070567096115347</v>
      </c>
      <c r="AH38">
        <v>68.823600727200002</v>
      </c>
      <c r="AI38">
        <v>9.2801421809879461</v>
      </c>
      <c r="AJ38">
        <v>0</v>
      </c>
      <c r="AK38">
        <v>27.085108642617914</v>
      </c>
      <c r="AL38">
        <v>46.812599999999996</v>
      </c>
      <c r="AM38">
        <v>7.6468373571991757</v>
      </c>
      <c r="AN38">
        <v>3.2179249267878837E-2</v>
      </c>
      <c r="AO38">
        <v>3.8737439999999994</v>
      </c>
      <c r="AP38">
        <v>5.0637063490511593</v>
      </c>
      <c r="AQ38">
        <v>0</v>
      </c>
      <c r="AR38">
        <v>20.850699999999996</v>
      </c>
      <c r="AS38">
        <v>15.609027212160711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1.9660122</v>
      </c>
      <c r="AZ38">
        <v>2.4125571000000003</v>
      </c>
      <c r="BA38">
        <v>1.5900138000000001</v>
      </c>
      <c r="BB38">
        <v>1.2975749999999999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828.4374372453367</v>
      </c>
      <c r="DN38">
        <v>27.431216927512349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139.47145547864613</v>
      </c>
      <c r="L39">
        <v>4.958605460150368</v>
      </c>
      <c r="M39">
        <v>64.963251017061211</v>
      </c>
      <c r="N39">
        <v>53.200523742032274</v>
      </c>
      <c r="O39">
        <v>74.751074286224721</v>
      </c>
      <c r="P39">
        <v>29.949143627109407</v>
      </c>
      <c r="Q39">
        <v>5.032945617261614</v>
      </c>
      <c r="R39">
        <v>10.833345599202417</v>
      </c>
      <c r="S39">
        <v>6.3883927976563593</v>
      </c>
      <c r="T39">
        <v>0.36592740000000001</v>
      </c>
      <c r="U39">
        <v>62.112069571563389</v>
      </c>
      <c r="V39">
        <v>3.9989067625899284</v>
      </c>
      <c r="W39">
        <v>10.129942016450736</v>
      </c>
      <c r="X39">
        <v>42.947827506434898</v>
      </c>
      <c r="Y39">
        <v>0</v>
      </c>
      <c r="Z39">
        <v>5.7566195999999996</v>
      </c>
      <c r="AA39">
        <v>18.738439250802877</v>
      </c>
      <c r="AB39">
        <v>19.470258505283525</v>
      </c>
      <c r="AC39">
        <v>14.124610071557477</v>
      </c>
      <c r="AD39">
        <v>17.698766931898408</v>
      </c>
      <c r="AE39">
        <v>24.008369573977422</v>
      </c>
      <c r="AF39">
        <v>5.782561660395813</v>
      </c>
      <c r="AG39">
        <v>29.070567096115347</v>
      </c>
      <c r="AH39">
        <v>68.823600727200002</v>
      </c>
      <c r="AI39">
        <v>9.2801421809879461</v>
      </c>
      <c r="AJ39">
        <v>0</v>
      </c>
      <c r="AK39">
        <v>27.085108642617914</v>
      </c>
      <c r="AL39">
        <v>46.812599999999996</v>
      </c>
      <c r="AM39">
        <v>7.6468373571991757</v>
      </c>
      <c r="AN39">
        <v>3.2179249267878837E-2</v>
      </c>
      <c r="AO39">
        <v>3.8737439999999994</v>
      </c>
      <c r="AP39">
        <v>3.3758042327007733</v>
      </c>
      <c r="AQ39">
        <v>0</v>
      </c>
      <c r="AR39">
        <v>20.850699999999996</v>
      </c>
      <c r="AS39">
        <v>15.609027212160711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1.9660122</v>
      </c>
      <c r="AZ39">
        <v>2.4125571000000003</v>
      </c>
      <c r="BA39">
        <v>1.5900138000000001</v>
      </c>
      <c r="BB39">
        <v>1.2975749999999999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827.02512470351269</v>
      </c>
      <c r="DN39">
        <v>27.384380571035926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139.47145547864613</v>
      </c>
      <c r="L40">
        <v>4.958605460150368</v>
      </c>
      <c r="M40">
        <v>64.963251017061211</v>
      </c>
      <c r="N40">
        <v>53.200523742032274</v>
      </c>
      <c r="O40">
        <v>74.751074286224721</v>
      </c>
      <c r="P40">
        <v>29.949143627109407</v>
      </c>
      <c r="Q40">
        <v>5.032945617261614</v>
      </c>
      <c r="R40">
        <v>10.833345599202417</v>
      </c>
      <c r="S40">
        <v>6.3883927976563593</v>
      </c>
      <c r="T40">
        <v>0.72899999999999998</v>
      </c>
      <c r="U40">
        <v>62.112069571563389</v>
      </c>
      <c r="V40">
        <v>3.9989067625899284</v>
      </c>
      <c r="W40">
        <v>10.129942016450736</v>
      </c>
      <c r="X40">
        <v>42.947827506434898</v>
      </c>
      <c r="Y40">
        <v>0</v>
      </c>
      <c r="Z40">
        <v>5.7566195999999996</v>
      </c>
      <c r="AA40">
        <v>18.738439250802877</v>
      </c>
      <c r="AB40">
        <v>19.470258505283525</v>
      </c>
      <c r="AC40">
        <v>14.124610071557477</v>
      </c>
      <c r="AD40">
        <v>17.698766931898408</v>
      </c>
      <c r="AE40">
        <v>24.008369573977422</v>
      </c>
      <c r="AF40">
        <v>5.782561660395813</v>
      </c>
      <c r="AG40">
        <v>29.070567096115347</v>
      </c>
      <c r="AH40">
        <v>68.823600727200002</v>
      </c>
      <c r="AI40">
        <v>9.2801421809879461</v>
      </c>
      <c r="AJ40">
        <v>0</v>
      </c>
      <c r="AK40">
        <v>27.085108642617914</v>
      </c>
      <c r="AL40">
        <v>46.812599999999996</v>
      </c>
      <c r="AM40">
        <v>7.6468373571991757</v>
      </c>
      <c r="AN40">
        <v>3.2179249267878837E-2</v>
      </c>
      <c r="AO40">
        <v>3.8737439999999994</v>
      </c>
      <c r="AP40">
        <v>1.6879021163503867</v>
      </c>
      <c r="AQ40">
        <v>0</v>
      </c>
      <c r="AR40">
        <v>20.850699999999996</v>
      </c>
      <c r="AS40">
        <v>15.609027212160711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1.9660122</v>
      </c>
      <c r="AZ40">
        <v>2.4125571000000003</v>
      </c>
      <c r="BA40">
        <v>1.5900138000000001</v>
      </c>
      <c r="BB40">
        <v>1.2975749999999999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825.74278904410914</v>
      </c>
      <c r="DN40">
        <v>27.341886714089021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139.8588515760467</v>
      </c>
      <c r="L41">
        <v>4.958605460150368</v>
      </c>
      <c r="M41">
        <v>64.963251017061211</v>
      </c>
      <c r="N41">
        <v>53.200523742032274</v>
      </c>
      <c r="O41">
        <v>74.751074286224721</v>
      </c>
      <c r="P41">
        <v>29.949143627109407</v>
      </c>
      <c r="Q41">
        <v>5.3136634662621294</v>
      </c>
      <c r="R41">
        <v>10.833345599202417</v>
      </c>
      <c r="S41">
        <v>6.3883927976563593</v>
      </c>
      <c r="T41">
        <v>0.72899999999999998</v>
      </c>
      <c r="U41">
        <v>62.112069571563389</v>
      </c>
      <c r="V41">
        <v>3.9989067625899284</v>
      </c>
      <c r="W41">
        <v>10.129942016450736</v>
      </c>
      <c r="X41">
        <v>42.947827506434898</v>
      </c>
      <c r="Y41">
        <v>0</v>
      </c>
      <c r="Z41">
        <v>5.7566195999999996</v>
      </c>
      <c r="AA41">
        <v>18.738439250802877</v>
      </c>
      <c r="AB41">
        <v>19.470258505283525</v>
      </c>
      <c r="AC41">
        <v>14.124610071557477</v>
      </c>
      <c r="AD41">
        <v>17.698766931898408</v>
      </c>
      <c r="AE41">
        <v>24.008369573977422</v>
      </c>
      <c r="AF41">
        <v>5.782561660395813</v>
      </c>
      <c r="AG41">
        <v>29.070567096115347</v>
      </c>
      <c r="AH41">
        <v>68.823600727200002</v>
      </c>
      <c r="AI41">
        <v>9.2801421809879461</v>
      </c>
      <c r="AJ41">
        <v>0</v>
      </c>
      <c r="AK41">
        <v>27.085108642617914</v>
      </c>
      <c r="AL41">
        <v>46.812599999999996</v>
      </c>
      <c r="AM41">
        <v>7.6468373571991757</v>
      </c>
      <c r="AN41">
        <v>3.2179249267878837E-2</v>
      </c>
      <c r="AO41">
        <v>3.8737439999999994</v>
      </c>
      <c r="AP41">
        <v>0</v>
      </c>
      <c r="AQ41">
        <v>0</v>
      </c>
      <c r="AR41">
        <v>22.790299999999991</v>
      </c>
      <c r="AS41">
        <v>15.609027212160711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1.9660122</v>
      </c>
      <c r="AZ41">
        <v>2.4125571000000003</v>
      </c>
      <c r="BA41">
        <v>1.5900138000000001</v>
      </c>
      <c r="BB41">
        <v>1.2975749999999999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826.63326614005837</v>
      </c>
      <c r="DN41">
        <v>27.371221448190589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139.8588515760467</v>
      </c>
      <c r="L42">
        <v>4.958605460150368</v>
      </c>
      <c r="M42">
        <v>64.963251017061211</v>
      </c>
      <c r="N42">
        <v>53.200523742032274</v>
      </c>
      <c r="O42">
        <v>74.751074286224721</v>
      </c>
      <c r="P42">
        <v>29.949143627109407</v>
      </c>
      <c r="Q42">
        <v>5.3136634662621294</v>
      </c>
      <c r="R42">
        <v>10.833345599202417</v>
      </c>
      <c r="S42">
        <v>6.3883927976563593</v>
      </c>
      <c r="T42">
        <v>0.72899999999999998</v>
      </c>
      <c r="U42">
        <v>62.112069571563389</v>
      </c>
      <c r="V42">
        <v>3.9989067625899284</v>
      </c>
      <c r="W42">
        <v>10.129942016450736</v>
      </c>
      <c r="X42">
        <v>42.947827506434898</v>
      </c>
      <c r="Y42">
        <v>0</v>
      </c>
      <c r="Z42">
        <v>5.7566195999999996</v>
      </c>
      <c r="AA42">
        <v>18.738439250802877</v>
      </c>
      <c r="AB42">
        <v>19.470258505283525</v>
      </c>
      <c r="AC42">
        <v>14.124610071557477</v>
      </c>
      <c r="AD42">
        <v>17.698766931898408</v>
      </c>
      <c r="AE42">
        <v>24.008369573977422</v>
      </c>
      <c r="AF42">
        <v>5.782561660395813</v>
      </c>
      <c r="AG42">
        <v>29.070567096115347</v>
      </c>
      <c r="AH42">
        <v>68.823600727200002</v>
      </c>
      <c r="AI42">
        <v>9.2801421809879461</v>
      </c>
      <c r="AJ42">
        <v>0</v>
      </c>
      <c r="AK42">
        <v>27.085108642617914</v>
      </c>
      <c r="AL42">
        <v>46.812599999999996</v>
      </c>
      <c r="AM42">
        <v>7.6468373571991757</v>
      </c>
      <c r="AN42">
        <v>3.2179249267878837E-2</v>
      </c>
      <c r="AO42">
        <v>3.8737439999999994</v>
      </c>
      <c r="AP42">
        <v>0</v>
      </c>
      <c r="AQ42">
        <v>0</v>
      </c>
      <c r="AR42">
        <v>22.790299999999991</v>
      </c>
      <c r="AS42">
        <v>15.609027212160711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1.9660122</v>
      </c>
      <c r="AZ42">
        <v>2.4125571000000003</v>
      </c>
      <c r="BA42">
        <v>1.5900138000000001</v>
      </c>
      <c r="BB42">
        <v>1.2975749999999999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826.63326614005837</v>
      </c>
      <c r="DN42">
        <v>27.371221448190589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139.8588515760467</v>
      </c>
      <c r="L43">
        <v>4.958605460150368</v>
      </c>
      <c r="M43">
        <v>64.963251017061211</v>
      </c>
      <c r="N43">
        <v>53.200523742032274</v>
      </c>
      <c r="O43">
        <v>74.751074286224721</v>
      </c>
      <c r="P43">
        <v>29.949143627109407</v>
      </c>
      <c r="Q43">
        <v>5.3136634662621294</v>
      </c>
      <c r="R43">
        <v>10.833345599202417</v>
      </c>
      <c r="S43">
        <v>6.3883927976563593</v>
      </c>
      <c r="T43">
        <v>0.72899999999999998</v>
      </c>
      <c r="U43">
        <v>62.112069571563389</v>
      </c>
      <c r="V43">
        <v>3.9989067625899284</v>
      </c>
      <c r="W43">
        <v>10.129942016450736</v>
      </c>
      <c r="X43">
        <v>42.947827506434898</v>
      </c>
      <c r="Y43">
        <v>0</v>
      </c>
      <c r="Z43">
        <v>5.7566195999999996</v>
      </c>
      <c r="AA43">
        <v>18.738439250802877</v>
      </c>
      <c r="AB43">
        <v>19.470258505283525</v>
      </c>
      <c r="AC43">
        <v>14.124610071557477</v>
      </c>
      <c r="AD43">
        <v>17.698766931898408</v>
      </c>
      <c r="AE43">
        <v>24.008369573977422</v>
      </c>
      <c r="AF43">
        <v>5.782561660395813</v>
      </c>
      <c r="AG43">
        <v>29.070567096115347</v>
      </c>
      <c r="AH43">
        <v>68.823600727200002</v>
      </c>
      <c r="AI43">
        <v>9.2801421809879461</v>
      </c>
      <c r="AJ43">
        <v>0</v>
      </c>
      <c r="AK43">
        <v>27.085108642617914</v>
      </c>
      <c r="AL43">
        <v>45.945699999999995</v>
      </c>
      <c r="AM43">
        <v>7.6468373571991757</v>
      </c>
      <c r="AN43">
        <v>3.2179249267878837E-2</v>
      </c>
      <c r="AO43">
        <v>3.8737439999999994</v>
      </c>
      <c r="AP43">
        <v>0</v>
      </c>
      <c r="AQ43">
        <v>0</v>
      </c>
      <c r="AR43">
        <v>20.850699999999996</v>
      </c>
      <c r="AS43">
        <v>15.609027212160711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1.9660122</v>
      </c>
      <c r="AZ43">
        <v>2.4125571000000003</v>
      </c>
      <c r="BA43">
        <v>1.5900138000000001</v>
      </c>
      <c r="BB43">
        <v>1.2975749999999999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823.91657414005829</v>
      </c>
      <c r="DN43">
        <v>27.281413448190587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139.8588515760467</v>
      </c>
      <c r="L44">
        <v>4.958605460150368</v>
      </c>
      <c r="M44">
        <v>64.963251017061211</v>
      </c>
      <c r="N44">
        <v>53.200523742032274</v>
      </c>
      <c r="O44">
        <v>74.751074286224721</v>
      </c>
      <c r="P44">
        <v>29.949143627109407</v>
      </c>
      <c r="Q44">
        <v>5.3136634662621294</v>
      </c>
      <c r="R44">
        <v>10.833345599202417</v>
      </c>
      <c r="S44">
        <v>6.3883927976563593</v>
      </c>
      <c r="T44">
        <v>0.72899999999999998</v>
      </c>
      <c r="U44">
        <v>62.112069571563389</v>
      </c>
      <c r="V44">
        <v>3.9989067625899284</v>
      </c>
      <c r="W44">
        <v>10.129942016450736</v>
      </c>
      <c r="X44">
        <v>42.947827506434898</v>
      </c>
      <c r="Y44">
        <v>0</v>
      </c>
      <c r="Z44">
        <v>5.7566195999999996</v>
      </c>
      <c r="AA44">
        <v>18.738439250802877</v>
      </c>
      <c r="AB44">
        <v>19.470258505283525</v>
      </c>
      <c r="AC44">
        <v>14.124610071557477</v>
      </c>
      <c r="AD44">
        <v>17.698766931898408</v>
      </c>
      <c r="AE44">
        <v>24.008369573977422</v>
      </c>
      <c r="AF44">
        <v>5.782561660395813</v>
      </c>
      <c r="AG44">
        <v>29.070567096115347</v>
      </c>
      <c r="AH44">
        <v>68.823600727200002</v>
      </c>
      <c r="AI44">
        <v>9.2801421809879461</v>
      </c>
      <c r="AJ44">
        <v>0</v>
      </c>
      <c r="AK44">
        <v>27.085108642617914</v>
      </c>
      <c r="AL44">
        <v>45.945699999999995</v>
      </c>
      <c r="AM44">
        <v>7.6468373571991757</v>
      </c>
      <c r="AN44">
        <v>3.2179249267878837E-2</v>
      </c>
      <c r="AO44">
        <v>3.8737439999999994</v>
      </c>
      <c r="AP44">
        <v>0</v>
      </c>
      <c r="AQ44">
        <v>0</v>
      </c>
      <c r="AR44">
        <v>20.850699999999996</v>
      </c>
      <c r="AS44">
        <v>15.609027212160711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1.9660122</v>
      </c>
      <c r="AZ44">
        <v>2.4125571000000003</v>
      </c>
      <c r="BA44">
        <v>1.5900138000000001</v>
      </c>
      <c r="BB44">
        <v>1.2975749999999999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823.91657414005829</v>
      </c>
      <c r="DN44">
        <v>27.281413448190587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139.8665268205049</v>
      </c>
      <c r="L45">
        <v>4.9216209741482579</v>
      </c>
      <c r="M45">
        <v>64.963251017061211</v>
      </c>
      <c r="N45">
        <v>53.200523742032274</v>
      </c>
      <c r="O45">
        <v>74.751074286224721</v>
      </c>
      <c r="P45">
        <v>29.949143627109407</v>
      </c>
      <c r="Q45">
        <v>5.3136634662621294</v>
      </c>
      <c r="R45">
        <v>10.833345599202417</v>
      </c>
      <c r="S45">
        <v>6.3883927976563593</v>
      </c>
      <c r="T45">
        <v>0.72899999999999998</v>
      </c>
      <c r="U45">
        <v>62.112069571563389</v>
      </c>
      <c r="V45">
        <v>6.7925811151079136</v>
      </c>
      <c r="W45">
        <v>10.129942016450736</v>
      </c>
      <c r="X45">
        <v>56.235514077345947</v>
      </c>
      <c r="Y45">
        <v>0</v>
      </c>
      <c r="Z45">
        <v>8.6349293999999972</v>
      </c>
      <c r="AA45">
        <v>18.738439250802877</v>
      </c>
      <c r="AB45">
        <v>19.470258505283525</v>
      </c>
      <c r="AC45">
        <v>14.124610071557477</v>
      </c>
      <c r="AD45">
        <v>17.698766931898408</v>
      </c>
      <c r="AE45">
        <v>24.008369573977422</v>
      </c>
      <c r="AF45">
        <v>5.782561660395813</v>
      </c>
      <c r="AG45">
        <v>29.070567096115347</v>
      </c>
      <c r="AH45">
        <v>68.823600727200002</v>
      </c>
      <c r="AI45">
        <v>9.2801421809879461</v>
      </c>
      <c r="AJ45">
        <v>0</v>
      </c>
      <c r="AK45">
        <v>27.085108642617914</v>
      </c>
      <c r="AL45">
        <v>45.945699999999995</v>
      </c>
      <c r="AM45">
        <v>7.6468373571991757</v>
      </c>
      <c r="AN45">
        <v>3.2179249267878837E-2</v>
      </c>
      <c r="AO45">
        <v>3.8737439999999994</v>
      </c>
      <c r="AP45">
        <v>0</v>
      </c>
      <c r="AQ45">
        <v>0</v>
      </c>
      <c r="AR45">
        <v>20.850699999999996</v>
      </c>
      <c r="AS45">
        <v>15.609027212160711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1.9660122</v>
      </c>
      <c r="AZ45">
        <v>2.4125571000000003</v>
      </c>
      <c r="BA45">
        <v>1.5900138000000001</v>
      </c>
      <c r="BB45">
        <v>1.2975749999999999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842.24075557407286</v>
      </c>
      <c r="DN45">
        <v>27.887593496061189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139.85836198441265</v>
      </c>
      <c r="L46">
        <v>4.9216209741482579</v>
      </c>
      <c r="M46">
        <v>64.963251017061211</v>
      </c>
      <c r="N46">
        <v>53.200523742032274</v>
      </c>
      <c r="O46">
        <v>74.751074286224721</v>
      </c>
      <c r="P46">
        <v>29.949143627109407</v>
      </c>
      <c r="Q46">
        <v>5.3136634662621294</v>
      </c>
      <c r="R46">
        <v>10.833345599202417</v>
      </c>
      <c r="S46">
        <v>6.3883927976563593</v>
      </c>
      <c r="T46">
        <v>0.72899999999999998</v>
      </c>
      <c r="U46">
        <v>62.112069571563389</v>
      </c>
      <c r="V46">
        <v>6.7925811151079136</v>
      </c>
      <c r="W46">
        <v>10.129942016450736</v>
      </c>
      <c r="X46">
        <v>56.235514077345947</v>
      </c>
      <c r="Y46">
        <v>0</v>
      </c>
      <c r="Z46">
        <v>8.6349293999999972</v>
      </c>
      <c r="AA46">
        <v>18.738439250802877</v>
      </c>
      <c r="AB46">
        <v>19.470258505283525</v>
      </c>
      <c r="AC46">
        <v>14.124610071557477</v>
      </c>
      <c r="AD46">
        <v>17.698766931898408</v>
      </c>
      <c r="AE46">
        <v>24.008369573977422</v>
      </c>
      <c r="AF46">
        <v>5.782561660395813</v>
      </c>
      <c r="AG46">
        <v>29.070567096115347</v>
      </c>
      <c r="AH46">
        <v>68.823600727200002</v>
      </c>
      <c r="AI46">
        <v>9.2801421809879461</v>
      </c>
      <c r="AJ46">
        <v>0</v>
      </c>
      <c r="AK46">
        <v>27.085108642617914</v>
      </c>
      <c r="AL46">
        <v>45.945699999999995</v>
      </c>
      <c r="AM46">
        <v>7.6468373571991757</v>
      </c>
      <c r="AN46">
        <v>3.2179249267878837E-2</v>
      </c>
      <c r="AO46">
        <v>3.8737439999999994</v>
      </c>
      <c r="AP46">
        <v>0</v>
      </c>
      <c r="AQ46">
        <v>0</v>
      </c>
      <c r="AR46">
        <v>20.850699999999996</v>
      </c>
      <c r="AS46">
        <v>15.609027212160711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1.9660122</v>
      </c>
      <c r="AZ46">
        <v>2.4125571000000003</v>
      </c>
      <c r="BA46">
        <v>1.5900138000000001</v>
      </c>
      <c r="BB46">
        <v>1.2975749999999999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842.23285195302935</v>
      </c>
      <c r="DN46">
        <v>27.887332281012537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139.8665268205049</v>
      </c>
      <c r="L47">
        <v>4.9555373623014916</v>
      </c>
      <c r="M47">
        <v>64.963251017061211</v>
      </c>
      <c r="N47">
        <v>53.200523742032274</v>
      </c>
      <c r="O47">
        <v>74.751074286224721</v>
      </c>
      <c r="P47">
        <v>29.949143627109407</v>
      </c>
      <c r="Q47">
        <v>5.3017910200241172</v>
      </c>
      <c r="R47">
        <v>10.833345599202417</v>
      </c>
      <c r="S47">
        <v>6.3830628047893025</v>
      </c>
      <c r="T47">
        <v>0.72899999999999998</v>
      </c>
      <c r="U47">
        <v>62.112069571563389</v>
      </c>
      <c r="V47">
        <v>6.7925811151079136</v>
      </c>
      <c r="W47">
        <v>10.481051146726914</v>
      </c>
      <c r="X47">
        <v>56.235514077345947</v>
      </c>
      <c r="Y47">
        <v>0</v>
      </c>
      <c r="Z47">
        <v>8.6349293999999972</v>
      </c>
      <c r="AA47">
        <v>18.738439250802877</v>
      </c>
      <c r="AB47">
        <v>19.470258505283525</v>
      </c>
      <c r="AC47">
        <v>14.124610071557477</v>
      </c>
      <c r="AD47">
        <v>17.698766931898408</v>
      </c>
      <c r="AE47">
        <v>24.008369573977422</v>
      </c>
      <c r="AF47">
        <v>5.782561660395813</v>
      </c>
      <c r="AG47">
        <v>29.070567096115347</v>
      </c>
      <c r="AH47">
        <v>68.823600727200002</v>
      </c>
      <c r="AI47">
        <v>9.2801421809879461</v>
      </c>
      <c r="AJ47">
        <v>0</v>
      </c>
      <c r="AK47">
        <v>27.085108642617914</v>
      </c>
      <c r="AL47">
        <v>45.945699999999995</v>
      </c>
      <c r="AM47">
        <v>7.6468373571991757</v>
      </c>
      <c r="AN47">
        <v>3.2179249267878837E-2</v>
      </c>
      <c r="AO47">
        <v>3.8737439999999994</v>
      </c>
      <c r="AP47">
        <v>0</v>
      </c>
      <c r="AQ47">
        <v>0</v>
      </c>
      <c r="AR47">
        <v>20.850699999999996</v>
      </c>
      <c r="AS47">
        <v>15.609027212160711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1.9660122</v>
      </c>
      <c r="AZ47">
        <v>2.4125571000000003</v>
      </c>
      <c r="BA47">
        <v>1.5900138000000001</v>
      </c>
      <c r="BB47">
        <v>1.2975749999999999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842.59681073451441</v>
      </c>
      <c r="DN47">
        <v>27.899361414944014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139.85836198441265</v>
      </c>
      <c r="L48">
        <v>4.9555373623014916</v>
      </c>
      <c r="M48">
        <v>64.940696266386638</v>
      </c>
      <c r="N48">
        <v>53.200523742032274</v>
      </c>
      <c r="O48">
        <v>74.751074286224721</v>
      </c>
      <c r="P48">
        <v>29.949143627109407</v>
      </c>
      <c r="Q48">
        <v>5.3017910200241172</v>
      </c>
      <c r="R48">
        <v>10.833345599202417</v>
      </c>
      <c r="S48">
        <v>6.3830628047893025</v>
      </c>
      <c r="T48">
        <v>0.72899999999999998</v>
      </c>
      <c r="U48">
        <v>62.112069571563389</v>
      </c>
      <c r="V48">
        <v>6.7925811151079136</v>
      </c>
      <c r="W48">
        <v>10.481051146726914</v>
      </c>
      <c r="X48">
        <v>56.235514077345947</v>
      </c>
      <c r="Y48">
        <v>0</v>
      </c>
      <c r="Z48">
        <v>8.6349293999999972</v>
      </c>
      <c r="AA48">
        <v>18.738439250802877</v>
      </c>
      <c r="AB48">
        <v>19.470258505283525</v>
      </c>
      <c r="AC48">
        <v>14.124610071557477</v>
      </c>
      <c r="AD48">
        <v>17.698766931898408</v>
      </c>
      <c r="AE48">
        <v>24.008369573977422</v>
      </c>
      <c r="AF48">
        <v>5.782561660395813</v>
      </c>
      <c r="AG48">
        <v>29.070567096115347</v>
      </c>
      <c r="AH48">
        <v>68.823600727200002</v>
      </c>
      <c r="AI48">
        <v>9.2801421809879461</v>
      </c>
      <c r="AJ48">
        <v>0</v>
      </c>
      <c r="AK48">
        <v>27.085108642617914</v>
      </c>
      <c r="AL48">
        <v>45.945699999999995</v>
      </c>
      <c r="AM48">
        <v>7.6468373571991757</v>
      </c>
      <c r="AN48">
        <v>3.2179249267878837E-2</v>
      </c>
      <c r="AO48">
        <v>3.8737439999999994</v>
      </c>
      <c r="AP48">
        <v>0</v>
      </c>
      <c r="AQ48">
        <v>0</v>
      </c>
      <c r="AR48">
        <v>20.850699999999996</v>
      </c>
      <c r="AS48">
        <v>15.609027212160711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1.9660122</v>
      </c>
      <c r="AZ48">
        <v>2.4125571000000003</v>
      </c>
      <c r="BA48">
        <v>1.5900138000000001</v>
      </c>
      <c r="BB48">
        <v>1.2975749999999999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842.56707425404466</v>
      </c>
      <c r="DN48">
        <v>27.898378308646937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139.8665268205049</v>
      </c>
      <c r="L49">
        <v>5.0010551463365314</v>
      </c>
      <c r="M49">
        <v>64.940696266386638</v>
      </c>
      <c r="N49">
        <v>53.200523742032274</v>
      </c>
      <c r="O49">
        <v>74.751074286224721</v>
      </c>
      <c r="P49">
        <v>29.949143627109407</v>
      </c>
      <c r="Q49">
        <v>5.3017910200241172</v>
      </c>
      <c r="R49">
        <v>10.833345599202417</v>
      </c>
      <c r="S49">
        <v>6.3830628047893025</v>
      </c>
      <c r="T49">
        <v>0.72899999999999998</v>
      </c>
      <c r="U49">
        <v>62.112069571563389</v>
      </c>
      <c r="V49">
        <v>6.7925811151079136</v>
      </c>
      <c r="W49">
        <v>10.481051146726914</v>
      </c>
      <c r="X49">
        <v>56.235514077345947</v>
      </c>
      <c r="Y49">
        <v>0</v>
      </c>
      <c r="Z49">
        <v>8.6349293999999972</v>
      </c>
      <c r="AA49">
        <v>18.738439250802877</v>
      </c>
      <c r="AB49">
        <v>19.470258505283525</v>
      </c>
      <c r="AC49">
        <v>14.124610071557477</v>
      </c>
      <c r="AD49">
        <v>17.698766931898408</v>
      </c>
      <c r="AE49">
        <v>24.008369573977422</v>
      </c>
      <c r="AF49">
        <v>5.782561660395813</v>
      </c>
      <c r="AG49">
        <v>29.070567096115347</v>
      </c>
      <c r="AH49">
        <v>68.823600727200002</v>
      </c>
      <c r="AI49">
        <v>9.2801421809879461</v>
      </c>
      <c r="AJ49">
        <v>0</v>
      </c>
      <c r="AK49">
        <v>27.085108642617914</v>
      </c>
      <c r="AL49">
        <v>45.945699999999995</v>
      </c>
      <c r="AM49">
        <v>7.6468373571991757</v>
      </c>
      <c r="AN49">
        <v>3.2179249267878837E-2</v>
      </c>
      <c r="AO49">
        <v>3.8737439999999994</v>
      </c>
      <c r="AP49">
        <v>0</v>
      </c>
      <c r="AQ49">
        <v>0</v>
      </c>
      <c r="AR49">
        <v>20.850699999999996</v>
      </c>
      <c r="AS49">
        <v>15.609027212160711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1.9660122</v>
      </c>
      <c r="AZ49">
        <v>2.4125571000000003</v>
      </c>
      <c r="BA49">
        <v>1.5900138000000001</v>
      </c>
      <c r="BB49">
        <v>1.2975749999999999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842.6190390951956</v>
      </c>
      <c r="DN49">
        <v>27.900096087623208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139.85836198441265</v>
      </c>
      <c r="L50">
        <v>5.0010551463365314</v>
      </c>
      <c r="M50">
        <v>64.940696266386638</v>
      </c>
      <c r="N50">
        <v>53.200523742032274</v>
      </c>
      <c r="O50">
        <v>74.751074286224721</v>
      </c>
      <c r="P50">
        <v>29.949143627109407</v>
      </c>
      <c r="Q50">
        <v>5.3017910200241172</v>
      </c>
      <c r="R50">
        <v>10.833345599202417</v>
      </c>
      <c r="S50">
        <v>6.3830628047893025</v>
      </c>
      <c r="T50">
        <v>0.72899999999999998</v>
      </c>
      <c r="U50">
        <v>62.112069571563389</v>
      </c>
      <c r="V50">
        <v>6.7925811151079136</v>
      </c>
      <c r="W50">
        <v>10.481051146726914</v>
      </c>
      <c r="X50">
        <v>56.235514077345947</v>
      </c>
      <c r="Y50">
        <v>0</v>
      </c>
      <c r="Z50">
        <v>8.6349293999999972</v>
      </c>
      <c r="AA50">
        <v>18.738439250802877</v>
      </c>
      <c r="AB50">
        <v>19.470258505283525</v>
      </c>
      <c r="AC50">
        <v>14.124610071557477</v>
      </c>
      <c r="AD50">
        <v>17.698766931898408</v>
      </c>
      <c r="AE50">
        <v>24.008369573977422</v>
      </c>
      <c r="AF50">
        <v>5.782561660395813</v>
      </c>
      <c r="AG50">
        <v>29.070567096115347</v>
      </c>
      <c r="AH50">
        <v>68.823600727200002</v>
      </c>
      <c r="AI50">
        <v>9.2801421809879461</v>
      </c>
      <c r="AJ50">
        <v>0</v>
      </c>
      <c r="AK50">
        <v>27.085108642617914</v>
      </c>
      <c r="AL50">
        <v>45.945699999999995</v>
      </c>
      <c r="AM50">
        <v>7.6468373571991757</v>
      </c>
      <c r="AN50">
        <v>3.2179249267878837E-2</v>
      </c>
      <c r="AO50">
        <v>3.8737439999999994</v>
      </c>
      <c r="AP50">
        <v>0</v>
      </c>
      <c r="AQ50">
        <v>0</v>
      </c>
      <c r="AR50">
        <v>20.850699999999996</v>
      </c>
      <c r="AS50">
        <v>15.609027212160711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1.9660122</v>
      </c>
      <c r="AZ50">
        <v>2.4125571000000003</v>
      </c>
      <c r="BA50">
        <v>1.5900138000000001</v>
      </c>
      <c r="BB50">
        <v>1.2975749999999999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842.61113547415209</v>
      </c>
      <c r="DN50">
        <v>27.899834872574555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139.8665268205049</v>
      </c>
      <c r="L51">
        <v>5.0010551463365314</v>
      </c>
      <c r="M51">
        <v>64.940696266386638</v>
      </c>
      <c r="N51">
        <v>53.200523742032274</v>
      </c>
      <c r="O51">
        <v>74.751074286224721</v>
      </c>
      <c r="P51">
        <v>29.949143627109407</v>
      </c>
      <c r="Q51">
        <v>5.3017910200241172</v>
      </c>
      <c r="R51">
        <v>10.833345599202417</v>
      </c>
      <c r="S51">
        <v>6.3830628047893025</v>
      </c>
      <c r="T51">
        <v>0.72899999999999998</v>
      </c>
      <c r="U51">
        <v>62.112069571563389</v>
      </c>
      <c r="V51">
        <v>6.7925811151079136</v>
      </c>
      <c r="W51">
        <v>10.481051146726914</v>
      </c>
      <c r="X51">
        <v>56.235514077345947</v>
      </c>
      <c r="Y51">
        <v>0</v>
      </c>
      <c r="Z51">
        <v>8.6349293999999972</v>
      </c>
      <c r="AA51">
        <v>18.738439250802877</v>
      </c>
      <c r="AB51">
        <v>19.470258505283525</v>
      </c>
      <c r="AC51">
        <v>14.124610071557477</v>
      </c>
      <c r="AD51">
        <v>17.698766931898408</v>
      </c>
      <c r="AE51">
        <v>24.008369573977422</v>
      </c>
      <c r="AF51">
        <v>5.782561660395813</v>
      </c>
      <c r="AG51">
        <v>29.070567096115347</v>
      </c>
      <c r="AH51">
        <v>68.823600727200002</v>
      </c>
      <c r="AI51">
        <v>9.2801421809879461</v>
      </c>
      <c r="AJ51">
        <v>0</v>
      </c>
      <c r="AK51">
        <v>27.085108642617914</v>
      </c>
      <c r="AL51">
        <v>45.945699999999995</v>
      </c>
      <c r="AM51">
        <v>7.6468373571991757</v>
      </c>
      <c r="AN51">
        <v>3.2179249267878837E-2</v>
      </c>
      <c r="AO51">
        <v>3.8737439999999994</v>
      </c>
      <c r="AP51">
        <v>0</v>
      </c>
      <c r="AQ51">
        <v>0</v>
      </c>
      <c r="AR51">
        <v>20.850699999999996</v>
      </c>
      <c r="AS51">
        <v>15.609027212160711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1.9660122</v>
      </c>
      <c r="AZ51">
        <v>2.4125571000000003</v>
      </c>
      <c r="BA51">
        <v>1.5900138000000001</v>
      </c>
      <c r="BB51">
        <v>1.2975749999999999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842.6190390951956</v>
      </c>
      <c r="DN51">
        <v>27.900096087623208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139.85836198441265</v>
      </c>
      <c r="L52">
        <v>5.0010551463365314</v>
      </c>
      <c r="M52">
        <v>64.940696266386638</v>
      </c>
      <c r="N52">
        <v>53.200523742032274</v>
      </c>
      <c r="O52">
        <v>74.751074286224721</v>
      </c>
      <c r="P52">
        <v>29.949143627109407</v>
      </c>
      <c r="Q52">
        <v>5.3017910200241172</v>
      </c>
      <c r="R52">
        <v>10.833345599202417</v>
      </c>
      <c r="S52">
        <v>6.3830628047893025</v>
      </c>
      <c r="T52">
        <v>0.72899999999999998</v>
      </c>
      <c r="U52">
        <v>62.112069571563389</v>
      </c>
      <c r="V52">
        <v>6.7925811151079136</v>
      </c>
      <c r="W52">
        <v>10.481051146726914</v>
      </c>
      <c r="X52">
        <v>56.235514077345947</v>
      </c>
      <c r="Y52">
        <v>0</v>
      </c>
      <c r="Z52">
        <v>8.6349293999999972</v>
      </c>
      <c r="AA52">
        <v>18.738439250802877</v>
      </c>
      <c r="AB52">
        <v>19.470258505283525</v>
      </c>
      <c r="AC52">
        <v>14.124610071557477</v>
      </c>
      <c r="AD52">
        <v>17.698766931898408</v>
      </c>
      <c r="AE52">
        <v>24.008369573977422</v>
      </c>
      <c r="AF52">
        <v>5.782561660395813</v>
      </c>
      <c r="AG52">
        <v>29.070567096115347</v>
      </c>
      <c r="AH52">
        <v>68.823600727200002</v>
      </c>
      <c r="AI52">
        <v>9.2801421809879461</v>
      </c>
      <c r="AJ52">
        <v>0</v>
      </c>
      <c r="AK52">
        <v>27.085108642617914</v>
      </c>
      <c r="AL52">
        <v>45.945699999999995</v>
      </c>
      <c r="AM52">
        <v>7.6468373571991757</v>
      </c>
      <c r="AN52">
        <v>3.2179249267878837E-2</v>
      </c>
      <c r="AO52">
        <v>3.8737439999999994</v>
      </c>
      <c r="AP52">
        <v>0</v>
      </c>
      <c r="AQ52">
        <v>0</v>
      </c>
      <c r="AR52">
        <v>20.850699999999996</v>
      </c>
      <c r="AS52">
        <v>15.609027212160711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1.9660122</v>
      </c>
      <c r="AZ52">
        <v>2.4125571000000003</v>
      </c>
      <c r="BA52">
        <v>1.5900138000000001</v>
      </c>
      <c r="BB52">
        <v>1.2975749999999999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842.61113547415209</v>
      </c>
      <c r="DN52">
        <v>27.899834872574555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139.8665268205049</v>
      </c>
      <c r="L53">
        <v>5.0010551463365314</v>
      </c>
      <c r="M53">
        <v>64.940696266386638</v>
      </c>
      <c r="N53">
        <v>53.200523742032274</v>
      </c>
      <c r="O53">
        <v>74.751074286224721</v>
      </c>
      <c r="P53">
        <v>29.949143627109407</v>
      </c>
      <c r="Q53">
        <v>5.3017910200241172</v>
      </c>
      <c r="R53">
        <v>10.833345599202417</v>
      </c>
      <c r="S53">
        <v>6.3830628047893025</v>
      </c>
      <c r="T53">
        <v>0.72899999999999998</v>
      </c>
      <c r="U53">
        <v>62.112069571563389</v>
      </c>
      <c r="V53">
        <v>6.7925811151079136</v>
      </c>
      <c r="W53">
        <v>10.481051146726914</v>
      </c>
      <c r="X53">
        <v>56.235514077345947</v>
      </c>
      <c r="Y53">
        <v>0</v>
      </c>
      <c r="Z53">
        <v>8.6349293999999972</v>
      </c>
      <c r="AA53">
        <v>18.738439250802877</v>
      </c>
      <c r="AB53">
        <v>19.470258505283525</v>
      </c>
      <c r="AC53">
        <v>14.124610071557477</v>
      </c>
      <c r="AD53">
        <v>17.698766931898408</v>
      </c>
      <c r="AE53">
        <v>24.008369573977422</v>
      </c>
      <c r="AF53">
        <v>5.782561660395813</v>
      </c>
      <c r="AG53">
        <v>29.070567096115347</v>
      </c>
      <c r="AH53">
        <v>68.823600727200002</v>
      </c>
      <c r="AI53">
        <v>9.2801421809879461</v>
      </c>
      <c r="AJ53">
        <v>0</v>
      </c>
      <c r="AK53">
        <v>27.085108642617914</v>
      </c>
      <c r="AL53">
        <v>45.945699999999995</v>
      </c>
      <c r="AM53">
        <v>7.6468373571991757</v>
      </c>
      <c r="AN53">
        <v>3.2179249267878837E-2</v>
      </c>
      <c r="AO53">
        <v>3.8737439999999994</v>
      </c>
      <c r="AP53">
        <v>0</v>
      </c>
      <c r="AQ53">
        <v>0</v>
      </c>
      <c r="AR53">
        <v>20.850699999999996</v>
      </c>
      <c r="AS53">
        <v>15.609027212160711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1.9660122</v>
      </c>
      <c r="AZ53">
        <v>2.4125571000000003</v>
      </c>
      <c r="BA53">
        <v>1.5900138000000001</v>
      </c>
      <c r="BB53">
        <v>1.2975749999999999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842.6190390951956</v>
      </c>
      <c r="DN53">
        <v>27.900096087623208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139.85836198441265</v>
      </c>
      <c r="L54">
        <v>5.0010551463365314</v>
      </c>
      <c r="M54">
        <v>64.940696266386638</v>
      </c>
      <c r="N54">
        <v>53.200523742032274</v>
      </c>
      <c r="O54">
        <v>74.751074286224721</v>
      </c>
      <c r="P54">
        <v>29.949143627109407</v>
      </c>
      <c r="Q54">
        <v>5.3017910200241172</v>
      </c>
      <c r="R54">
        <v>10.833345599202417</v>
      </c>
      <c r="S54">
        <v>6.3830628047893025</v>
      </c>
      <c r="T54">
        <v>0.72899999999999998</v>
      </c>
      <c r="U54">
        <v>62.112069571563389</v>
      </c>
      <c r="V54">
        <v>6.7925811151079136</v>
      </c>
      <c r="W54">
        <v>10.481051146726914</v>
      </c>
      <c r="X54">
        <v>56.235514077345947</v>
      </c>
      <c r="Y54">
        <v>0</v>
      </c>
      <c r="Z54">
        <v>8.6349293999999972</v>
      </c>
      <c r="AA54">
        <v>18.738439250802877</v>
      </c>
      <c r="AB54">
        <v>19.470258505283525</v>
      </c>
      <c r="AC54">
        <v>14.124610071557477</v>
      </c>
      <c r="AD54">
        <v>17.698766931898408</v>
      </c>
      <c r="AE54">
        <v>24.008369573977422</v>
      </c>
      <c r="AF54">
        <v>5.782561660395813</v>
      </c>
      <c r="AG54">
        <v>29.070567096115347</v>
      </c>
      <c r="AH54">
        <v>68.823600727200002</v>
      </c>
      <c r="AI54">
        <v>9.2801421809879461</v>
      </c>
      <c r="AJ54">
        <v>0</v>
      </c>
      <c r="AK54">
        <v>27.085108642617914</v>
      </c>
      <c r="AL54">
        <v>45.945699999999995</v>
      </c>
      <c r="AM54">
        <v>7.6468373571991757</v>
      </c>
      <c r="AN54">
        <v>3.2179249267878837E-2</v>
      </c>
      <c r="AO54">
        <v>3.8737439999999994</v>
      </c>
      <c r="AP54">
        <v>0</v>
      </c>
      <c r="AQ54">
        <v>0</v>
      </c>
      <c r="AR54">
        <v>20.850699999999996</v>
      </c>
      <c r="AS54">
        <v>15.609027212160711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1.9660122</v>
      </c>
      <c r="AZ54">
        <v>2.4125571000000003</v>
      </c>
      <c r="BA54">
        <v>1.5900138000000001</v>
      </c>
      <c r="BB54">
        <v>1.2975749999999999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842.61113547415209</v>
      </c>
      <c r="DN54">
        <v>27.899834872574555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154.59967874910797</v>
      </c>
      <c r="L55">
        <v>5.1233421223320859</v>
      </c>
      <c r="M55">
        <v>64.940696266386638</v>
      </c>
      <c r="N55">
        <v>53.200523742032274</v>
      </c>
      <c r="O55">
        <v>74.751074286224721</v>
      </c>
      <c r="P55">
        <v>29.949143627109407</v>
      </c>
      <c r="Q55">
        <v>6.0387943820471452</v>
      </c>
      <c r="R55">
        <v>10.833345599202417</v>
      </c>
      <c r="S55">
        <v>7.5271580955858326</v>
      </c>
      <c r="T55">
        <v>0.72899999999999998</v>
      </c>
      <c r="U55">
        <v>62.112069571563389</v>
      </c>
      <c r="V55">
        <v>3.9989067625899284</v>
      </c>
      <c r="W55">
        <v>10.481051146726914</v>
      </c>
      <c r="X55">
        <v>42.947827506434898</v>
      </c>
      <c r="Y55">
        <v>0</v>
      </c>
      <c r="Z55">
        <v>8.6349293999999972</v>
      </c>
      <c r="AA55">
        <v>18.738439250802877</v>
      </c>
      <c r="AB55">
        <v>19.470258505283525</v>
      </c>
      <c r="AC55">
        <v>14.124610071557477</v>
      </c>
      <c r="AD55">
        <v>17.698766931898408</v>
      </c>
      <c r="AE55">
        <v>24.008369573977422</v>
      </c>
      <c r="AF55">
        <v>5.782561660395813</v>
      </c>
      <c r="AG55">
        <v>29.070567096115347</v>
      </c>
      <c r="AH55">
        <v>68.823600727200002</v>
      </c>
      <c r="AI55">
        <v>9.2801421809879461</v>
      </c>
      <c r="AJ55">
        <v>0</v>
      </c>
      <c r="AK55">
        <v>27.085108642617914</v>
      </c>
      <c r="AL55">
        <v>45.945699999999995</v>
      </c>
      <c r="AM55">
        <v>7.6468373571991757</v>
      </c>
      <c r="AN55">
        <v>3.2179249267878837E-2</v>
      </c>
      <c r="AO55">
        <v>3.8737439999999994</v>
      </c>
      <c r="AP55">
        <v>0</v>
      </c>
      <c r="AQ55">
        <v>0</v>
      </c>
      <c r="AR55">
        <v>20.850699999999996</v>
      </c>
      <c r="AS55">
        <v>15.609027212160711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1.9660122</v>
      </c>
      <c r="AZ55">
        <v>2.4125571000000003</v>
      </c>
      <c r="BA55">
        <v>1.5900138000000001</v>
      </c>
      <c r="BB55">
        <v>1.2975749999999999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843.25390322980604</v>
      </c>
      <c r="DN55">
        <v>27.920408587001898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154.59967874910797</v>
      </c>
      <c r="L56">
        <v>5.1233421223320859</v>
      </c>
      <c r="M56">
        <v>64.940696266386638</v>
      </c>
      <c r="N56">
        <v>53.200523742032274</v>
      </c>
      <c r="O56">
        <v>74.751074286224721</v>
      </c>
      <c r="P56">
        <v>29.949143627109407</v>
      </c>
      <c r="Q56">
        <v>6.0387943820471452</v>
      </c>
      <c r="R56">
        <v>10.833345599202417</v>
      </c>
      <c r="S56">
        <v>7.5271580955858326</v>
      </c>
      <c r="T56">
        <v>0.72899999999999998</v>
      </c>
      <c r="U56">
        <v>62.112069571563389</v>
      </c>
      <c r="V56">
        <v>3.9989067625899284</v>
      </c>
      <c r="W56">
        <v>10.481051146726914</v>
      </c>
      <c r="X56">
        <v>42.947827506434898</v>
      </c>
      <c r="Y56">
        <v>0</v>
      </c>
      <c r="Z56">
        <v>8.6349293999999972</v>
      </c>
      <c r="AA56">
        <v>18.738439250802877</v>
      </c>
      <c r="AB56">
        <v>19.470258505283525</v>
      </c>
      <c r="AC56">
        <v>14.124610071557477</v>
      </c>
      <c r="AD56">
        <v>17.698766931898408</v>
      </c>
      <c r="AE56">
        <v>24.008369573977422</v>
      </c>
      <c r="AF56">
        <v>5.782561660395813</v>
      </c>
      <c r="AG56">
        <v>29.070567096115347</v>
      </c>
      <c r="AH56">
        <v>68.823600727200002</v>
      </c>
      <c r="AI56">
        <v>9.2801421809879461</v>
      </c>
      <c r="AJ56">
        <v>0</v>
      </c>
      <c r="AK56">
        <v>27.085108642617914</v>
      </c>
      <c r="AL56">
        <v>45.945699999999995</v>
      </c>
      <c r="AM56">
        <v>7.6468373571991757</v>
      </c>
      <c r="AN56">
        <v>3.2179249267878837E-2</v>
      </c>
      <c r="AO56">
        <v>3.8737439999999994</v>
      </c>
      <c r="AP56">
        <v>0</v>
      </c>
      <c r="AQ56">
        <v>0</v>
      </c>
      <c r="AR56">
        <v>20.850699999999996</v>
      </c>
      <c r="AS56">
        <v>15.609027212160711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1.9660122</v>
      </c>
      <c r="AZ56">
        <v>2.4125571000000003</v>
      </c>
      <c r="BA56">
        <v>1.5900138000000001</v>
      </c>
      <c r="BB56">
        <v>1.2975749999999999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843.25390322980604</v>
      </c>
      <c r="DN56">
        <v>27.920408587001898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169.52625295795281</v>
      </c>
      <c r="L57">
        <v>5.1233421223320859</v>
      </c>
      <c r="M57">
        <v>64.940696266386638</v>
      </c>
      <c r="N57">
        <v>53.200523742032274</v>
      </c>
      <c r="O57">
        <v>74.751074286224721</v>
      </c>
      <c r="P57">
        <v>29.949143627109407</v>
      </c>
      <c r="Q57">
        <v>6.0387943820471452</v>
      </c>
      <c r="R57">
        <v>10.833345599202417</v>
      </c>
      <c r="S57">
        <v>7.5271580955858326</v>
      </c>
      <c r="T57">
        <v>0.72899999999999998</v>
      </c>
      <c r="U57">
        <v>62.112069571563389</v>
      </c>
      <c r="V57">
        <v>3.9989067625899284</v>
      </c>
      <c r="W57">
        <v>10.481051146726914</v>
      </c>
      <c r="X57">
        <v>56.235514077345947</v>
      </c>
      <c r="Y57">
        <v>0</v>
      </c>
      <c r="Z57">
        <v>8.6349293999999972</v>
      </c>
      <c r="AA57">
        <v>18.738439250802877</v>
      </c>
      <c r="AB57">
        <v>19.470258505283525</v>
      </c>
      <c r="AC57">
        <v>14.124610071557477</v>
      </c>
      <c r="AD57">
        <v>17.698766931898408</v>
      </c>
      <c r="AE57">
        <v>24.008369573977422</v>
      </c>
      <c r="AF57">
        <v>5.782561660395813</v>
      </c>
      <c r="AG57">
        <v>29.070567096115347</v>
      </c>
      <c r="AH57">
        <v>68.823600727200002</v>
      </c>
      <c r="AI57">
        <v>9.2801421809879461</v>
      </c>
      <c r="AJ57">
        <v>0</v>
      </c>
      <c r="AK57">
        <v>27.085108642617914</v>
      </c>
      <c r="AL57">
        <v>45.945699999999995</v>
      </c>
      <c r="AM57">
        <v>7.6468373571991757</v>
      </c>
      <c r="AN57">
        <v>3.2179249267878837E-2</v>
      </c>
      <c r="AO57">
        <v>3.8737439999999994</v>
      </c>
      <c r="AP57">
        <v>0</v>
      </c>
      <c r="AQ57">
        <v>0</v>
      </c>
      <c r="AR57">
        <v>20.850699999999996</v>
      </c>
      <c r="AS57">
        <v>15.609027212160711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1.9660122</v>
      </c>
      <c r="AZ57">
        <v>2.4125571000000003</v>
      </c>
      <c r="BA57">
        <v>1.5900138000000001</v>
      </c>
      <c r="BB57">
        <v>1.2975749999999999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870.56489911830533</v>
      </c>
      <c r="DN57">
        <v>28.823673478258545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169.52625295795281</v>
      </c>
      <c r="L58">
        <v>5.1233421223320859</v>
      </c>
      <c r="M58">
        <v>64.940696266386638</v>
      </c>
      <c r="N58">
        <v>53.200523742032274</v>
      </c>
      <c r="O58">
        <v>74.751074286224721</v>
      </c>
      <c r="P58">
        <v>29.949143627109407</v>
      </c>
      <c r="Q58">
        <v>6.0387943820471452</v>
      </c>
      <c r="R58">
        <v>10.833345599202417</v>
      </c>
      <c r="S58">
        <v>7.5271580955858326</v>
      </c>
      <c r="T58">
        <v>0.72899999999999998</v>
      </c>
      <c r="U58">
        <v>62.112069571563389</v>
      </c>
      <c r="V58">
        <v>6.7925811151079136</v>
      </c>
      <c r="W58">
        <v>10.481051146726914</v>
      </c>
      <c r="X58">
        <v>56.235514077345947</v>
      </c>
      <c r="Y58">
        <v>0</v>
      </c>
      <c r="Z58">
        <v>8.6349293999999972</v>
      </c>
      <c r="AA58">
        <v>18.738439250802877</v>
      </c>
      <c r="AB58">
        <v>19.470258505283525</v>
      </c>
      <c r="AC58">
        <v>14.124610071557477</v>
      </c>
      <c r="AD58">
        <v>17.698766931898408</v>
      </c>
      <c r="AE58">
        <v>24.008369573977422</v>
      </c>
      <c r="AF58">
        <v>5.782561660395813</v>
      </c>
      <c r="AG58">
        <v>29.070567096115347</v>
      </c>
      <c r="AH58">
        <v>68.823600727200002</v>
      </c>
      <c r="AI58">
        <v>7.7334519714819194</v>
      </c>
      <c r="AJ58">
        <v>0</v>
      </c>
      <c r="AK58">
        <v>27.085108642617914</v>
      </c>
      <c r="AL58">
        <v>45.945699999999995</v>
      </c>
      <c r="AM58">
        <v>7.6468373571991757</v>
      </c>
      <c r="AN58">
        <v>3.2179249267878837E-2</v>
      </c>
      <c r="AO58">
        <v>3.8737439999999994</v>
      </c>
      <c r="AP58">
        <v>0</v>
      </c>
      <c r="AQ58">
        <v>0</v>
      </c>
      <c r="AR58">
        <v>20.850699999999996</v>
      </c>
      <c r="AS58">
        <v>15.609027212160711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1.9660122</v>
      </c>
      <c r="AZ58">
        <v>2.4125571000000003</v>
      </c>
      <c r="BA58">
        <v>1.5900138000000001</v>
      </c>
      <c r="BB58">
        <v>1.2975749999999999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871.77198010704001</v>
      </c>
      <c r="DN58">
        <v>28.863576632535963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195.64775782343128</v>
      </c>
      <c r="L59">
        <v>5.1233421223320859</v>
      </c>
      <c r="M59">
        <v>64.940696266386638</v>
      </c>
      <c r="N59">
        <v>53.200523742032274</v>
      </c>
      <c r="O59">
        <v>74.751074286224721</v>
      </c>
      <c r="P59">
        <v>29.949143627109407</v>
      </c>
      <c r="Q59">
        <v>6.0387943820471452</v>
      </c>
      <c r="R59">
        <v>16.637068628261016</v>
      </c>
      <c r="S59">
        <v>7.5271580955858326</v>
      </c>
      <c r="T59">
        <v>0.72899999999999998</v>
      </c>
      <c r="U59">
        <v>61.738302550715808</v>
      </c>
      <c r="V59">
        <v>6.7925811151079136</v>
      </c>
      <c r="W59">
        <v>15.521272343229661</v>
      </c>
      <c r="X59">
        <v>56.235514077345947</v>
      </c>
      <c r="Y59">
        <v>0</v>
      </c>
      <c r="Z59">
        <v>8.6349293999999972</v>
      </c>
      <c r="AA59">
        <v>18.738439250802877</v>
      </c>
      <c r="AB59">
        <v>19.470258505283525</v>
      </c>
      <c r="AC59">
        <v>14.124610071557477</v>
      </c>
      <c r="AD59">
        <v>17.698766931898408</v>
      </c>
      <c r="AE59">
        <v>24.008369573977422</v>
      </c>
      <c r="AF59">
        <v>5.782561660395813</v>
      </c>
      <c r="AG59">
        <v>29.070567096115347</v>
      </c>
      <c r="AH59">
        <v>68.823600727200002</v>
      </c>
      <c r="AI59">
        <v>9.2801421809879461</v>
      </c>
      <c r="AJ59">
        <v>0</v>
      </c>
      <c r="AK59">
        <v>27.085108642617914</v>
      </c>
      <c r="AL59">
        <v>45.945699999999995</v>
      </c>
      <c r="AM59">
        <v>7.6468373571991757</v>
      </c>
      <c r="AN59">
        <v>3.2179249267878837E-2</v>
      </c>
      <c r="AO59">
        <v>3.8737439999999994</v>
      </c>
      <c r="AP59">
        <v>0</v>
      </c>
      <c r="AQ59">
        <v>0</v>
      </c>
      <c r="AR59">
        <v>20.850699999999996</v>
      </c>
      <c r="AS59">
        <v>15.609027212160711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1.9660122</v>
      </c>
      <c r="AZ59">
        <v>2.4125571000000003</v>
      </c>
      <c r="BA59">
        <v>1.5900138000000001</v>
      </c>
      <c r="BB59">
        <v>1.2975749999999999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908.6899820571399</v>
      </c>
      <c r="DN59">
        <v>30.083946962134295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203.1110449278537</v>
      </c>
      <c r="L60">
        <v>5.1233421223320859</v>
      </c>
      <c r="M60">
        <v>64.940696266386638</v>
      </c>
      <c r="N60">
        <v>53.200523742032274</v>
      </c>
      <c r="O60">
        <v>74.751074286224721</v>
      </c>
      <c r="P60">
        <v>29.949143627109407</v>
      </c>
      <c r="Q60">
        <v>6.0387943820471452</v>
      </c>
      <c r="R60">
        <v>16.637068628261016</v>
      </c>
      <c r="S60">
        <v>7.5271580955858326</v>
      </c>
      <c r="T60">
        <v>0.72899999999999998</v>
      </c>
      <c r="U60">
        <v>61.738302550715808</v>
      </c>
      <c r="V60">
        <v>6.7925811151079136</v>
      </c>
      <c r="W60">
        <v>15.521272343229661</v>
      </c>
      <c r="X60">
        <v>56.235514077345947</v>
      </c>
      <c r="Y60">
        <v>0</v>
      </c>
      <c r="Z60">
        <v>8.6349293999999972</v>
      </c>
      <c r="AA60">
        <v>18.738439250802877</v>
      </c>
      <c r="AB60">
        <v>19.470258505283525</v>
      </c>
      <c r="AC60">
        <v>14.124610071557477</v>
      </c>
      <c r="AD60">
        <v>17.698766931898408</v>
      </c>
      <c r="AE60">
        <v>24.008369573977422</v>
      </c>
      <c r="AF60">
        <v>5.782561660395813</v>
      </c>
      <c r="AG60">
        <v>29.070567096115347</v>
      </c>
      <c r="AH60">
        <v>68.823600727200002</v>
      </c>
      <c r="AI60">
        <v>9.2801421809879461</v>
      </c>
      <c r="AJ60">
        <v>0</v>
      </c>
      <c r="AK60">
        <v>27.085108642617914</v>
      </c>
      <c r="AL60">
        <v>45.945699999999995</v>
      </c>
      <c r="AM60">
        <v>7.6468373571991757</v>
      </c>
      <c r="AN60">
        <v>3.2179249267878837E-2</v>
      </c>
      <c r="AO60">
        <v>3.8737439999999994</v>
      </c>
      <c r="AP60">
        <v>0</v>
      </c>
      <c r="AQ60">
        <v>0</v>
      </c>
      <c r="AR60">
        <v>20.850699999999996</v>
      </c>
      <c r="AS60">
        <v>15.609027212160711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1.9660122</v>
      </c>
      <c r="AZ60">
        <v>2.4125571000000003</v>
      </c>
      <c r="BA60">
        <v>1.5900138000000001</v>
      </c>
      <c r="BB60">
        <v>1.2975749999999999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915.91444397422072</v>
      </c>
      <c r="DN60">
        <v>30.322772149475842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210.57433203227609</v>
      </c>
      <c r="L61">
        <v>5.1233421223320859</v>
      </c>
      <c r="M61">
        <v>64.940696266386638</v>
      </c>
      <c r="N61">
        <v>53.200523742032274</v>
      </c>
      <c r="O61">
        <v>74.751074286224721</v>
      </c>
      <c r="P61">
        <v>29.949143627109407</v>
      </c>
      <c r="Q61">
        <v>6.0387943820471452</v>
      </c>
      <c r="R61">
        <v>16.637068628261016</v>
      </c>
      <c r="S61">
        <v>7.5271580955858326</v>
      </c>
      <c r="T61">
        <v>0.72899999999999998</v>
      </c>
      <c r="U61">
        <v>61.738302550715808</v>
      </c>
      <c r="V61">
        <v>6.7925811151079136</v>
      </c>
      <c r="W61">
        <v>15.521272343229661</v>
      </c>
      <c r="X61">
        <v>56.235514077345947</v>
      </c>
      <c r="Y61">
        <v>0</v>
      </c>
      <c r="Z61">
        <v>8.6349293999999972</v>
      </c>
      <c r="AA61">
        <v>18.738439250802877</v>
      </c>
      <c r="AB61">
        <v>19.470258505283525</v>
      </c>
      <c r="AC61">
        <v>14.124610071557477</v>
      </c>
      <c r="AD61">
        <v>17.698766931898408</v>
      </c>
      <c r="AE61">
        <v>24.008369573977422</v>
      </c>
      <c r="AF61">
        <v>5.782561660395813</v>
      </c>
      <c r="AG61">
        <v>29.070567096115347</v>
      </c>
      <c r="AH61">
        <v>68.823600727200002</v>
      </c>
      <c r="AI61">
        <v>9.2801421809879461</v>
      </c>
      <c r="AJ61">
        <v>0</v>
      </c>
      <c r="AK61">
        <v>27.085108642617914</v>
      </c>
      <c r="AL61">
        <v>45.945699999999995</v>
      </c>
      <c r="AM61">
        <v>7.6468373571991757</v>
      </c>
      <c r="AN61">
        <v>3.158330602047095E-2</v>
      </c>
      <c r="AO61">
        <v>3.8737439999999994</v>
      </c>
      <c r="AP61">
        <v>0</v>
      </c>
      <c r="AQ61">
        <v>0</v>
      </c>
      <c r="AR61">
        <v>20.850699999999996</v>
      </c>
      <c r="AS61">
        <v>15.609027212160711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1.9660122</v>
      </c>
      <c r="AZ61">
        <v>2.4125571000000003</v>
      </c>
      <c r="BA61">
        <v>1.5900138000000001</v>
      </c>
      <c r="BB61">
        <v>1.2975749999999999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923.13832918275557</v>
      </c>
      <c r="DN61">
        <v>30.561578102116034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218.03761913669848</v>
      </c>
      <c r="L62">
        <v>5.1233421223320859</v>
      </c>
      <c r="M62">
        <v>64.940696266386638</v>
      </c>
      <c r="N62">
        <v>53.200523742032274</v>
      </c>
      <c r="O62">
        <v>74.751074286224721</v>
      </c>
      <c r="P62">
        <v>29.949143627109407</v>
      </c>
      <c r="Q62">
        <v>6.0387943820471452</v>
      </c>
      <c r="R62">
        <v>16.637068628261016</v>
      </c>
      <c r="S62">
        <v>7.5271580955858326</v>
      </c>
      <c r="T62">
        <v>0.72899999999999998</v>
      </c>
      <c r="U62">
        <v>61.738302550715808</v>
      </c>
      <c r="V62">
        <v>6.7925811151079136</v>
      </c>
      <c r="W62">
        <v>15.521272343229661</v>
      </c>
      <c r="X62">
        <v>56.235514077345947</v>
      </c>
      <c r="Y62">
        <v>0</v>
      </c>
      <c r="Z62">
        <v>8.6349293999999972</v>
      </c>
      <c r="AA62">
        <v>18.738439250802877</v>
      </c>
      <c r="AB62">
        <v>19.470258505283525</v>
      </c>
      <c r="AC62">
        <v>14.124610071557477</v>
      </c>
      <c r="AD62">
        <v>17.698766931898408</v>
      </c>
      <c r="AE62">
        <v>24.008369573977422</v>
      </c>
      <c r="AF62">
        <v>5.782561660395813</v>
      </c>
      <c r="AG62">
        <v>29.070567096115347</v>
      </c>
      <c r="AH62">
        <v>68.823600727200002</v>
      </c>
      <c r="AI62">
        <v>9.2801421809879461</v>
      </c>
      <c r="AJ62">
        <v>0</v>
      </c>
      <c r="AK62">
        <v>27.085108642617914</v>
      </c>
      <c r="AL62">
        <v>45.945699999999995</v>
      </c>
      <c r="AM62">
        <v>7.6468373571991757</v>
      </c>
      <c r="AN62">
        <v>3.158330602047095E-2</v>
      </c>
      <c r="AO62">
        <v>3.8737439999999994</v>
      </c>
      <c r="AP62">
        <v>0</v>
      </c>
      <c r="AQ62">
        <v>0</v>
      </c>
      <c r="AR62">
        <v>20.850699999999996</v>
      </c>
      <c r="AS62">
        <v>15.609027212160711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1.9660122</v>
      </c>
      <c r="AZ62">
        <v>2.4125571000000003</v>
      </c>
      <c r="BA62">
        <v>1.5900138000000001</v>
      </c>
      <c r="BB62">
        <v>1.2975749999999999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930.36279109983639</v>
      </c>
      <c r="DN62">
        <v>30.800403289457524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188.1844707190088</v>
      </c>
      <c r="L63">
        <v>5.0047159846391978</v>
      </c>
      <c r="M63">
        <v>64.940696266386638</v>
      </c>
      <c r="N63">
        <v>53.200523742032274</v>
      </c>
      <c r="O63">
        <v>74.751074286224721</v>
      </c>
      <c r="P63">
        <v>29.949143627109407</v>
      </c>
      <c r="Q63">
        <v>5.2840957025602915</v>
      </c>
      <c r="R63">
        <v>16.637068628261016</v>
      </c>
      <c r="S63">
        <v>6.3521611235600739</v>
      </c>
      <c r="T63">
        <v>0.36383219999999999</v>
      </c>
      <c r="U63">
        <v>61.738302550715808</v>
      </c>
      <c r="V63">
        <v>6.7925811151079136</v>
      </c>
      <c r="W63">
        <v>15.521272343229661</v>
      </c>
      <c r="X63">
        <v>56.235514077345947</v>
      </c>
      <c r="Y63">
        <v>0</v>
      </c>
      <c r="Z63">
        <v>8.6349293999999972</v>
      </c>
      <c r="AA63">
        <v>18.738439250802877</v>
      </c>
      <c r="AB63">
        <v>19.470258505283525</v>
      </c>
      <c r="AC63">
        <v>14.124610071557477</v>
      </c>
      <c r="AD63">
        <v>17.698766931898408</v>
      </c>
      <c r="AE63">
        <v>24.008369573977422</v>
      </c>
      <c r="AF63">
        <v>4.3369207188125625</v>
      </c>
      <c r="AG63">
        <v>29.070567096115347</v>
      </c>
      <c r="AH63">
        <v>68.823600727200002</v>
      </c>
      <c r="AI63">
        <v>9.2801421809879461</v>
      </c>
      <c r="AJ63">
        <v>0</v>
      </c>
      <c r="AK63">
        <v>27.085108642617914</v>
      </c>
      <c r="AL63">
        <v>45.945699999999995</v>
      </c>
      <c r="AM63">
        <v>7.6468373571991757</v>
      </c>
      <c r="AN63">
        <v>3.158330602047095E-2</v>
      </c>
      <c r="AO63">
        <v>3.8737439999999994</v>
      </c>
      <c r="AP63">
        <v>0</v>
      </c>
      <c r="AQ63">
        <v>0</v>
      </c>
      <c r="AR63">
        <v>20.850699999999996</v>
      </c>
      <c r="AS63">
        <v>15.609027212160711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1.9660122</v>
      </c>
      <c r="AZ63">
        <v>2.4125571000000003</v>
      </c>
      <c r="BA63">
        <v>1.5900138000000001</v>
      </c>
      <c r="BB63">
        <v>1.2975749999999999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897.72905390617552</v>
      </c>
      <c r="DN63">
        <v>29.721861534639995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158.33942967010069</v>
      </c>
      <c r="L64">
        <v>5.0047159846391978</v>
      </c>
      <c r="M64">
        <v>64.940696266386638</v>
      </c>
      <c r="N64">
        <v>53.200523742032274</v>
      </c>
      <c r="O64">
        <v>74.751074286224721</v>
      </c>
      <c r="P64">
        <v>29.949143627109407</v>
      </c>
      <c r="Q64">
        <v>5.2840957025602915</v>
      </c>
      <c r="R64">
        <v>16.637068628261016</v>
      </c>
      <c r="S64">
        <v>6.3521611235600739</v>
      </c>
      <c r="T64">
        <v>0.36383219999999999</v>
      </c>
      <c r="U64">
        <v>61.738302550715808</v>
      </c>
      <c r="V64">
        <v>6.7925811151079136</v>
      </c>
      <c r="W64">
        <v>15.521272343229661</v>
      </c>
      <c r="X64">
        <v>56.235514077345947</v>
      </c>
      <c r="Y64">
        <v>0</v>
      </c>
      <c r="Z64">
        <v>8.6349293999999972</v>
      </c>
      <c r="AA64">
        <v>18.738439250802877</v>
      </c>
      <c r="AB64">
        <v>19.470258505283525</v>
      </c>
      <c r="AC64">
        <v>14.124610071557477</v>
      </c>
      <c r="AD64">
        <v>17.698766931898408</v>
      </c>
      <c r="AE64">
        <v>24.008369573977422</v>
      </c>
      <c r="AF64">
        <v>4.3369207188125625</v>
      </c>
      <c r="AG64">
        <v>29.070567096115347</v>
      </c>
      <c r="AH64">
        <v>68.823600727200002</v>
      </c>
      <c r="AI64">
        <v>9.2801421809879461</v>
      </c>
      <c r="AJ64">
        <v>0</v>
      </c>
      <c r="AK64">
        <v>27.085108642617914</v>
      </c>
      <c r="AL64">
        <v>45.945699999999995</v>
      </c>
      <c r="AM64">
        <v>7.6468373571991757</v>
      </c>
      <c r="AN64">
        <v>3.158330602047095E-2</v>
      </c>
      <c r="AO64">
        <v>3.8737439999999994</v>
      </c>
      <c r="AP64">
        <v>0</v>
      </c>
      <c r="AQ64">
        <v>0</v>
      </c>
      <c r="AR64">
        <v>20.850699999999996</v>
      </c>
      <c r="AS64">
        <v>15.609027212160711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1.9660122</v>
      </c>
      <c r="AZ64">
        <v>2.4125571000000003</v>
      </c>
      <c r="BA64">
        <v>1.5900138000000001</v>
      </c>
      <c r="BB64">
        <v>1.2975749999999999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868.8390546305709</v>
      </c>
      <c r="DN64">
        <v>28.766819761336503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139.87060998487974</v>
      </c>
      <c r="L65">
        <v>5.0047159846391978</v>
      </c>
      <c r="M65">
        <v>64.940696266386638</v>
      </c>
      <c r="N65">
        <v>53.200523742032274</v>
      </c>
      <c r="O65">
        <v>74.751074286224721</v>
      </c>
      <c r="P65">
        <v>29.949143627109407</v>
      </c>
      <c r="Q65">
        <v>5.2840957025602915</v>
      </c>
      <c r="R65">
        <v>16.637068628261016</v>
      </c>
      <c r="S65">
        <v>6.3521611235600739</v>
      </c>
      <c r="T65">
        <v>0.34913789999999995</v>
      </c>
      <c r="U65">
        <v>61.738302550715808</v>
      </c>
      <c r="V65">
        <v>6.7925811151079136</v>
      </c>
      <c r="W65">
        <v>15.521272343229661</v>
      </c>
      <c r="X65">
        <v>56.235514077345947</v>
      </c>
      <c r="Y65">
        <v>0</v>
      </c>
      <c r="Z65">
        <v>8.6349293999999972</v>
      </c>
      <c r="AA65">
        <v>18.738439250802877</v>
      </c>
      <c r="AB65">
        <v>19.470258505283525</v>
      </c>
      <c r="AC65">
        <v>14.124610071557477</v>
      </c>
      <c r="AD65">
        <v>17.698766931898408</v>
      </c>
      <c r="AE65">
        <v>24.008369573977422</v>
      </c>
      <c r="AF65">
        <v>4.3369207188125625</v>
      </c>
      <c r="AG65">
        <v>29.070567096115347</v>
      </c>
      <c r="AH65">
        <v>68.823600727200002</v>
      </c>
      <c r="AI65">
        <v>9.2801421809879461</v>
      </c>
      <c r="AJ65">
        <v>0</v>
      </c>
      <c r="AK65">
        <v>27.085108642617914</v>
      </c>
      <c r="AL65">
        <v>39.010499999999993</v>
      </c>
      <c r="AM65">
        <v>7.6468373571991757</v>
      </c>
      <c r="AN65">
        <v>3.158330602047095E-2</v>
      </c>
      <c r="AO65">
        <v>3.8737439999999994</v>
      </c>
      <c r="AP65">
        <v>0</v>
      </c>
      <c r="AQ65">
        <v>0</v>
      </c>
      <c r="AR65">
        <v>20.850699999999996</v>
      </c>
      <c r="AS65">
        <v>15.609027212160711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1.9660122</v>
      </c>
      <c r="AZ65">
        <v>2.4125571000000003</v>
      </c>
      <c r="BA65">
        <v>1.5900138000000001</v>
      </c>
      <c r="BB65">
        <v>1.2975749999999999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844.23373887824619</v>
      </c>
      <c r="DN65">
        <v>27.953421528440249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139.86244440245878</v>
      </c>
      <c r="L66">
        <v>5.0047159846391978</v>
      </c>
      <c r="M66">
        <v>64.940696266386638</v>
      </c>
      <c r="N66">
        <v>53.200523742032274</v>
      </c>
      <c r="O66">
        <v>74.751074286224721</v>
      </c>
      <c r="P66">
        <v>29.949143627109407</v>
      </c>
      <c r="Q66">
        <v>5.2840957025602915</v>
      </c>
      <c r="R66">
        <v>16.637068628261016</v>
      </c>
      <c r="S66">
        <v>6.3521611235600739</v>
      </c>
      <c r="T66">
        <v>0.34913789999999995</v>
      </c>
      <c r="U66">
        <v>61.738302550715808</v>
      </c>
      <c r="V66">
        <v>6.7925811151079136</v>
      </c>
      <c r="W66">
        <v>15.521272343229661</v>
      </c>
      <c r="X66">
        <v>56.235514077345947</v>
      </c>
      <c r="Y66">
        <v>0</v>
      </c>
      <c r="Z66">
        <v>8.6349293999999972</v>
      </c>
      <c r="AA66">
        <v>18.738439250802877</v>
      </c>
      <c r="AB66">
        <v>19.470258505283525</v>
      </c>
      <c r="AC66">
        <v>14.124610071557477</v>
      </c>
      <c r="AD66">
        <v>17.698766931898408</v>
      </c>
      <c r="AE66">
        <v>24.008369573977422</v>
      </c>
      <c r="AF66">
        <v>4.3369207188125625</v>
      </c>
      <c r="AG66">
        <v>29.070567096115347</v>
      </c>
      <c r="AH66">
        <v>68.823600727200002</v>
      </c>
      <c r="AI66">
        <v>9.2801421809879461</v>
      </c>
      <c r="AJ66">
        <v>0</v>
      </c>
      <c r="AK66">
        <v>27.085108642617914</v>
      </c>
      <c r="AL66">
        <v>45.945699999999995</v>
      </c>
      <c r="AM66">
        <v>7.6468373571991757</v>
      </c>
      <c r="AN66">
        <v>3.158330602047095E-2</v>
      </c>
      <c r="AO66">
        <v>3.8737439999999994</v>
      </c>
      <c r="AP66">
        <v>0</v>
      </c>
      <c r="AQ66">
        <v>0</v>
      </c>
      <c r="AR66">
        <v>20.850699999999996</v>
      </c>
      <c r="AS66">
        <v>15.609027212160711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1.9660122</v>
      </c>
      <c r="AZ66">
        <v>2.4125571000000003</v>
      </c>
      <c r="BA66">
        <v>1.5900138000000001</v>
      </c>
      <c r="BB66">
        <v>1.2975749999999999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850.93910811087392</v>
      </c>
      <c r="DN66">
        <v>28.175086713391568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139.84203081957077</v>
      </c>
      <c r="L67">
        <v>5.0047159846391978</v>
      </c>
      <c r="M67">
        <v>64.940696266386638</v>
      </c>
      <c r="N67">
        <v>53.200523742032274</v>
      </c>
      <c r="O67">
        <v>74.751074286224721</v>
      </c>
      <c r="P67">
        <v>29.949143627109407</v>
      </c>
      <c r="Q67">
        <v>5.2840957025602915</v>
      </c>
      <c r="R67">
        <v>16.637068628261016</v>
      </c>
      <c r="S67">
        <v>6.3521611235600739</v>
      </c>
      <c r="T67">
        <v>0.33444360000000001</v>
      </c>
      <c r="U67">
        <v>61.738302550715808</v>
      </c>
      <c r="V67">
        <v>6.7925811151079136</v>
      </c>
      <c r="W67">
        <v>15.521272343229661</v>
      </c>
      <c r="X67">
        <v>56.235514077345947</v>
      </c>
      <c r="Y67">
        <v>0</v>
      </c>
      <c r="Z67">
        <v>8.6349293999999972</v>
      </c>
      <c r="AA67">
        <v>18.738439250802877</v>
      </c>
      <c r="AB67">
        <v>19.470258505283525</v>
      </c>
      <c r="AC67">
        <v>14.124610071557477</v>
      </c>
      <c r="AD67">
        <v>17.698766931898408</v>
      </c>
      <c r="AE67">
        <v>24.008369573977422</v>
      </c>
      <c r="AF67">
        <v>4.3369207188125625</v>
      </c>
      <c r="AG67">
        <v>29.070567096115347</v>
      </c>
      <c r="AH67">
        <v>68.823600727200002</v>
      </c>
      <c r="AI67">
        <v>9.2801421809879461</v>
      </c>
      <c r="AJ67">
        <v>0</v>
      </c>
      <c r="AK67">
        <v>27.085108642617914</v>
      </c>
      <c r="AL67">
        <v>45.945699999999995</v>
      </c>
      <c r="AM67">
        <v>7.6468373571991757</v>
      </c>
      <c r="AN67">
        <v>3.158330602047095E-2</v>
      </c>
      <c r="AO67">
        <v>3.8737439999999994</v>
      </c>
      <c r="AP67">
        <v>0</v>
      </c>
      <c r="AQ67">
        <v>0</v>
      </c>
      <c r="AR67">
        <v>20.850699999999996</v>
      </c>
      <c r="AS67">
        <v>15.609027212160711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1.9660122</v>
      </c>
      <c r="AZ67">
        <v>2.4125571000000003</v>
      </c>
      <c r="BA67">
        <v>1.5900138000000001</v>
      </c>
      <c r="BB67">
        <v>1.2975749999999999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850.90512396560746</v>
      </c>
      <c r="DN67">
        <v>28.17396297576995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139.86407736967726</v>
      </c>
      <c r="L68">
        <v>5.0047159846391978</v>
      </c>
      <c r="M68">
        <v>64.940696266386638</v>
      </c>
      <c r="N68">
        <v>53.200523742032274</v>
      </c>
      <c r="O68">
        <v>74.751074286224721</v>
      </c>
      <c r="P68">
        <v>29.949143627109407</v>
      </c>
      <c r="Q68">
        <v>5.2840957025602915</v>
      </c>
      <c r="R68">
        <v>16.637068628261016</v>
      </c>
      <c r="S68">
        <v>6.3521611235600739</v>
      </c>
      <c r="T68">
        <v>0.33444360000000001</v>
      </c>
      <c r="U68">
        <v>61.738302550715808</v>
      </c>
      <c r="V68">
        <v>6.7925811151079136</v>
      </c>
      <c r="W68">
        <v>15.521272343229661</v>
      </c>
      <c r="X68">
        <v>56.235514077345947</v>
      </c>
      <c r="Y68">
        <v>0</v>
      </c>
      <c r="Z68">
        <v>8.6349293999999972</v>
      </c>
      <c r="AA68">
        <v>18.738439250802877</v>
      </c>
      <c r="AB68">
        <v>19.470258505283525</v>
      </c>
      <c r="AC68">
        <v>14.124610071557477</v>
      </c>
      <c r="AD68">
        <v>17.698766931898408</v>
      </c>
      <c r="AE68">
        <v>24.008369573977422</v>
      </c>
      <c r="AF68">
        <v>4.3369207188125625</v>
      </c>
      <c r="AG68">
        <v>29.070567096115347</v>
      </c>
      <c r="AH68">
        <v>68.823600727200002</v>
      </c>
      <c r="AI68">
        <v>9.2801421809879461</v>
      </c>
      <c r="AJ68">
        <v>0</v>
      </c>
      <c r="AK68">
        <v>27.085108642617914</v>
      </c>
      <c r="AL68">
        <v>45.945699999999995</v>
      </c>
      <c r="AM68">
        <v>7.6468373571991757</v>
      </c>
      <c r="AN68">
        <v>3.158330602047095E-2</v>
      </c>
      <c r="AO68">
        <v>3.8737439999999994</v>
      </c>
      <c r="AP68">
        <v>0</v>
      </c>
      <c r="AQ68">
        <v>0</v>
      </c>
      <c r="AR68">
        <v>20.850699999999996</v>
      </c>
      <c r="AS68">
        <v>15.609027212160711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1.9660122</v>
      </c>
      <c r="AZ68">
        <v>2.4125571000000003</v>
      </c>
      <c r="BA68">
        <v>1.5900138000000001</v>
      </c>
      <c r="BB68">
        <v>1.2975749999999999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850.92646523508267</v>
      </c>
      <c r="DN68">
        <v>28.174668256401343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139.84203081957077</v>
      </c>
      <c r="L69">
        <v>5.0047159846391978</v>
      </c>
      <c r="M69">
        <v>64.940696266386638</v>
      </c>
      <c r="N69">
        <v>53.200523742032274</v>
      </c>
      <c r="O69">
        <v>74.751074286224721</v>
      </c>
      <c r="P69">
        <v>29.949143627109407</v>
      </c>
      <c r="Q69">
        <v>5.2840957025602915</v>
      </c>
      <c r="R69">
        <v>16.637068628261016</v>
      </c>
      <c r="S69">
        <v>6.3521611235600739</v>
      </c>
      <c r="T69">
        <v>0.36383219999999999</v>
      </c>
      <c r="U69">
        <v>61.738302550715808</v>
      </c>
      <c r="V69">
        <v>6.7925811151079136</v>
      </c>
      <c r="W69">
        <v>15.521272343229661</v>
      </c>
      <c r="X69">
        <v>56.235514077345947</v>
      </c>
      <c r="Y69">
        <v>0</v>
      </c>
      <c r="Z69">
        <v>8.6349293999999972</v>
      </c>
      <c r="AA69">
        <v>18.738439250802877</v>
      </c>
      <c r="AB69">
        <v>19.470258505283525</v>
      </c>
      <c r="AC69">
        <v>14.124610071557477</v>
      </c>
      <c r="AD69">
        <v>17.698766931898408</v>
      </c>
      <c r="AE69">
        <v>24.008369573977422</v>
      </c>
      <c r="AF69">
        <v>4.3369207188125625</v>
      </c>
      <c r="AG69">
        <v>29.070567096115347</v>
      </c>
      <c r="AH69">
        <v>68.823600727200002</v>
      </c>
      <c r="AI69">
        <v>9.2801421809879461</v>
      </c>
      <c r="AJ69">
        <v>0</v>
      </c>
      <c r="AK69">
        <v>27.085108642617914</v>
      </c>
      <c r="AL69">
        <v>45.945699999999995</v>
      </c>
      <c r="AM69">
        <v>7.6468373571991757</v>
      </c>
      <c r="AN69">
        <v>3.158330602047095E-2</v>
      </c>
      <c r="AO69">
        <v>3.8737439999999994</v>
      </c>
      <c r="AP69">
        <v>0</v>
      </c>
      <c r="AQ69">
        <v>0</v>
      </c>
      <c r="AR69">
        <v>20.850699999999996</v>
      </c>
      <c r="AS69">
        <v>15.609027212160711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1.9660122</v>
      </c>
      <c r="AZ69">
        <v>2.4125571000000003</v>
      </c>
      <c r="BA69">
        <v>1.5900138000000001</v>
      </c>
      <c r="BB69">
        <v>1.2975749999999999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850.93357206560745</v>
      </c>
      <c r="DN69">
        <v>28.174903475769948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139.84611323761686</v>
      </c>
      <c r="L70">
        <v>5.0047159846391978</v>
      </c>
      <c r="M70">
        <v>64.940696266386638</v>
      </c>
      <c r="N70">
        <v>53.200523742032274</v>
      </c>
      <c r="O70">
        <v>74.751074286224721</v>
      </c>
      <c r="P70">
        <v>29.949143627109407</v>
      </c>
      <c r="Q70">
        <v>5.2840957025602915</v>
      </c>
      <c r="R70">
        <v>16.637068628261016</v>
      </c>
      <c r="S70">
        <v>6.3521611235600739</v>
      </c>
      <c r="T70">
        <v>0.36383219999999999</v>
      </c>
      <c r="U70">
        <v>61.738302550715808</v>
      </c>
      <c r="V70">
        <v>6.7925811151079136</v>
      </c>
      <c r="W70">
        <v>15.521272343229661</v>
      </c>
      <c r="X70">
        <v>56.235514077345947</v>
      </c>
      <c r="Y70">
        <v>0</v>
      </c>
      <c r="Z70">
        <v>8.6349293999999972</v>
      </c>
      <c r="AA70">
        <v>18.738439250802877</v>
      </c>
      <c r="AB70">
        <v>19.470258505283525</v>
      </c>
      <c r="AC70">
        <v>14.124610071557477</v>
      </c>
      <c r="AD70">
        <v>17.698766931898408</v>
      </c>
      <c r="AE70">
        <v>24.008369573977422</v>
      </c>
      <c r="AF70">
        <v>4.3369207188125625</v>
      </c>
      <c r="AG70">
        <v>29.070567096115347</v>
      </c>
      <c r="AH70">
        <v>68.823600727200002</v>
      </c>
      <c r="AI70">
        <v>9.2801421809879461</v>
      </c>
      <c r="AJ70">
        <v>0</v>
      </c>
      <c r="AK70">
        <v>27.085108642617914</v>
      </c>
      <c r="AL70">
        <v>45.945699999999995</v>
      </c>
      <c r="AM70">
        <v>7.6468373571991757</v>
      </c>
      <c r="AN70">
        <v>3.158330602047095E-2</v>
      </c>
      <c r="AO70">
        <v>3.8737439999999994</v>
      </c>
      <c r="AP70">
        <v>0</v>
      </c>
      <c r="AQ70">
        <v>0</v>
      </c>
      <c r="AR70">
        <v>20.850699999999996</v>
      </c>
      <c r="AS70">
        <v>15.609027212160711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1.9660122</v>
      </c>
      <c r="AZ70">
        <v>2.4125571000000003</v>
      </c>
      <c r="BA70">
        <v>1.5900138000000001</v>
      </c>
      <c r="BB70">
        <v>1.2975749999999999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850.93752387612926</v>
      </c>
      <c r="DN70">
        <v>28.175034083294232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139.84611323761686</v>
      </c>
      <c r="L71">
        <v>5.0047159846391978</v>
      </c>
      <c r="M71">
        <v>64.940696266386638</v>
      </c>
      <c r="N71">
        <v>53.200523742032274</v>
      </c>
      <c r="O71">
        <v>74.751074286224721</v>
      </c>
      <c r="P71">
        <v>29.949143627109407</v>
      </c>
      <c r="Q71">
        <v>5.2840957025602915</v>
      </c>
      <c r="R71">
        <v>16.637068628261016</v>
      </c>
      <c r="S71">
        <v>6.3521611235600739</v>
      </c>
      <c r="T71">
        <v>0.36383219999999999</v>
      </c>
      <c r="U71">
        <v>61.738302550715808</v>
      </c>
      <c r="V71">
        <v>6.7925811151079136</v>
      </c>
      <c r="W71">
        <v>15.521272343229661</v>
      </c>
      <c r="X71">
        <v>56.235514077345947</v>
      </c>
      <c r="Y71">
        <v>0</v>
      </c>
      <c r="Z71">
        <v>8.6349293999999972</v>
      </c>
      <c r="AA71">
        <v>18.738439250802877</v>
      </c>
      <c r="AB71">
        <v>19.470258505283525</v>
      </c>
      <c r="AC71">
        <v>14.124610071557477</v>
      </c>
      <c r="AD71">
        <v>17.698766931898408</v>
      </c>
      <c r="AE71">
        <v>24.008369573977422</v>
      </c>
      <c r="AF71">
        <v>5.782561660395813</v>
      </c>
      <c r="AG71">
        <v>29.070567096115347</v>
      </c>
      <c r="AH71">
        <v>68.823600727200002</v>
      </c>
      <c r="AI71">
        <v>9.2801421809879461</v>
      </c>
      <c r="AJ71">
        <v>0</v>
      </c>
      <c r="AK71">
        <v>27.085108642617914</v>
      </c>
      <c r="AL71">
        <v>45.945699999999995</v>
      </c>
      <c r="AM71">
        <v>7.6468373571991757</v>
      </c>
      <c r="AN71">
        <v>3.158330602047095E-2</v>
      </c>
      <c r="AO71">
        <v>3.8737439999999994</v>
      </c>
      <c r="AP71">
        <v>0</v>
      </c>
      <c r="AQ71">
        <v>0</v>
      </c>
      <c r="AR71">
        <v>22.790299999999991</v>
      </c>
      <c r="AS71">
        <v>15.609027212160711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1.9660122</v>
      </c>
      <c r="AZ71">
        <v>2.4125571000000003</v>
      </c>
      <c r="BA71">
        <v>1.5900138000000001</v>
      </c>
      <c r="BB71">
        <v>1.2975749999999999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854.21443719743525</v>
      </c>
      <c r="DN71">
        <v>28.283361703571572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139.84611323761686</v>
      </c>
      <c r="L72">
        <v>5.0047159846391978</v>
      </c>
      <c r="M72">
        <v>64.940696266386638</v>
      </c>
      <c r="N72">
        <v>53.200523742032274</v>
      </c>
      <c r="O72">
        <v>74.751074286224721</v>
      </c>
      <c r="P72">
        <v>29.949143627109407</v>
      </c>
      <c r="Q72">
        <v>5.2840957025602915</v>
      </c>
      <c r="R72">
        <v>16.637068628261016</v>
      </c>
      <c r="S72">
        <v>6.3521611235600739</v>
      </c>
      <c r="T72">
        <v>0.36383219999999999</v>
      </c>
      <c r="U72">
        <v>61.738302550715808</v>
      </c>
      <c r="V72">
        <v>6.7925811151079136</v>
      </c>
      <c r="W72">
        <v>15.521272343229661</v>
      </c>
      <c r="X72">
        <v>56.235514077345947</v>
      </c>
      <c r="Y72">
        <v>0</v>
      </c>
      <c r="Z72">
        <v>8.6349293999999972</v>
      </c>
      <c r="AA72">
        <v>18.738439250802877</v>
      </c>
      <c r="AB72">
        <v>19.470258505283525</v>
      </c>
      <c r="AC72">
        <v>14.124610071557477</v>
      </c>
      <c r="AD72">
        <v>17.698766931898408</v>
      </c>
      <c r="AE72">
        <v>24.008369573977422</v>
      </c>
      <c r="AF72">
        <v>5.782561660395813</v>
      </c>
      <c r="AG72">
        <v>29.070567096115347</v>
      </c>
      <c r="AH72">
        <v>68.823600727200002</v>
      </c>
      <c r="AI72">
        <v>3.0933804190120529</v>
      </c>
      <c r="AJ72">
        <v>0</v>
      </c>
      <c r="AK72">
        <v>27.085108642617914</v>
      </c>
      <c r="AL72">
        <v>45.945699999999995</v>
      </c>
      <c r="AM72">
        <v>7.6468373571991757</v>
      </c>
      <c r="AN72">
        <v>3.158330602047095E-2</v>
      </c>
      <c r="AO72">
        <v>3.8737439999999994</v>
      </c>
      <c r="AP72">
        <v>0</v>
      </c>
      <c r="AQ72">
        <v>0</v>
      </c>
      <c r="AR72">
        <v>22.790299999999991</v>
      </c>
      <c r="AS72">
        <v>15.609027212160711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1.9660122</v>
      </c>
      <c r="AZ72">
        <v>2.4125571000000003</v>
      </c>
      <c r="BA72">
        <v>1.5900138000000001</v>
      </c>
      <c r="BB72">
        <v>1.2975749999999999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848.22565197076233</v>
      </c>
      <c r="DN72">
        <v>28.085385168268637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139.8501964019917</v>
      </c>
      <c r="L73">
        <v>5.1233421223320859</v>
      </c>
      <c r="M73">
        <v>64.940696266386638</v>
      </c>
      <c r="N73">
        <v>53.200523742032274</v>
      </c>
      <c r="O73">
        <v>74.751074286224721</v>
      </c>
      <c r="P73">
        <v>29.949143627109407</v>
      </c>
      <c r="Q73">
        <v>6.0387943820471452</v>
      </c>
      <c r="R73">
        <v>16.637068628261016</v>
      </c>
      <c r="S73">
        <v>7.5271580955858326</v>
      </c>
      <c r="T73">
        <v>0.72899999999999998</v>
      </c>
      <c r="U73">
        <v>61.738302550715808</v>
      </c>
      <c r="V73">
        <v>6.7925811151079136</v>
      </c>
      <c r="W73">
        <v>15.521272343229661</v>
      </c>
      <c r="X73">
        <v>56.235514077345947</v>
      </c>
      <c r="Y73">
        <v>0</v>
      </c>
      <c r="Z73">
        <v>8.6349293999999972</v>
      </c>
      <c r="AA73">
        <v>18.738439250802877</v>
      </c>
      <c r="AB73">
        <v>19.470258505283525</v>
      </c>
      <c r="AC73">
        <v>14.124610071557477</v>
      </c>
      <c r="AD73">
        <v>17.698766931898408</v>
      </c>
      <c r="AE73">
        <v>24.008369573977422</v>
      </c>
      <c r="AF73">
        <v>5.782561660395813</v>
      </c>
      <c r="AG73">
        <v>29.070567096115347</v>
      </c>
      <c r="AH73">
        <v>68.823600727200002</v>
      </c>
      <c r="AI73">
        <v>3.0933804190120529</v>
      </c>
      <c r="AJ73">
        <v>0</v>
      </c>
      <c r="AK73">
        <v>27.085108642617914</v>
      </c>
      <c r="AL73">
        <v>45.945699999999995</v>
      </c>
      <c r="AM73">
        <v>7.6468373571991757</v>
      </c>
      <c r="AN73">
        <v>3.158330602047095E-2</v>
      </c>
      <c r="AO73">
        <v>3.8737439999999994</v>
      </c>
      <c r="AP73">
        <v>0</v>
      </c>
      <c r="AQ73">
        <v>0</v>
      </c>
      <c r="AR73">
        <v>20.850699999999996</v>
      </c>
      <c r="AS73">
        <v>15.609027212160711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1.9660122</v>
      </c>
      <c r="AZ73">
        <v>2.4125571000000003</v>
      </c>
      <c r="BA73">
        <v>1.5900138000000001</v>
      </c>
      <c r="BB73">
        <v>1.2975749999999999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848.68858073164427</v>
      </c>
      <c r="DN73">
        <v>28.100429160967092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139.84611323761686</v>
      </c>
      <c r="L74">
        <v>5.1233421223320859</v>
      </c>
      <c r="M74">
        <v>64.940696266386638</v>
      </c>
      <c r="N74">
        <v>53.200523742032274</v>
      </c>
      <c r="O74">
        <v>74.751074286224721</v>
      </c>
      <c r="P74">
        <v>29.949143627109407</v>
      </c>
      <c r="Q74">
        <v>6.0387943820471452</v>
      </c>
      <c r="R74">
        <v>16.637068628261016</v>
      </c>
      <c r="S74">
        <v>7.5271580955858326</v>
      </c>
      <c r="T74">
        <v>0.72899999999999998</v>
      </c>
      <c r="U74">
        <v>61.738302550715808</v>
      </c>
      <c r="V74">
        <v>6.7925811151079136</v>
      </c>
      <c r="W74">
        <v>15.521272343229661</v>
      </c>
      <c r="X74">
        <v>56.235514077345947</v>
      </c>
      <c r="Y74">
        <v>0</v>
      </c>
      <c r="Z74">
        <v>8.6349293999999972</v>
      </c>
      <c r="AA74">
        <v>18.738439250802877</v>
      </c>
      <c r="AB74">
        <v>19.470258505283525</v>
      </c>
      <c r="AC74">
        <v>14.124610071557477</v>
      </c>
      <c r="AD74">
        <v>17.698766931898408</v>
      </c>
      <c r="AE74">
        <v>24.008369573977422</v>
      </c>
      <c r="AF74">
        <v>5.782561660395813</v>
      </c>
      <c r="AG74">
        <v>29.070567096115347</v>
      </c>
      <c r="AH74">
        <v>68.823600727200002</v>
      </c>
      <c r="AI74">
        <v>3.0933804190120529</v>
      </c>
      <c r="AJ74">
        <v>0</v>
      </c>
      <c r="AK74">
        <v>27.085108642617914</v>
      </c>
      <c r="AL74">
        <v>45.945699999999995</v>
      </c>
      <c r="AM74">
        <v>7.6468373571991757</v>
      </c>
      <c r="AN74">
        <v>3.158330602047095E-2</v>
      </c>
      <c r="AO74">
        <v>3.8737439999999994</v>
      </c>
      <c r="AP74">
        <v>0</v>
      </c>
      <c r="AQ74">
        <v>0</v>
      </c>
      <c r="AR74">
        <v>20.850699999999996</v>
      </c>
      <c r="AS74">
        <v>15.609027212160711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1.9660122</v>
      </c>
      <c r="AZ74">
        <v>2.4125571000000003</v>
      </c>
      <c r="BA74">
        <v>1.5900138000000001</v>
      </c>
      <c r="BB74">
        <v>1.2975749999999999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848.68462817479383</v>
      </c>
      <c r="DN74">
        <v>28.100298553442723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165.7946094057416</v>
      </c>
      <c r="L75">
        <v>5.1233421223320859</v>
      </c>
      <c r="M75">
        <v>64.940696266386638</v>
      </c>
      <c r="N75">
        <v>53.200523742032274</v>
      </c>
      <c r="O75">
        <v>74.751074286224721</v>
      </c>
      <c r="P75">
        <v>29.949143627109407</v>
      </c>
      <c r="Q75">
        <v>6.0387943820471452</v>
      </c>
      <c r="R75">
        <v>16.637068628261016</v>
      </c>
      <c r="S75">
        <v>7.5271580955858326</v>
      </c>
      <c r="T75">
        <v>0.72899999999999998</v>
      </c>
      <c r="U75">
        <v>61.738302550715808</v>
      </c>
      <c r="V75">
        <v>6.7925811151079136</v>
      </c>
      <c r="W75">
        <v>15.521272343229661</v>
      </c>
      <c r="X75">
        <v>56.235514077345947</v>
      </c>
      <c r="Y75">
        <v>0</v>
      </c>
      <c r="Z75">
        <v>8.6349293999999972</v>
      </c>
      <c r="AA75">
        <v>18.738439250802877</v>
      </c>
      <c r="AB75">
        <v>19.470258505283525</v>
      </c>
      <c r="AC75">
        <v>14.124610071557477</v>
      </c>
      <c r="AD75">
        <v>17.698766931898408</v>
      </c>
      <c r="AE75">
        <v>24.008369573977422</v>
      </c>
      <c r="AF75">
        <v>5.782561660395813</v>
      </c>
      <c r="AG75">
        <v>29.070567096115347</v>
      </c>
      <c r="AH75">
        <v>68.823600727200002</v>
      </c>
      <c r="AI75">
        <v>3.0933804190120529</v>
      </c>
      <c r="AJ75">
        <v>0</v>
      </c>
      <c r="AK75">
        <v>27.085108642617914</v>
      </c>
      <c r="AL75">
        <v>50.280199999999994</v>
      </c>
      <c r="AM75">
        <v>7.6468373571991757</v>
      </c>
      <c r="AN75">
        <v>3.158330602047095E-2</v>
      </c>
      <c r="AO75">
        <v>3.8737439999999994</v>
      </c>
      <c r="AP75">
        <v>0</v>
      </c>
      <c r="AQ75">
        <v>6.1882629646111385</v>
      </c>
      <c r="AR75">
        <v>20.850699999999996</v>
      </c>
      <c r="AS75">
        <v>15.609027212160711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1.9660122</v>
      </c>
      <c r="AZ75">
        <v>2.4125571000000003</v>
      </c>
      <c r="BA75">
        <v>1.5900138000000001</v>
      </c>
      <c r="BB75">
        <v>1.2975749999999999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883.9888067828856</v>
      </c>
      <c r="DN75">
        <v>29.267379078086819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195.64775782343128</v>
      </c>
      <c r="L76">
        <v>5.1233421223320859</v>
      </c>
      <c r="M76">
        <v>64.940696266386638</v>
      </c>
      <c r="N76">
        <v>53.200523742032274</v>
      </c>
      <c r="O76">
        <v>74.751074286224721</v>
      </c>
      <c r="P76">
        <v>29.949143627109407</v>
      </c>
      <c r="Q76">
        <v>6.0387943820471452</v>
      </c>
      <c r="R76">
        <v>16.637068628261016</v>
      </c>
      <c r="S76">
        <v>7.5271580955858326</v>
      </c>
      <c r="T76">
        <v>0.72899999999999998</v>
      </c>
      <c r="U76">
        <v>61.738302550715808</v>
      </c>
      <c r="V76">
        <v>6.7925811151079136</v>
      </c>
      <c r="W76">
        <v>15.521272343229661</v>
      </c>
      <c r="X76">
        <v>56.235514077345947</v>
      </c>
      <c r="Y76">
        <v>0</v>
      </c>
      <c r="Z76">
        <v>8.6349293999999972</v>
      </c>
      <c r="AA76">
        <v>18.738439250802877</v>
      </c>
      <c r="AB76">
        <v>19.470258505283525</v>
      </c>
      <c r="AC76">
        <v>14.124610071557477</v>
      </c>
      <c r="AD76">
        <v>17.698766931898408</v>
      </c>
      <c r="AE76">
        <v>24.008369573977422</v>
      </c>
      <c r="AF76">
        <v>5.782561660395813</v>
      </c>
      <c r="AG76">
        <v>29.070567096115347</v>
      </c>
      <c r="AH76">
        <v>68.823600727200002</v>
      </c>
      <c r="AI76">
        <v>9.2801421809879461</v>
      </c>
      <c r="AJ76">
        <v>0</v>
      </c>
      <c r="AK76">
        <v>27.085108642617914</v>
      </c>
      <c r="AL76">
        <v>50.280199999999994</v>
      </c>
      <c r="AM76">
        <v>7.6468373571991757</v>
      </c>
      <c r="AN76">
        <v>3.158330602047095E-2</v>
      </c>
      <c r="AO76">
        <v>3.8737439999999994</v>
      </c>
      <c r="AP76">
        <v>0</v>
      </c>
      <c r="AQ76">
        <v>12.376524516047592</v>
      </c>
      <c r="AR76">
        <v>22.790299999999991</v>
      </c>
      <c r="AS76">
        <v>15.609027212160711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1.9660122</v>
      </c>
      <c r="AZ76">
        <v>2.4125571000000003</v>
      </c>
      <c r="BA76">
        <v>1.5900138000000001</v>
      </c>
      <c r="BB76">
        <v>1.2975749999999999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926.74321010058316</v>
      </c>
      <c r="DN76">
        <v>30.680747491491289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225.5009062411209</v>
      </c>
      <c r="L77">
        <v>5.1233421223320859</v>
      </c>
      <c r="M77">
        <v>64.940696266386638</v>
      </c>
      <c r="N77">
        <v>53.200523742032274</v>
      </c>
      <c r="O77">
        <v>74.751074286224721</v>
      </c>
      <c r="P77">
        <v>29.949143627109407</v>
      </c>
      <c r="Q77">
        <v>6.0387943820471452</v>
      </c>
      <c r="R77">
        <v>16.637068628261016</v>
      </c>
      <c r="S77">
        <v>7.5271580955858326</v>
      </c>
      <c r="T77">
        <v>0.72899999999999998</v>
      </c>
      <c r="U77">
        <v>61.738302550715808</v>
      </c>
      <c r="V77">
        <v>7.3043619474820156</v>
      </c>
      <c r="W77">
        <v>18.985205042891945</v>
      </c>
      <c r="X77">
        <v>64.30659114731958</v>
      </c>
      <c r="Y77">
        <v>0</v>
      </c>
      <c r="Z77">
        <v>8.6349293999999972</v>
      </c>
      <c r="AA77">
        <v>18.738439250802877</v>
      </c>
      <c r="AB77">
        <v>19.470258505283525</v>
      </c>
      <c r="AC77">
        <v>14.124610071557477</v>
      </c>
      <c r="AD77">
        <v>17.698766931898408</v>
      </c>
      <c r="AE77">
        <v>24.008369573977422</v>
      </c>
      <c r="AF77">
        <v>5.782561660395813</v>
      </c>
      <c r="AG77">
        <v>29.070567096115347</v>
      </c>
      <c r="AH77">
        <v>68.823600727200002</v>
      </c>
      <c r="AI77">
        <v>9.2801421809879461</v>
      </c>
      <c r="AJ77">
        <v>0</v>
      </c>
      <c r="AK77">
        <v>27.085108642617914</v>
      </c>
      <c r="AL77">
        <v>50.280199999999994</v>
      </c>
      <c r="AM77">
        <v>7.6468373571991757</v>
      </c>
      <c r="AN77">
        <v>3.158330602047095E-2</v>
      </c>
      <c r="AO77">
        <v>3.8737439999999994</v>
      </c>
      <c r="AP77">
        <v>0</v>
      </c>
      <c r="AQ77">
        <v>18.564787480658733</v>
      </c>
      <c r="AR77">
        <v>22.790299999999991</v>
      </c>
      <c r="AS77">
        <v>15.609027212160711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1.9660122</v>
      </c>
      <c r="AZ77">
        <v>2.4125571000000003</v>
      </c>
      <c r="BA77">
        <v>1.5900138000000001</v>
      </c>
      <c r="BB77">
        <v>1.2975749999999999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973.29238109180187</v>
      </c>
      <c r="DN77">
        <v>32.219778484583514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225.5009062411209</v>
      </c>
      <c r="L78">
        <v>5.1233421223320859</v>
      </c>
      <c r="M78">
        <v>64.940696266386638</v>
      </c>
      <c r="N78">
        <v>53.200523742032274</v>
      </c>
      <c r="O78">
        <v>74.751074286224721</v>
      </c>
      <c r="P78">
        <v>29.949143627109407</v>
      </c>
      <c r="Q78">
        <v>6.0387943820471452</v>
      </c>
      <c r="R78">
        <v>16.637068628261016</v>
      </c>
      <c r="S78">
        <v>7.5271580955858326</v>
      </c>
      <c r="T78">
        <v>0.72899999999999998</v>
      </c>
      <c r="U78">
        <v>61.738302550715808</v>
      </c>
      <c r="V78">
        <v>8.5641638341726605</v>
      </c>
      <c r="W78">
        <v>19.462092408891397</v>
      </c>
      <c r="X78">
        <v>64.787941323206951</v>
      </c>
      <c r="Y78">
        <v>0</v>
      </c>
      <c r="Z78">
        <v>8.6349293999999972</v>
      </c>
      <c r="AA78">
        <v>18.738439250802877</v>
      </c>
      <c r="AB78">
        <v>19.470258505283525</v>
      </c>
      <c r="AC78">
        <v>14.124610071557477</v>
      </c>
      <c r="AD78">
        <v>17.698766931898408</v>
      </c>
      <c r="AE78">
        <v>24.008369573977422</v>
      </c>
      <c r="AF78">
        <v>5.782561660395813</v>
      </c>
      <c r="AG78">
        <v>29.070567096115347</v>
      </c>
      <c r="AH78">
        <v>68.823600727200002</v>
      </c>
      <c r="AI78">
        <v>11.136170062814463</v>
      </c>
      <c r="AJ78">
        <v>0</v>
      </c>
      <c r="AK78">
        <v>27.085108642617914</v>
      </c>
      <c r="AL78">
        <v>50.280199999999994</v>
      </c>
      <c r="AM78">
        <v>7.6468373571991757</v>
      </c>
      <c r="AN78">
        <v>3.158330602047095E-2</v>
      </c>
      <c r="AO78">
        <v>3.8737439999999994</v>
      </c>
      <c r="AP78">
        <v>0</v>
      </c>
      <c r="AQ78">
        <v>24.943458069053982</v>
      </c>
      <c r="AR78">
        <v>20.850699999999996</v>
      </c>
      <c r="AS78">
        <v>15.609027212160711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1.9660122</v>
      </c>
      <c r="AZ78">
        <v>2.4125571000000003</v>
      </c>
      <c r="BA78">
        <v>1.5900138000000001</v>
      </c>
      <c r="BB78">
        <v>1.2975749999999999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981.53308821968062</v>
      </c>
      <c r="DN78">
        <v>32.492209255503859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225.5009062411209</v>
      </c>
      <c r="L79">
        <v>5.1233421223320859</v>
      </c>
      <c r="M79">
        <v>64.940696266386638</v>
      </c>
      <c r="N79">
        <v>53.200523742032274</v>
      </c>
      <c r="O79">
        <v>74.751074286224721</v>
      </c>
      <c r="P79">
        <v>29.949143627109407</v>
      </c>
      <c r="Q79">
        <v>6.0387943820471452</v>
      </c>
      <c r="R79">
        <v>19.21082882128395</v>
      </c>
      <c r="S79">
        <v>7.5271580955858326</v>
      </c>
      <c r="T79">
        <v>0.72899999999999998</v>
      </c>
      <c r="U79">
        <v>61.738302550715808</v>
      </c>
      <c r="V79">
        <v>9.1047949640287769</v>
      </c>
      <c r="W79">
        <v>19.062186400489523</v>
      </c>
      <c r="X79">
        <v>64.787941323206951</v>
      </c>
      <c r="Y79">
        <v>0</v>
      </c>
      <c r="Z79">
        <v>8.6349293999999972</v>
      </c>
      <c r="AA79">
        <v>18.738439250802877</v>
      </c>
      <c r="AB79">
        <v>20.363631013015453</v>
      </c>
      <c r="AC79">
        <v>14.85302721239745</v>
      </c>
      <c r="AD79">
        <v>17.698766931898408</v>
      </c>
      <c r="AE79">
        <v>24.008369573977422</v>
      </c>
      <c r="AF79">
        <v>6.1439713693073283</v>
      </c>
      <c r="AG79">
        <v>29.070567096115347</v>
      </c>
      <c r="AH79">
        <v>69.6119826292</v>
      </c>
      <c r="AI79">
        <v>31.785104724048427</v>
      </c>
      <c r="AJ79">
        <v>0</v>
      </c>
      <c r="AK79">
        <v>27.085108642617914</v>
      </c>
      <c r="AL79">
        <v>50.280199999999994</v>
      </c>
      <c r="AM79">
        <v>7.6468373571991757</v>
      </c>
      <c r="AN79">
        <v>3.158330602047095E-2</v>
      </c>
      <c r="AO79">
        <v>3.8737439999999994</v>
      </c>
      <c r="AP79">
        <v>0</v>
      </c>
      <c r="AQ79">
        <v>24.943458069053982</v>
      </c>
      <c r="AR79">
        <v>20.850699999999996</v>
      </c>
      <c r="AS79">
        <v>15.609027212160711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2.0136734999999994</v>
      </c>
      <c r="AZ79">
        <v>2.4125571000000003</v>
      </c>
      <c r="BA79">
        <v>1.6317611999999999</v>
      </c>
      <c r="BB79">
        <v>1.2975749999999999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1006.9183137458721</v>
      </c>
      <c r="DN79">
        <v>33.331393664507118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225.5009062411209</v>
      </c>
      <c r="L80">
        <v>5.1233421223320859</v>
      </c>
      <c r="M80">
        <v>64.940696266386638</v>
      </c>
      <c r="N80">
        <v>53.200523742032274</v>
      </c>
      <c r="O80">
        <v>74.751074286224721</v>
      </c>
      <c r="P80">
        <v>29.949143627109407</v>
      </c>
      <c r="Q80">
        <v>6.0387943820471452</v>
      </c>
      <c r="R80">
        <v>19.21082882128395</v>
      </c>
      <c r="S80">
        <v>7.5271580955858326</v>
      </c>
      <c r="T80">
        <v>0.72899999999999998</v>
      </c>
      <c r="U80">
        <v>61.738302550715808</v>
      </c>
      <c r="V80">
        <v>9.1047949640287769</v>
      </c>
      <c r="W80">
        <v>19.062186400489523</v>
      </c>
      <c r="X80">
        <v>64.787941323206951</v>
      </c>
      <c r="Y80">
        <v>0</v>
      </c>
      <c r="Z80">
        <v>8.6349293999999972</v>
      </c>
      <c r="AA80">
        <v>18.738439250802877</v>
      </c>
      <c r="AB80">
        <v>20.363631013015453</v>
      </c>
      <c r="AC80">
        <v>14.85302721239745</v>
      </c>
      <c r="AD80">
        <v>17.698766931898408</v>
      </c>
      <c r="AE80">
        <v>24.008369573977422</v>
      </c>
      <c r="AF80">
        <v>6.1439713693073283</v>
      </c>
      <c r="AG80">
        <v>29.070567096115347</v>
      </c>
      <c r="AH80">
        <v>69.6119826292</v>
      </c>
      <c r="AI80">
        <v>31.785104724048427</v>
      </c>
      <c r="AJ80">
        <v>0</v>
      </c>
      <c r="AK80">
        <v>27.085108642617914</v>
      </c>
      <c r="AL80">
        <v>50.280199999999994</v>
      </c>
      <c r="AM80">
        <v>7.6468373571991757</v>
      </c>
      <c r="AN80">
        <v>3.158330602047095E-2</v>
      </c>
      <c r="AO80">
        <v>3.8737439999999994</v>
      </c>
      <c r="AP80">
        <v>0</v>
      </c>
      <c r="AQ80">
        <v>24.943458069053982</v>
      </c>
      <c r="AR80">
        <v>20.850699999999996</v>
      </c>
      <c r="AS80">
        <v>15.609027212160711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2.0136734999999994</v>
      </c>
      <c r="AZ80">
        <v>2.4125571000000003</v>
      </c>
      <c r="BA80">
        <v>1.6317611999999999</v>
      </c>
      <c r="BB80">
        <v>1.2975749999999999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1006.9183137458721</v>
      </c>
      <c r="DN80">
        <v>33.331393664507118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225.5009062411209</v>
      </c>
      <c r="L81">
        <v>6.7467183651576814</v>
      </c>
      <c r="M81">
        <v>64.940696266386638</v>
      </c>
      <c r="N81">
        <v>53.200523742032274</v>
      </c>
      <c r="O81">
        <v>74.751074286224721</v>
      </c>
      <c r="P81">
        <v>29.949143627109407</v>
      </c>
      <c r="Q81">
        <v>6.0387943820471452</v>
      </c>
      <c r="R81">
        <v>19.21082882128395</v>
      </c>
      <c r="S81">
        <v>7.5271580955858326</v>
      </c>
      <c r="T81">
        <v>0.72899999999999998</v>
      </c>
      <c r="U81">
        <v>61.738302550715808</v>
      </c>
      <c r="V81">
        <v>9.1047949640287769</v>
      </c>
      <c r="W81">
        <v>19.062186400489523</v>
      </c>
      <c r="X81">
        <v>64.787941323206951</v>
      </c>
      <c r="Y81">
        <v>0</v>
      </c>
      <c r="Z81">
        <v>8.6349293999999972</v>
      </c>
      <c r="AA81">
        <v>18.738439250802877</v>
      </c>
      <c r="AB81">
        <v>20.363631013015453</v>
      </c>
      <c r="AC81">
        <v>14.85302721239745</v>
      </c>
      <c r="AD81">
        <v>17.698766931898408</v>
      </c>
      <c r="AE81">
        <v>24.008369573977422</v>
      </c>
      <c r="AF81">
        <v>6.1439713693073283</v>
      </c>
      <c r="AG81">
        <v>29.070567096115347</v>
      </c>
      <c r="AH81">
        <v>69.6119826292</v>
      </c>
      <c r="AI81">
        <v>31.785104724048427</v>
      </c>
      <c r="AJ81">
        <v>0</v>
      </c>
      <c r="AK81">
        <v>27.085108642617914</v>
      </c>
      <c r="AL81">
        <v>50.280199999999994</v>
      </c>
      <c r="AM81">
        <v>7.6468373571991757</v>
      </c>
      <c r="AN81">
        <v>3.158330602047095E-2</v>
      </c>
      <c r="AO81">
        <v>3.2281199999999997</v>
      </c>
      <c r="AP81">
        <v>0</v>
      </c>
      <c r="AQ81">
        <v>24.943458069053982</v>
      </c>
      <c r="AR81">
        <v>20.850699999999996</v>
      </c>
      <c r="AS81">
        <v>15.609027212160711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2.0136734999999994</v>
      </c>
      <c r="AZ81">
        <v>2.4125571000000003</v>
      </c>
      <c r="BA81">
        <v>1.6317611999999999</v>
      </c>
      <c r="BB81">
        <v>1.2975749999999999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1007.8647779169274</v>
      </c>
      <c r="DN81">
        <v>33.36268173627753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225.5009062411209</v>
      </c>
      <c r="L82">
        <v>6.7467183651576814</v>
      </c>
      <c r="M82">
        <v>64.940696266386638</v>
      </c>
      <c r="N82">
        <v>53.200523742032274</v>
      </c>
      <c r="O82">
        <v>74.751074286224721</v>
      </c>
      <c r="P82">
        <v>29.949143627109407</v>
      </c>
      <c r="Q82">
        <v>6.0387943820471452</v>
      </c>
      <c r="R82">
        <v>19.21082882128395</v>
      </c>
      <c r="S82">
        <v>7.5271580955858326</v>
      </c>
      <c r="T82">
        <v>0.72899999999999998</v>
      </c>
      <c r="U82">
        <v>61.738302550715808</v>
      </c>
      <c r="V82">
        <v>9.1047949640287769</v>
      </c>
      <c r="W82">
        <v>19.062186400489523</v>
      </c>
      <c r="X82">
        <v>64.787941323206951</v>
      </c>
      <c r="Y82">
        <v>0</v>
      </c>
      <c r="Z82">
        <v>8.6349293999999972</v>
      </c>
      <c r="AA82">
        <v>18.738439250802877</v>
      </c>
      <c r="AB82">
        <v>20.363631013015453</v>
      </c>
      <c r="AC82">
        <v>14.85302721239745</v>
      </c>
      <c r="AD82">
        <v>17.698766931898408</v>
      </c>
      <c r="AE82">
        <v>24.008369573977422</v>
      </c>
      <c r="AF82">
        <v>6.1439713693073283</v>
      </c>
      <c r="AG82">
        <v>29.070567096115347</v>
      </c>
      <c r="AH82">
        <v>69.6119826292</v>
      </c>
      <c r="AI82">
        <v>31.785104724048427</v>
      </c>
      <c r="AJ82">
        <v>0</v>
      </c>
      <c r="AK82">
        <v>27.085108642617914</v>
      </c>
      <c r="AL82">
        <v>50.280199999999994</v>
      </c>
      <c r="AM82">
        <v>7.6468373571991757</v>
      </c>
      <c r="AN82">
        <v>3.158330602047095E-2</v>
      </c>
      <c r="AO82">
        <v>3.2281199999999997</v>
      </c>
      <c r="AP82">
        <v>0</v>
      </c>
      <c r="AQ82">
        <v>24.943458069053982</v>
      </c>
      <c r="AR82">
        <v>20.850699999999996</v>
      </c>
      <c r="AS82">
        <v>15.609027212160711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2.0136734999999994</v>
      </c>
      <c r="AZ82">
        <v>2.4125571000000003</v>
      </c>
      <c r="BA82">
        <v>1.6317611999999999</v>
      </c>
      <c r="BB82">
        <v>1.2975749999999999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1007.8647779169274</v>
      </c>
      <c r="DN82">
        <v>33.36268173627753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225.5009062411209</v>
      </c>
      <c r="L83">
        <v>6.7467183651576814</v>
      </c>
      <c r="M83">
        <v>64.940696266386638</v>
      </c>
      <c r="N83">
        <v>53.200523742032274</v>
      </c>
      <c r="O83">
        <v>74.751074286224721</v>
      </c>
      <c r="P83">
        <v>29.949143627109407</v>
      </c>
      <c r="Q83">
        <v>6.0387943820471452</v>
      </c>
      <c r="R83">
        <v>19.21082882128395</v>
      </c>
      <c r="S83">
        <v>7.5271580955858326</v>
      </c>
      <c r="T83">
        <v>0.72899999999999998</v>
      </c>
      <c r="U83">
        <v>61.738302550715808</v>
      </c>
      <c r="V83">
        <v>9.1047949640287769</v>
      </c>
      <c r="W83">
        <v>19.062186400489523</v>
      </c>
      <c r="X83">
        <v>64.787941323206951</v>
      </c>
      <c r="Y83">
        <v>0</v>
      </c>
      <c r="Z83">
        <v>8.6349293999999972</v>
      </c>
      <c r="AA83">
        <v>18.738439250802877</v>
      </c>
      <c r="AB83">
        <v>20.363631013015453</v>
      </c>
      <c r="AC83">
        <v>14.85302721239745</v>
      </c>
      <c r="AD83">
        <v>17.698766931898408</v>
      </c>
      <c r="AE83">
        <v>24.008369573977422</v>
      </c>
      <c r="AF83">
        <v>6.1439713693073283</v>
      </c>
      <c r="AG83">
        <v>29.070567096115347</v>
      </c>
      <c r="AH83">
        <v>69.6119826292</v>
      </c>
      <c r="AI83">
        <v>31.785104724048427</v>
      </c>
      <c r="AJ83">
        <v>0</v>
      </c>
      <c r="AK83">
        <v>27.085108642617914</v>
      </c>
      <c r="AL83">
        <v>50.280199999999994</v>
      </c>
      <c r="AM83">
        <v>7.6468373571991757</v>
      </c>
      <c r="AN83">
        <v>3.158330602047095E-2</v>
      </c>
      <c r="AO83">
        <v>3.2281199999999997</v>
      </c>
      <c r="AP83">
        <v>0</v>
      </c>
      <c r="AQ83">
        <v>24.943458069053982</v>
      </c>
      <c r="AR83">
        <v>20.850699999999996</v>
      </c>
      <c r="AS83">
        <v>15.609027212160711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2.0136734999999994</v>
      </c>
      <c r="AZ83">
        <v>2.4125571000000003</v>
      </c>
      <c r="BA83">
        <v>1.6317611999999999</v>
      </c>
      <c r="BB83">
        <v>1.2975749999999999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1007.8647779169274</v>
      </c>
      <c r="DN83">
        <v>33.36268173627753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225.5009062411209</v>
      </c>
      <c r="L84">
        <v>6.7467183651576814</v>
      </c>
      <c r="M84">
        <v>64.940696266386638</v>
      </c>
      <c r="N84">
        <v>53.200523742032274</v>
      </c>
      <c r="O84">
        <v>74.751074286224721</v>
      </c>
      <c r="P84">
        <v>29.949143627109407</v>
      </c>
      <c r="Q84">
        <v>6.0387943820471452</v>
      </c>
      <c r="R84">
        <v>19.21082882128395</v>
      </c>
      <c r="S84">
        <v>7.5271580955858326</v>
      </c>
      <c r="T84">
        <v>0.72899999999999998</v>
      </c>
      <c r="U84">
        <v>61.738302550715808</v>
      </c>
      <c r="V84">
        <v>9.1047949640287769</v>
      </c>
      <c r="W84">
        <v>19.062186400489523</v>
      </c>
      <c r="X84">
        <v>64.787941323206951</v>
      </c>
      <c r="Y84">
        <v>0</v>
      </c>
      <c r="Z84">
        <v>8.6349293999999972</v>
      </c>
      <c r="AA84">
        <v>18.738439250802877</v>
      </c>
      <c r="AB84">
        <v>20.363631013015453</v>
      </c>
      <c r="AC84">
        <v>14.85302721239745</v>
      </c>
      <c r="AD84">
        <v>17.698766931898408</v>
      </c>
      <c r="AE84">
        <v>24.008369573977422</v>
      </c>
      <c r="AF84">
        <v>6.1439713693073283</v>
      </c>
      <c r="AG84">
        <v>29.070567096115347</v>
      </c>
      <c r="AH84">
        <v>69.6119826292</v>
      </c>
      <c r="AI84">
        <v>31.785104724048427</v>
      </c>
      <c r="AJ84">
        <v>0</v>
      </c>
      <c r="AK84">
        <v>27.085108642617914</v>
      </c>
      <c r="AL84">
        <v>50.280199999999994</v>
      </c>
      <c r="AM84">
        <v>7.6468373571991757</v>
      </c>
      <c r="AN84">
        <v>3.158330602047095E-2</v>
      </c>
      <c r="AO84">
        <v>3.2281199999999997</v>
      </c>
      <c r="AP84">
        <v>0</v>
      </c>
      <c r="AQ84">
        <v>24.943458069053982</v>
      </c>
      <c r="AR84">
        <v>20.850699999999996</v>
      </c>
      <c r="AS84">
        <v>15.609027212160711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2.0136734999999994</v>
      </c>
      <c r="AZ84">
        <v>2.4125571000000003</v>
      </c>
      <c r="BA84">
        <v>1.6317611999999999</v>
      </c>
      <c r="BB84">
        <v>1.2975749999999999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1007.8647779169274</v>
      </c>
      <c r="DN84">
        <v>33.36268173627753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283.2667484293504</v>
      </c>
      <c r="L85">
        <v>9.0881264076945971</v>
      </c>
      <c r="M85">
        <v>64.940696266386638</v>
      </c>
      <c r="N85">
        <v>53.200523742032274</v>
      </c>
      <c r="O85">
        <v>74.751074286224721</v>
      </c>
      <c r="P85">
        <v>29.949143627109407</v>
      </c>
      <c r="Q85">
        <v>7.5372576088889369</v>
      </c>
      <c r="R85">
        <v>19.21082882128395</v>
      </c>
      <c r="S85">
        <v>9.149598671784485</v>
      </c>
      <c r="T85">
        <v>0.72899999999999998</v>
      </c>
      <c r="U85">
        <v>61.738302550715808</v>
      </c>
      <c r="V85">
        <v>9.1047949640287769</v>
      </c>
      <c r="W85">
        <v>19.062186400489523</v>
      </c>
      <c r="X85">
        <v>64.787941323206951</v>
      </c>
      <c r="Y85">
        <v>0</v>
      </c>
      <c r="Z85">
        <v>8.6349293999999972</v>
      </c>
      <c r="AA85">
        <v>18.738439250802877</v>
      </c>
      <c r="AB85">
        <v>20.363631013015453</v>
      </c>
      <c r="AC85">
        <v>14.85302721239745</v>
      </c>
      <c r="AD85">
        <v>17.698766931898408</v>
      </c>
      <c r="AE85">
        <v>24.008369573977422</v>
      </c>
      <c r="AF85">
        <v>6.1439713693073283</v>
      </c>
      <c r="AG85">
        <v>29.070567096115347</v>
      </c>
      <c r="AH85">
        <v>69.6119826292</v>
      </c>
      <c r="AI85">
        <v>17.322931362814458</v>
      </c>
      <c r="AJ85">
        <v>0</v>
      </c>
      <c r="AK85">
        <v>27.085108642617914</v>
      </c>
      <c r="AL85">
        <v>50.280199999999994</v>
      </c>
      <c r="AM85">
        <v>7.6468373571991757</v>
      </c>
      <c r="AN85">
        <v>3.158330602047095E-2</v>
      </c>
      <c r="AO85">
        <v>3.2281199999999997</v>
      </c>
      <c r="AP85">
        <v>0</v>
      </c>
      <c r="AQ85">
        <v>24.943458069053982</v>
      </c>
      <c r="AR85">
        <v>20.850699999999996</v>
      </c>
      <c r="AS85">
        <v>15.4789520506732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2.0136734999999994</v>
      </c>
      <c r="AZ85">
        <v>2.4125571000000003</v>
      </c>
      <c r="BA85">
        <v>1.6317611999999999</v>
      </c>
      <c r="BB85">
        <v>1.2975749999999999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1054.9446819043546</v>
      </c>
      <c r="DN85">
        <v>34.918683259935406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300.08899756271848</v>
      </c>
      <c r="L86">
        <v>11.226194088308045</v>
      </c>
      <c r="M86">
        <v>64.940696266386638</v>
      </c>
      <c r="N86">
        <v>53.200523742032274</v>
      </c>
      <c r="O86">
        <v>74.751074286224721</v>
      </c>
      <c r="P86">
        <v>29.949143627109407</v>
      </c>
      <c r="Q86">
        <v>7.5372576088889369</v>
      </c>
      <c r="R86">
        <v>19.21082882128395</v>
      </c>
      <c r="S86">
        <v>9.149598671784485</v>
      </c>
      <c r="T86">
        <v>0.72899999999999998</v>
      </c>
      <c r="U86">
        <v>61.738302550715808</v>
      </c>
      <c r="V86">
        <v>9.1047949640287769</v>
      </c>
      <c r="W86">
        <v>19.062186400489523</v>
      </c>
      <c r="X86">
        <v>64.787941323206951</v>
      </c>
      <c r="Y86">
        <v>0</v>
      </c>
      <c r="Z86">
        <v>8.6349293999999972</v>
      </c>
      <c r="AA86">
        <v>18.738439250802877</v>
      </c>
      <c r="AB86">
        <v>19.470258505283525</v>
      </c>
      <c r="AC86">
        <v>14.124610071557477</v>
      </c>
      <c r="AD86">
        <v>17.698766931898408</v>
      </c>
      <c r="AE86">
        <v>24.008369573977422</v>
      </c>
      <c r="AF86">
        <v>6.1439713693073283</v>
      </c>
      <c r="AG86">
        <v>29.070567096115347</v>
      </c>
      <c r="AH86">
        <v>68.823600727200002</v>
      </c>
      <c r="AI86">
        <v>15.466903019012051</v>
      </c>
      <c r="AJ86">
        <v>0</v>
      </c>
      <c r="AK86">
        <v>27.085108642617914</v>
      </c>
      <c r="AL86">
        <v>50.280199999999994</v>
      </c>
      <c r="AM86">
        <v>7.6468373571991757</v>
      </c>
      <c r="AN86">
        <v>3.158330602047095E-2</v>
      </c>
      <c r="AO86">
        <v>3.2281199999999997</v>
      </c>
      <c r="AP86">
        <v>0</v>
      </c>
      <c r="AQ86">
        <v>24.943458069053982</v>
      </c>
      <c r="AR86">
        <v>20.850699999999996</v>
      </c>
      <c r="AS86">
        <v>15.4789520506732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1.9660122</v>
      </c>
      <c r="AZ86">
        <v>2.4125571000000003</v>
      </c>
      <c r="BA86">
        <v>1.5900138000000001</v>
      </c>
      <c r="BB86">
        <v>1.2975749999999999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1069.0820380734024</v>
      </c>
      <c r="DN86">
        <v>35.386035310494648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300.08899756271848</v>
      </c>
      <c r="L87">
        <v>11.850569566317894</v>
      </c>
      <c r="M87">
        <v>64.940696266386638</v>
      </c>
      <c r="N87">
        <v>53.200523742032274</v>
      </c>
      <c r="O87">
        <v>74.751074286224721</v>
      </c>
      <c r="P87">
        <v>29.949143627109407</v>
      </c>
      <c r="Q87">
        <v>7.5372576088889369</v>
      </c>
      <c r="R87">
        <v>19.21082882128395</v>
      </c>
      <c r="S87">
        <v>9.149598671784485</v>
      </c>
      <c r="T87">
        <v>0.72899999999999998</v>
      </c>
      <c r="U87">
        <v>61.738302550715808</v>
      </c>
      <c r="V87">
        <v>9.1047949640287769</v>
      </c>
      <c r="W87">
        <v>19.062186400489523</v>
      </c>
      <c r="X87">
        <v>64.787941323206951</v>
      </c>
      <c r="Y87">
        <v>0</v>
      </c>
      <c r="Z87">
        <v>8.6349293999999972</v>
      </c>
      <c r="AA87">
        <v>18.738439250802877</v>
      </c>
      <c r="AB87">
        <v>19.470258505283525</v>
      </c>
      <c r="AC87">
        <v>14.124610071557477</v>
      </c>
      <c r="AD87">
        <v>17.698766931898408</v>
      </c>
      <c r="AE87">
        <v>24.008369573977422</v>
      </c>
      <c r="AF87">
        <v>5.782561660395813</v>
      </c>
      <c r="AG87">
        <v>29.070567096115347</v>
      </c>
      <c r="AH87">
        <v>68.823600727200002</v>
      </c>
      <c r="AI87">
        <v>15.466903019012051</v>
      </c>
      <c r="AJ87">
        <v>0</v>
      </c>
      <c r="AK87">
        <v>27.085108642617914</v>
      </c>
      <c r="AL87">
        <v>50.280199999999994</v>
      </c>
      <c r="AM87">
        <v>7.6468373571991757</v>
      </c>
      <c r="AN87">
        <v>3.158330602047095E-2</v>
      </c>
      <c r="AO87">
        <v>3.2281199999999997</v>
      </c>
      <c r="AP87">
        <v>0</v>
      </c>
      <c r="AQ87">
        <v>24.943458069053982</v>
      </c>
      <c r="AR87">
        <v>20.850699999999996</v>
      </c>
      <c r="AS87">
        <v>15.4789520506732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1.9660122</v>
      </c>
      <c r="AZ87">
        <v>2.4125571000000003</v>
      </c>
      <c r="BA87">
        <v>1.5900138000000001</v>
      </c>
      <c r="BB87">
        <v>1.2975749999999999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1069.3365889322738</v>
      </c>
      <c r="DN87">
        <v>35.394450220721623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300.08899756271848</v>
      </c>
      <c r="L88">
        <v>13.257132215280174</v>
      </c>
      <c r="M88">
        <v>64.940696266386638</v>
      </c>
      <c r="N88">
        <v>53.200523742032274</v>
      </c>
      <c r="O88">
        <v>74.751074286224721</v>
      </c>
      <c r="P88">
        <v>29.949143627109407</v>
      </c>
      <c r="Q88">
        <v>7.5372576088889369</v>
      </c>
      <c r="R88">
        <v>19.21082882128395</v>
      </c>
      <c r="S88">
        <v>9.149598671784485</v>
      </c>
      <c r="T88">
        <v>0.72899999999999998</v>
      </c>
      <c r="U88">
        <v>61.738302550715808</v>
      </c>
      <c r="V88">
        <v>9.1047949640287769</v>
      </c>
      <c r="W88">
        <v>19.062186400489523</v>
      </c>
      <c r="X88">
        <v>64.787941323206951</v>
      </c>
      <c r="Y88">
        <v>0</v>
      </c>
      <c r="Z88">
        <v>8.6349293999999972</v>
      </c>
      <c r="AA88">
        <v>18.738439250802877</v>
      </c>
      <c r="AB88">
        <v>19.470258505283525</v>
      </c>
      <c r="AC88">
        <v>14.124610071557477</v>
      </c>
      <c r="AD88">
        <v>17.698766931898408</v>
      </c>
      <c r="AE88">
        <v>24.008369573977422</v>
      </c>
      <c r="AF88">
        <v>5.782561660395813</v>
      </c>
      <c r="AG88">
        <v>29.070567096115347</v>
      </c>
      <c r="AH88">
        <v>68.823600727200002</v>
      </c>
      <c r="AI88">
        <v>15.466903019012051</v>
      </c>
      <c r="AJ88">
        <v>0</v>
      </c>
      <c r="AK88">
        <v>27.085108642617914</v>
      </c>
      <c r="AL88">
        <v>50.280199999999994</v>
      </c>
      <c r="AM88">
        <v>7.6468373571991757</v>
      </c>
      <c r="AN88">
        <v>3.158330602047095E-2</v>
      </c>
      <c r="AO88">
        <v>3.2281199999999997</v>
      </c>
      <c r="AP88">
        <v>0</v>
      </c>
      <c r="AQ88">
        <v>24.943458069053982</v>
      </c>
      <c r="AR88">
        <v>20.850699999999996</v>
      </c>
      <c r="AS88">
        <v>15.4789520506732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1.9660122</v>
      </c>
      <c r="AZ88">
        <v>2.4125571000000003</v>
      </c>
      <c r="BA88">
        <v>1.5900138000000001</v>
      </c>
      <c r="BB88">
        <v>1.2975749999999999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1070.6981415809648</v>
      </c>
      <c r="DN88">
        <v>35.439460220992913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339.24804403804137</v>
      </c>
      <c r="L89">
        <v>13.692431230786717</v>
      </c>
      <c r="M89">
        <v>64.940696266386638</v>
      </c>
      <c r="N89">
        <v>53.200523742032274</v>
      </c>
      <c r="O89">
        <v>74.751074286224721</v>
      </c>
      <c r="P89">
        <v>29.949143627109407</v>
      </c>
      <c r="Q89">
        <v>9.5913891184223878</v>
      </c>
      <c r="R89">
        <v>19.21082882128395</v>
      </c>
      <c r="S89">
        <v>11.884961954057189</v>
      </c>
      <c r="T89">
        <v>0.72899999999999998</v>
      </c>
      <c r="U89">
        <v>61.738302550715808</v>
      </c>
      <c r="V89">
        <v>9.1047949640287769</v>
      </c>
      <c r="W89">
        <v>19.062186400489523</v>
      </c>
      <c r="X89">
        <v>64.787941323206951</v>
      </c>
      <c r="Y89">
        <v>0</v>
      </c>
      <c r="Z89">
        <v>8.6349293999999972</v>
      </c>
      <c r="AA89">
        <v>18.738439250802877</v>
      </c>
      <c r="AB89">
        <v>19.470258505283525</v>
      </c>
      <c r="AC89">
        <v>14.124610071557477</v>
      </c>
      <c r="AD89">
        <v>17.698766931898408</v>
      </c>
      <c r="AE89">
        <v>24.008369573977422</v>
      </c>
      <c r="AF89">
        <v>5.782561660395813</v>
      </c>
      <c r="AG89">
        <v>29.070567096115347</v>
      </c>
      <c r="AH89">
        <v>68.823600727200002</v>
      </c>
      <c r="AI89">
        <v>15.466903019012051</v>
      </c>
      <c r="AJ89">
        <v>0</v>
      </c>
      <c r="AK89">
        <v>27.085108642617914</v>
      </c>
      <c r="AL89">
        <v>50.280199999999994</v>
      </c>
      <c r="AM89">
        <v>7.6468373571991757</v>
      </c>
      <c r="AN89">
        <v>3.158330602047095E-2</v>
      </c>
      <c r="AO89">
        <v>3.2281199999999997</v>
      </c>
      <c r="AP89">
        <v>1.6879021163503867</v>
      </c>
      <c r="AQ89">
        <v>24.943458069053982</v>
      </c>
      <c r="AR89">
        <v>20.850699999999996</v>
      </c>
      <c r="AS89">
        <v>15.4789520506732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1.9660122</v>
      </c>
      <c r="AZ89">
        <v>2.4125571000000003</v>
      </c>
      <c r="BA89">
        <v>1.5900138000000001</v>
      </c>
      <c r="BB89">
        <v>1.2975749999999999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1115.2960743642125</v>
      </c>
      <c r="DN89">
        <v>36.913269836731345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339.24804403804137</v>
      </c>
      <c r="L90">
        <v>13.692431230786717</v>
      </c>
      <c r="M90">
        <v>64.940696266386638</v>
      </c>
      <c r="N90">
        <v>53.200523742032274</v>
      </c>
      <c r="O90">
        <v>74.751074286224721</v>
      </c>
      <c r="P90">
        <v>29.949143627109407</v>
      </c>
      <c r="Q90">
        <v>9.5913891184223878</v>
      </c>
      <c r="R90">
        <v>19.21082882128395</v>
      </c>
      <c r="S90">
        <v>11.884961954057189</v>
      </c>
      <c r="T90">
        <v>0.72899999999999998</v>
      </c>
      <c r="U90">
        <v>61.738302550715808</v>
      </c>
      <c r="V90">
        <v>9.1047949640287769</v>
      </c>
      <c r="W90">
        <v>19.062186400489523</v>
      </c>
      <c r="X90">
        <v>64.787941323206951</v>
      </c>
      <c r="Y90">
        <v>0</v>
      </c>
      <c r="Z90">
        <v>8.6349293999999972</v>
      </c>
      <c r="AA90">
        <v>18.738439250802877</v>
      </c>
      <c r="AB90">
        <v>20.363631013015453</v>
      </c>
      <c r="AC90">
        <v>14.85302721239745</v>
      </c>
      <c r="AD90">
        <v>17.698766931898408</v>
      </c>
      <c r="AE90">
        <v>24.008369573977422</v>
      </c>
      <c r="AF90">
        <v>11.854251649504087</v>
      </c>
      <c r="AG90">
        <v>29.070567096115347</v>
      </c>
      <c r="AH90">
        <v>69.6119826292</v>
      </c>
      <c r="AI90">
        <v>15.466903019012051</v>
      </c>
      <c r="AJ90">
        <v>0</v>
      </c>
      <c r="AK90">
        <v>27.085108642617914</v>
      </c>
      <c r="AL90">
        <v>50.280199999999994</v>
      </c>
      <c r="AM90">
        <v>7.6468373571991757</v>
      </c>
      <c r="AN90">
        <v>3.158330602047095E-2</v>
      </c>
      <c r="AO90">
        <v>3.2281199999999997</v>
      </c>
      <c r="AP90">
        <v>3.3758042327007733</v>
      </c>
      <c r="AQ90">
        <v>24.943458069053982</v>
      </c>
      <c r="AR90">
        <v>20.850699999999996</v>
      </c>
      <c r="AS90">
        <v>15.4789520506732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2.0136734999999994</v>
      </c>
      <c r="AZ90">
        <v>2.4125571000000003</v>
      </c>
      <c r="BA90">
        <v>1.6317611999999999</v>
      </c>
      <c r="BB90">
        <v>1.2975749999999999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1125.2268547493145</v>
      </c>
      <c r="DN90">
        <v>37.241661807660236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339.24804403804137</v>
      </c>
      <c r="L91">
        <v>13.692431230786717</v>
      </c>
      <c r="M91">
        <v>64.940696266386638</v>
      </c>
      <c r="N91">
        <v>53.200523742032274</v>
      </c>
      <c r="O91">
        <v>74.751074286224721</v>
      </c>
      <c r="P91">
        <v>29.949143627109407</v>
      </c>
      <c r="Q91">
        <v>9.5913891184223878</v>
      </c>
      <c r="R91">
        <v>19.21082882128395</v>
      </c>
      <c r="S91">
        <v>11.884961954057189</v>
      </c>
      <c r="T91">
        <v>0.72899999999999998</v>
      </c>
      <c r="U91">
        <v>61.738302550715808</v>
      </c>
      <c r="V91">
        <v>9.1047949640287769</v>
      </c>
      <c r="W91">
        <v>18.795582394888267</v>
      </c>
      <c r="X91">
        <v>64.787941323206951</v>
      </c>
      <c r="Y91">
        <v>0</v>
      </c>
      <c r="Z91">
        <v>8.6349293999999972</v>
      </c>
      <c r="AA91">
        <v>18.738439250802877</v>
      </c>
      <c r="AB91">
        <v>20.363631013015453</v>
      </c>
      <c r="AC91">
        <v>14.85302721239745</v>
      </c>
      <c r="AD91">
        <v>17.698766931898408</v>
      </c>
      <c r="AE91">
        <v>24.008369573977422</v>
      </c>
      <c r="AF91">
        <v>11.854251649504087</v>
      </c>
      <c r="AG91">
        <v>29.070567096115347</v>
      </c>
      <c r="AH91">
        <v>69.6119826292</v>
      </c>
      <c r="AI91">
        <v>15.466903019012051</v>
      </c>
      <c r="AJ91">
        <v>0</v>
      </c>
      <c r="AK91">
        <v>27.085108642617914</v>
      </c>
      <c r="AL91">
        <v>50.280199999999994</v>
      </c>
      <c r="AM91">
        <v>7.6468373571991757</v>
      </c>
      <c r="AN91">
        <v>3.158330602047095E-2</v>
      </c>
      <c r="AO91">
        <v>3.2281199999999997</v>
      </c>
      <c r="AP91">
        <v>5.0637063490511593</v>
      </c>
      <c r="AQ91">
        <v>24.943458069053982</v>
      </c>
      <c r="AR91">
        <v>20.850699999999996</v>
      </c>
      <c r="AS91">
        <v>15.4789520506732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2.0136734999999994</v>
      </c>
      <c r="AZ91">
        <v>2.4125571000000003</v>
      </c>
      <c r="BA91">
        <v>1.6317611999999999</v>
      </c>
      <c r="BB91">
        <v>1.2975749999999999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1126.6025691944321</v>
      </c>
      <c r="DN91">
        <v>37.28724547329162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339.24804403804137</v>
      </c>
      <c r="L92">
        <v>13.692431230786717</v>
      </c>
      <c r="M92">
        <v>64.940696266386638</v>
      </c>
      <c r="N92">
        <v>53.200523742032274</v>
      </c>
      <c r="O92">
        <v>74.751074286224721</v>
      </c>
      <c r="P92">
        <v>29.949143627109407</v>
      </c>
      <c r="Q92">
        <v>9.5913891184223878</v>
      </c>
      <c r="R92">
        <v>19.21082882128395</v>
      </c>
      <c r="S92">
        <v>11.884961954057189</v>
      </c>
      <c r="T92">
        <v>0.72899999999999998</v>
      </c>
      <c r="U92">
        <v>61.738302550715808</v>
      </c>
      <c r="V92">
        <v>9.1047949640287769</v>
      </c>
      <c r="W92">
        <v>18.795582394888267</v>
      </c>
      <c r="X92">
        <v>64.787941323206951</v>
      </c>
      <c r="Y92">
        <v>0</v>
      </c>
      <c r="Z92">
        <v>8.6349293999999972</v>
      </c>
      <c r="AA92">
        <v>18.738439250802877</v>
      </c>
      <c r="AB92">
        <v>20.363631013015453</v>
      </c>
      <c r="AC92">
        <v>14.85302721239745</v>
      </c>
      <c r="AD92">
        <v>17.698766931898408</v>
      </c>
      <c r="AE92">
        <v>24.008369573977422</v>
      </c>
      <c r="AF92">
        <v>11.854251649504087</v>
      </c>
      <c r="AG92">
        <v>29.070567096115347</v>
      </c>
      <c r="AH92">
        <v>69.6119826292</v>
      </c>
      <c r="AI92">
        <v>15.466903019012051</v>
      </c>
      <c r="AJ92">
        <v>0</v>
      </c>
      <c r="AK92">
        <v>27.085108642617914</v>
      </c>
      <c r="AL92">
        <v>50.280199999999994</v>
      </c>
      <c r="AM92">
        <v>7.6468373571991757</v>
      </c>
      <c r="AN92">
        <v>3.158330602047095E-2</v>
      </c>
      <c r="AO92">
        <v>3.2281199999999997</v>
      </c>
      <c r="AP92">
        <v>5.0637063490511593</v>
      </c>
      <c r="AQ92">
        <v>24.943458069053982</v>
      </c>
      <c r="AR92">
        <v>20.850699999999996</v>
      </c>
      <c r="AS92">
        <v>15.4789520506732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2.0136734999999994</v>
      </c>
      <c r="AZ92">
        <v>2.4125571000000003</v>
      </c>
      <c r="BA92">
        <v>1.6317611999999999</v>
      </c>
      <c r="BB92">
        <v>1.2975749999999999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1126.6025691944321</v>
      </c>
      <c r="DN92">
        <v>37.28724547329162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339.24804403804137</v>
      </c>
      <c r="L93">
        <v>13.692431230786717</v>
      </c>
      <c r="M93">
        <v>64.940696266386638</v>
      </c>
      <c r="N93">
        <v>53.200523742032274</v>
      </c>
      <c r="O93">
        <v>74.751074286224721</v>
      </c>
      <c r="P93">
        <v>29.949143627109407</v>
      </c>
      <c r="Q93">
        <v>9.5913891184223878</v>
      </c>
      <c r="R93">
        <v>19.21082882128395</v>
      </c>
      <c r="S93">
        <v>11.884961954057189</v>
      </c>
      <c r="T93">
        <v>0.72899999999999998</v>
      </c>
      <c r="U93">
        <v>61.738302550715808</v>
      </c>
      <c r="V93">
        <v>9.1047949640287769</v>
      </c>
      <c r="W93">
        <v>18.795582394888267</v>
      </c>
      <c r="X93">
        <v>64.787941323206951</v>
      </c>
      <c r="Y93">
        <v>0</v>
      </c>
      <c r="Z93">
        <v>8.6349293999999972</v>
      </c>
      <c r="AA93">
        <v>18.738439250802877</v>
      </c>
      <c r="AB93">
        <v>20.363631013015453</v>
      </c>
      <c r="AC93">
        <v>14.85302721239745</v>
      </c>
      <c r="AD93">
        <v>17.698766931898408</v>
      </c>
      <c r="AE93">
        <v>24.008369573977422</v>
      </c>
      <c r="AF93">
        <v>11.854251649504087</v>
      </c>
      <c r="AG93">
        <v>29.070567096115347</v>
      </c>
      <c r="AH93">
        <v>69.6119826292</v>
      </c>
      <c r="AI93">
        <v>15.466903019012051</v>
      </c>
      <c r="AJ93">
        <v>0</v>
      </c>
      <c r="AK93">
        <v>27.085108642617914</v>
      </c>
      <c r="AL93">
        <v>50.280199999999994</v>
      </c>
      <c r="AM93">
        <v>7.6468373571991757</v>
      </c>
      <c r="AN93">
        <v>3.158330602047095E-2</v>
      </c>
      <c r="AO93">
        <v>3.2281199999999997</v>
      </c>
      <c r="AP93">
        <v>5.0637063490511593</v>
      </c>
      <c r="AQ93">
        <v>24.943458069053982</v>
      </c>
      <c r="AR93">
        <v>20.850699999999996</v>
      </c>
      <c r="AS93">
        <v>15.4789520506732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2.0136734999999994</v>
      </c>
      <c r="AZ93">
        <v>2.4125571000000003</v>
      </c>
      <c r="BA93">
        <v>1.6317611999999999</v>
      </c>
      <c r="BB93">
        <v>1.2975749999999999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1126.6025691944321</v>
      </c>
      <c r="DN93">
        <v>37.28724547329162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339.24804403804137</v>
      </c>
      <c r="L94">
        <v>13.692431230786717</v>
      </c>
      <c r="M94">
        <v>64.940696266386638</v>
      </c>
      <c r="N94">
        <v>53.200523742032274</v>
      </c>
      <c r="O94">
        <v>74.751074286224721</v>
      </c>
      <c r="P94">
        <v>29.949143627109407</v>
      </c>
      <c r="Q94">
        <v>9.5913891184223878</v>
      </c>
      <c r="R94">
        <v>19.21082882128395</v>
      </c>
      <c r="S94">
        <v>11.884961954057189</v>
      </c>
      <c r="T94">
        <v>0.72899999999999998</v>
      </c>
      <c r="U94">
        <v>61.738302550715808</v>
      </c>
      <c r="V94">
        <v>9.1047949640287769</v>
      </c>
      <c r="W94">
        <v>18.795582394888267</v>
      </c>
      <c r="X94">
        <v>64.787941323206951</v>
      </c>
      <c r="Y94">
        <v>0</v>
      </c>
      <c r="Z94">
        <v>8.6349293999999972</v>
      </c>
      <c r="AA94">
        <v>18.738439250802877</v>
      </c>
      <c r="AB94">
        <v>20.363631013015453</v>
      </c>
      <c r="AC94">
        <v>14.85302721239745</v>
      </c>
      <c r="AD94">
        <v>17.698766931898408</v>
      </c>
      <c r="AE94">
        <v>24.008369573977422</v>
      </c>
      <c r="AF94">
        <v>11.854251649504087</v>
      </c>
      <c r="AG94">
        <v>29.070567096115347</v>
      </c>
      <c r="AH94">
        <v>69.6119826292</v>
      </c>
      <c r="AI94">
        <v>15.466903019012051</v>
      </c>
      <c r="AJ94">
        <v>0</v>
      </c>
      <c r="AK94">
        <v>27.085108642617914</v>
      </c>
      <c r="AL94">
        <v>50.280199999999994</v>
      </c>
      <c r="AM94">
        <v>7.6468373571991757</v>
      </c>
      <c r="AN94">
        <v>3.158330602047095E-2</v>
      </c>
      <c r="AO94">
        <v>3.2281199999999997</v>
      </c>
      <c r="AP94">
        <v>5.0637063490511593</v>
      </c>
      <c r="AQ94">
        <v>24.943458069053982</v>
      </c>
      <c r="AR94">
        <v>20.850699999999996</v>
      </c>
      <c r="AS94">
        <v>15.4789520506732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2.0136734999999994</v>
      </c>
      <c r="AZ94">
        <v>2.4125571000000003</v>
      </c>
      <c r="BA94">
        <v>1.6317611999999999</v>
      </c>
      <c r="BB94">
        <v>1.2975749999999999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1126.6025691944321</v>
      </c>
      <c r="DN94">
        <v>37.28724547329162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339.24804403804137</v>
      </c>
      <c r="L95">
        <v>13.692431230786717</v>
      </c>
      <c r="M95">
        <v>64.940696266386638</v>
      </c>
      <c r="N95">
        <v>53.200523742032274</v>
      </c>
      <c r="O95">
        <v>74.751074286224721</v>
      </c>
      <c r="P95">
        <v>29.949143627109407</v>
      </c>
      <c r="Q95">
        <v>9.5913891184223878</v>
      </c>
      <c r="R95">
        <v>19.21082882128395</v>
      </c>
      <c r="S95">
        <v>11.884961954057189</v>
      </c>
      <c r="T95">
        <v>0.72899999999999998</v>
      </c>
      <c r="U95">
        <v>61.738302550715808</v>
      </c>
      <c r="V95">
        <v>9.1047949640287769</v>
      </c>
      <c r="W95">
        <v>18.925986451677431</v>
      </c>
      <c r="X95">
        <v>64.787941323206951</v>
      </c>
      <c r="Y95">
        <v>0</v>
      </c>
      <c r="Z95">
        <v>8.6349293999999972</v>
      </c>
      <c r="AA95">
        <v>18.738439250802877</v>
      </c>
      <c r="AB95">
        <v>19.470258505283525</v>
      </c>
      <c r="AC95">
        <v>14.124610071557477</v>
      </c>
      <c r="AD95">
        <v>17.698766931898408</v>
      </c>
      <c r="AE95">
        <v>24.008369573977422</v>
      </c>
      <c r="AF95">
        <v>5.782561660395813</v>
      </c>
      <c r="AG95">
        <v>29.070567096115347</v>
      </c>
      <c r="AH95">
        <v>68.823600727200002</v>
      </c>
      <c r="AI95">
        <v>15.466903019012051</v>
      </c>
      <c r="AJ95">
        <v>0</v>
      </c>
      <c r="AK95">
        <v>27.085108642617914</v>
      </c>
      <c r="AL95">
        <v>50.280199999999994</v>
      </c>
      <c r="AM95">
        <v>7.6468373571991757</v>
      </c>
      <c r="AN95">
        <v>3.158330602047095E-2</v>
      </c>
      <c r="AO95">
        <v>3.2281199999999997</v>
      </c>
      <c r="AP95">
        <v>3.3758042327007733</v>
      </c>
      <c r="AQ95">
        <v>24.943458069053982</v>
      </c>
      <c r="AR95">
        <v>20.850699999999996</v>
      </c>
      <c r="AS95">
        <v>15.4789520506732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1.9660122</v>
      </c>
      <c r="AZ95">
        <v>2.4125571000000003</v>
      </c>
      <c r="BA95">
        <v>1.5900138000000001</v>
      </c>
      <c r="BB95">
        <v>1.2975749999999999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1116.7980213619896</v>
      </c>
      <c r="DN95">
        <v>36.96302500649243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339.24804403804137</v>
      </c>
      <c r="L96">
        <v>13.692431230786717</v>
      </c>
      <c r="M96">
        <v>64.940696266386638</v>
      </c>
      <c r="N96">
        <v>53.200523742032274</v>
      </c>
      <c r="O96">
        <v>74.751074286224721</v>
      </c>
      <c r="P96">
        <v>29.949143627109407</v>
      </c>
      <c r="Q96">
        <v>9.5913891184223878</v>
      </c>
      <c r="R96">
        <v>19.21082882128395</v>
      </c>
      <c r="S96">
        <v>11.884961954057189</v>
      </c>
      <c r="T96">
        <v>0.72899999999999998</v>
      </c>
      <c r="U96">
        <v>61.738302550715808</v>
      </c>
      <c r="V96">
        <v>9.1047949640287769</v>
      </c>
      <c r="W96">
        <v>18.928884397688897</v>
      </c>
      <c r="X96">
        <v>64.787941323206951</v>
      </c>
      <c r="Y96">
        <v>0</v>
      </c>
      <c r="Z96">
        <v>8.6349293999999972</v>
      </c>
      <c r="AA96">
        <v>18.738439250802877</v>
      </c>
      <c r="AB96">
        <v>19.470258505283525</v>
      </c>
      <c r="AC96">
        <v>14.124610071557477</v>
      </c>
      <c r="AD96">
        <v>17.698766931898408</v>
      </c>
      <c r="AE96">
        <v>24.008369573977422</v>
      </c>
      <c r="AF96">
        <v>5.782561660395813</v>
      </c>
      <c r="AG96">
        <v>29.070567096115347</v>
      </c>
      <c r="AH96">
        <v>68.823600727200002</v>
      </c>
      <c r="AI96">
        <v>15.466903019012051</v>
      </c>
      <c r="AJ96">
        <v>0</v>
      </c>
      <c r="AK96">
        <v>27.085108642617914</v>
      </c>
      <c r="AL96">
        <v>50.280199999999994</v>
      </c>
      <c r="AM96">
        <v>7.6468373571991757</v>
      </c>
      <c r="AN96">
        <v>3.158330602047095E-2</v>
      </c>
      <c r="AO96">
        <v>3.2281199999999997</v>
      </c>
      <c r="AP96">
        <v>3.3758042327007733</v>
      </c>
      <c r="AQ96">
        <v>24.943458069053982</v>
      </c>
      <c r="AR96">
        <v>20.850699999999996</v>
      </c>
      <c r="AS96">
        <v>15.4789520506732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1.9660122</v>
      </c>
      <c r="AZ96">
        <v>2.4125571000000003</v>
      </c>
      <c r="BA96">
        <v>1.5900138000000001</v>
      </c>
      <c r="BB96">
        <v>1.2975749999999999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1116.8008266664731</v>
      </c>
      <c r="DN96">
        <v>36.963117648020486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339.24804403804137</v>
      </c>
      <c r="L97">
        <v>13.692431230786717</v>
      </c>
      <c r="M97">
        <v>64.940696266386638</v>
      </c>
      <c r="N97">
        <v>53.200523742032274</v>
      </c>
      <c r="O97">
        <v>74.751074286224721</v>
      </c>
      <c r="P97">
        <v>29.949143627109407</v>
      </c>
      <c r="Q97">
        <v>9.5913891184223878</v>
      </c>
      <c r="R97">
        <v>19.21082882128395</v>
      </c>
      <c r="S97">
        <v>11.884961954057189</v>
      </c>
      <c r="T97">
        <v>0.72899999999999998</v>
      </c>
      <c r="U97">
        <v>61.738302550715808</v>
      </c>
      <c r="V97">
        <v>9.1047949640287769</v>
      </c>
      <c r="W97">
        <v>19.059288454478057</v>
      </c>
      <c r="X97">
        <v>64.787941323206951</v>
      </c>
      <c r="Y97">
        <v>0</v>
      </c>
      <c r="Z97">
        <v>8.6349293999999972</v>
      </c>
      <c r="AA97">
        <v>18.738439250802877</v>
      </c>
      <c r="AB97">
        <v>19.470258505283525</v>
      </c>
      <c r="AC97">
        <v>14.124610071557477</v>
      </c>
      <c r="AD97">
        <v>17.698766931898408</v>
      </c>
      <c r="AE97">
        <v>24.008369573977422</v>
      </c>
      <c r="AF97">
        <v>5.782561660395813</v>
      </c>
      <c r="AG97">
        <v>29.070567096115347</v>
      </c>
      <c r="AH97">
        <v>68.823600727200002</v>
      </c>
      <c r="AI97">
        <v>15.466903019012051</v>
      </c>
      <c r="AJ97">
        <v>0</v>
      </c>
      <c r="AK97">
        <v>27.085108642617914</v>
      </c>
      <c r="AL97">
        <v>50.280199999999994</v>
      </c>
      <c r="AM97">
        <v>7.6468373571991757</v>
      </c>
      <c r="AN97">
        <v>3.158330602047095E-2</v>
      </c>
      <c r="AO97">
        <v>3.2281199999999997</v>
      </c>
      <c r="AP97">
        <v>3.3758042327007733</v>
      </c>
      <c r="AQ97">
        <v>24.943458069053982</v>
      </c>
      <c r="AR97">
        <v>20.850699999999996</v>
      </c>
      <c r="AS97">
        <v>15.4789520506732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1.9660122</v>
      </c>
      <c r="AZ97">
        <v>2.4125571000000003</v>
      </c>
      <c r="BA97">
        <v>1.5900138000000001</v>
      </c>
      <c r="BB97">
        <v>1.2975749999999999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1116.9270592191326</v>
      </c>
      <c r="DN97">
        <v>36.967289152150201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339.24804403804137</v>
      </c>
      <c r="L98">
        <v>13.692431230786717</v>
      </c>
      <c r="M98">
        <v>64.940696266386638</v>
      </c>
      <c r="N98">
        <v>53.200523742032274</v>
      </c>
      <c r="O98">
        <v>74.751074286224721</v>
      </c>
      <c r="P98">
        <v>29.949143627109407</v>
      </c>
      <c r="Q98">
        <v>9.5913891184223878</v>
      </c>
      <c r="R98">
        <v>19.21082882128395</v>
      </c>
      <c r="S98">
        <v>11.884961954057189</v>
      </c>
      <c r="T98">
        <v>0.72899999999999998</v>
      </c>
      <c r="U98">
        <v>61.738302550715808</v>
      </c>
      <c r="V98">
        <v>9.1047949640287769</v>
      </c>
      <c r="W98">
        <v>19.062186400489523</v>
      </c>
      <c r="X98">
        <v>64.787941323206951</v>
      </c>
      <c r="Y98">
        <v>0</v>
      </c>
      <c r="Z98">
        <v>8.6349293999999972</v>
      </c>
      <c r="AA98">
        <v>18.738439250802877</v>
      </c>
      <c r="AB98">
        <v>19.470258505283525</v>
      </c>
      <c r="AC98">
        <v>14.124610071557477</v>
      </c>
      <c r="AD98">
        <v>17.698766931898408</v>
      </c>
      <c r="AE98">
        <v>24.008369573977422</v>
      </c>
      <c r="AF98">
        <v>5.782561660395813</v>
      </c>
      <c r="AG98">
        <v>29.070567096115347</v>
      </c>
      <c r="AH98">
        <v>68.823600727200002</v>
      </c>
      <c r="AI98">
        <v>15.466903019012051</v>
      </c>
      <c r="AJ98">
        <v>0</v>
      </c>
      <c r="AK98">
        <v>27.085108642617914</v>
      </c>
      <c r="AL98">
        <v>50.280199999999994</v>
      </c>
      <c r="AM98">
        <v>7.6468373571991757</v>
      </c>
      <c r="AN98">
        <v>3.158330602047095E-2</v>
      </c>
      <c r="AO98">
        <v>3.2281199999999997</v>
      </c>
      <c r="AP98">
        <v>3.3758042327007733</v>
      </c>
      <c r="AQ98">
        <v>24.943458069053982</v>
      </c>
      <c r="AR98">
        <v>20.850699999999996</v>
      </c>
      <c r="AS98">
        <v>15.4789520506732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1.9660122</v>
      </c>
      <c r="AZ98">
        <v>2.4125571000000003</v>
      </c>
      <c r="BA98">
        <v>1.5900138000000001</v>
      </c>
      <c r="BB98">
        <v>1.2975749999999999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1116.9298645236161</v>
      </c>
      <c r="DN98">
        <v>36.967381793678257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4.4250015727275391</v>
      </c>
      <c r="L99">
        <f t="shared" si="2"/>
        <v>0.15233550370330043</v>
      </c>
      <c r="M99">
        <f t="shared" si="2"/>
        <v>1.5588304513383713</v>
      </c>
      <c r="N99">
        <f t="shared" si="2"/>
        <v>1.2768125698087753</v>
      </c>
      <c r="O99">
        <f t="shared" si="2"/>
        <v>1.7537398476425281</v>
      </c>
      <c r="P99">
        <f t="shared" si="2"/>
        <v>0.71877944705062669</v>
      </c>
      <c r="Q99">
        <f t="shared" si="2"/>
        <v>0.14563915137626449</v>
      </c>
      <c r="R99">
        <f t="shared" si="2"/>
        <v>0.34186040426655057</v>
      </c>
      <c r="S99">
        <f t="shared" si="2"/>
        <v>0.17806979063587872</v>
      </c>
      <c r="T99">
        <f t="shared" si="2"/>
        <v>1.411155584999999E-2</v>
      </c>
      <c r="U99">
        <f t="shared" si="2"/>
        <v>1.4869519995090477</v>
      </c>
      <c r="V99">
        <f t="shared" si="2"/>
        <v>0.15140762489865103</v>
      </c>
      <c r="W99">
        <f t="shared" si="2"/>
        <v>0.31122785398809721</v>
      </c>
      <c r="X99">
        <f t="shared" si="2"/>
        <v>1.3126042176921329</v>
      </c>
      <c r="Y99">
        <f t="shared" si="2"/>
        <v>0</v>
      </c>
      <c r="Z99">
        <f t="shared" si="2"/>
        <v>0.13240225079999987</v>
      </c>
      <c r="AA99">
        <f t="shared" si="2"/>
        <v>0.44972254201926953</v>
      </c>
      <c r="AB99">
        <f t="shared" si="2"/>
        <v>0.46996632164999996</v>
      </c>
      <c r="AC99">
        <f t="shared" si="2"/>
        <v>0.34117589313989966</v>
      </c>
      <c r="AD99">
        <f t="shared" si="2"/>
        <v>0.42477040636556246</v>
      </c>
      <c r="AE99">
        <f t="shared" si="2"/>
        <v>0.57620086977545815</v>
      </c>
      <c r="AF99">
        <f t="shared" si="2"/>
        <v>0.1474553204096507</v>
      </c>
      <c r="AG99">
        <f t="shared" si="2"/>
        <v>0.69769361030676746</v>
      </c>
      <c r="AH99">
        <f t="shared" si="2"/>
        <v>1.6541315631587972</v>
      </c>
      <c r="AI99">
        <f t="shared" si="2"/>
        <v>0.30960966594047667</v>
      </c>
      <c r="AJ99">
        <f t="shared" si="2"/>
        <v>0</v>
      </c>
      <c r="AK99">
        <f t="shared" si="2"/>
        <v>0.65004260742283038</v>
      </c>
      <c r="AL99">
        <f t="shared" si="2"/>
        <v>1.169014650000002</v>
      </c>
      <c r="AM99">
        <f t="shared" si="2"/>
        <v>0.18352409657278004</v>
      </c>
      <c r="AN99">
        <f t="shared" si="2"/>
        <v>7.6515058818822721E-4</v>
      </c>
      <c r="AO99">
        <f t="shared" si="2"/>
        <v>9.0064547999999828E-2</v>
      </c>
      <c r="AP99">
        <f t="shared" si="2"/>
        <v>5.7388671955913136E-2</v>
      </c>
      <c r="AQ99">
        <f t="shared" si="2"/>
        <v>0.20211817224298187</v>
      </c>
      <c r="AR99">
        <f t="shared" si="2"/>
        <v>0.50623559999999934</v>
      </c>
      <c r="AS99">
        <f t="shared" si="2"/>
        <v>0.37513695304660188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3.517974710399953E-4</v>
      </c>
      <c r="AY99">
        <f t="shared" si="2"/>
        <v>4.7327276699999969E-2</v>
      </c>
      <c r="AZ99">
        <f t="shared" si="2"/>
        <v>5.790137039999986E-2</v>
      </c>
      <c r="BA99">
        <f t="shared" si="2"/>
        <v>3.8285573399999974E-2</v>
      </c>
      <c r="BB99">
        <f t="shared" si="2"/>
        <v>3.1141799999999945E-2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21.720685296421433</v>
      </c>
      <c r="DN99">
        <f t="shared" ref="DN99" si="4">SUM(DN3:DN98)/4000</f>
        <v>0.7191134054325492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77.246665655020976</v>
      </c>
      <c r="L3">
        <v>47.013693480960917</v>
      </c>
      <c r="M3">
        <v>0</v>
      </c>
      <c r="N3">
        <v>29.999573549000466</v>
      </c>
      <c r="O3">
        <v>50.381250150787544</v>
      </c>
      <c r="P3">
        <v>69.04169193964205</v>
      </c>
      <c r="Q3">
        <v>3.4234194777771334</v>
      </c>
      <c r="R3">
        <v>9.3250036470975317</v>
      </c>
      <c r="S3">
        <v>4.2466467881387402</v>
      </c>
      <c r="T3">
        <v>0</v>
      </c>
      <c r="U3">
        <v>292.42104372743506</v>
      </c>
      <c r="V3">
        <v>3.9275694244604313</v>
      </c>
      <c r="W3">
        <v>10.063019310198751</v>
      </c>
      <c r="X3">
        <v>37.473034001715973</v>
      </c>
      <c r="Y3">
        <v>0</v>
      </c>
      <c r="Z3">
        <v>0</v>
      </c>
      <c r="AA3">
        <v>10.835253990951498</v>
      </c>
      <c r="AB3">
        <v>10.036103886848441</v>
      </c>
      <c r="AC3">
        <v>7.3809582818159241</v>
      </c>
      <c r="AD3">
        <v>9.2812720375358726</v>
      </c>
      <c r="AE3">
        <v>12.557578869470158</v>
      </c>
      <c r="AF3">
        <v>0</v>
      </c>
      <c r="AG3">
        <v>0</v>
      </c>
      <c r="AH3">
        <v>39.796395026399999</v>
      </c>
      <c r="AI3">
        <v>4.8495001207067805</v>
      </c>
      <c r="AJ3">
        <v>0</v>
      </c>
      <c r="AK3">
        <v>11.228554449887461</v>
      </c>
      <c r="AL3">
        <v>19.476600000000001</v>
      </c>
      <c r="AM3">
        <v>4.0144417889506103</v>
      </c>
      <c r="AN3">
        <v>0</v>
      </c>
      <c r="AO3">
        <v>2.2402800000000003</v>
      </c>
      <c r="AP3">
        <v>3.0907242200604053</v>
      </c>
      <c r="AQ3">
        <v>0</v>
      </c>
      <c r="AR3">
        <v>12.057200000000002</v>
      </c>
      <c r="AS3">
        <v>8.3716498426344916</v>
      </c>
      <c r="AT3">
        <v>0</v>
      </c>
      <c r="AU3">
        <v>0</v>
      </c>
      <c r="AV3">
        <v>0</v>
      </c>
      <c r="AW3">
        <v>0</v>
      </c>
      <c r="AX3">
        <v>9.0132472601614375E-2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764.59240944172325</v>
      </c>
      <c r="DN3">
        <v>25.276846698375611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77.246665655020976</v>
      </c>
      <c r="L4">
        <v>37.098673462469336</v>
      </c>
      <c r="M4">
        <v>0</v>
      </c>
      <c r="N4">
        <v>29.999573549000466</v>
      </c>
      <c r="O4">
        <v>50.381250150787544</v>
      </c>
      <c r="P4">
        <v>69.04169193964205</v>
      </c>
      <c r="Q4">
        <v>3.4234194777771334</v>
      </c>
      <c r="R4">
        <v>9.3250036470975317</v>
      </c>
      <c r="S4">
        <v>4.2466467881387402</v>
      </c>
      <c r="T4">
        <v>0</v>
      </c>
      <c r="U4">
        <v>292.42104372743506</v>
      </c>
      <c r="V4">
        <v>3.9275694244604313</v>
      </c>
      <c r="W4">
        <v>10.063019310198751</v>
      </c>
      <c r="X4">
        <v>37.473034001715973</v>
      </c>
      <c r="Y4">
        <v>0</v>
      </c>
      <c r="Z4">
        <v>0</v>
      </c>
      <c r="AA4">
        <v>10.835253990951498</v>
      </c>
      <c r="AB4">
        <v>10.036103886848441</v>
      </c>
      <c r="AC4">
        <v>7.3809582818159241</v>
      </c>
      <c r="AD4">
        <v>9.2812720375358726</v>
      </c>
      <c r="AE4">
        <v>12.557578869470158</v>
      </c>
      <c r="AF4">
        <v>0</v>
      </c>
      <c r="AG4">
        <v>0</v>
      </c>
      <c r="AH4">
        <v>39.796395026399999</v>
      </c>
      <c r="AI4">
        <v>4.8495001207067805</v>
      </c>
      <c r="AJ4">
        <v>0</v>
      </c>
      <c r="AK4">
        <v>11.228554449887461</v>
      </c>
      <c r="AL4">
        <v>19.476600000000001</v>
      </c>
      <c r="AM4">
        <v>4.0144417889506103</v>
      </c>
      <c r="AN4">
        <v>0</v>
      </c>
      <c r="AO4">
        <v>2.2402800000000003</v>
      </c>
      <c r="AP4">
        <v>3.0907242200604053</v>
      </c>
      <c r="AQ4">
        <v>0</v>
      </c>
      <c r="AR4">
        <v>12.057200000000002</v>
      </c>
      <c r="AS4">
        <v>8.3716498426344916</v>
      </c>
      <c r="AT4">
        <v>0</v>
      </c>
      <c r="AU4">
        <v>0</v>
      </c>
      <c r="AV4">
        <v>0</v>
      </c>
      <c r="AW4">
        <v>0</v>
      </c>
      <c r="AX4">
        <v>9.0132472601614375E-2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754.99467006382349</v>
      </c>
      <c r="DN4">
        <v>24.959566057783878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77.246665655020976</v>
      </c>
      <c r="L5">
        <v>27.718431946699095</v>
      </c>
      <c r="M5">
        <v>0</v>
      </c>
      <c r="N5">
        <v>29.999573549000466</v>
      </c>
      <c r="O5">
        <v>40.304999798949943</v>
      </c>
      <c r="P5">
        <v>69.04169193964205</v>
      </c>
      <c r="Q5">
        <v>3.4234194777771334</v>
      </c>
      <c r="R5">
        <v>9.3250036470975317</v>
      </c>
      <c r="S5">
        <v>4.2466467881387402</v>
      </c>
      <c r="T5">
        <v>0</v>
      </c>
      <c r="U5">
        <v>292.42104372743506</v>
      </c>
      <c r="V5">
        <v>3.9275694244604313</v>
      </c>
      <c r="W5">
        <v>10.063019310198751</v>
      </c>
      <c r="X5">
        <v>37.473034001715973</v>
      </c>
      <c r="Y5">
        <v>0</v>
      </c>
      <c r="Z5">
        <v>0</v>
      </c>
      <c r="AA5">
        <v>10.835253990951498</v>
      </c>
      <c r="AB5">
        <v>10.036103886848441</v>
      </c>
      <c r="AC5">
        <v>7.3809582818159241</v>
      </c>
      <c r="AD5">
        <v>9.2812720375358726</v>
      </c>
      <c r="AE5">
        <v>12.557578869470158</v>
      </c>
      <c r="AF5">
        <v>0</v>
      </c>
      <c r="AG5">
        <v>0</v>
      </c>
      <c r="AH5">
        <v>39.796395026399999</v>
      </c>
      <c r="AI5">
        <v>4.8495001207067805</v>
      </c>
      <c r="AJ5">
        <v>0</v>
      </c>
      <c r="AK5">
        <v>11.228554449887461</v>
      </c>
      <c r="AL5">
        <v>19.181500000000003</v>
      </c>
      <c r="AM5">
        <v>4.0144417889506103</v>
      </c>
      <c r="AN5">
        <v>0</v>
      </c>
      <c r="AO5">
        <v>2.2402800000000003</v>
      </c>
      <c r="AP5">
        <v>3.0907242200604053</v>
      </c>
      <c r="AQ5">
        <v>0</v>
      </c>
      <c r="AR5">
        <v>12.057200000000002</v>
      </c>
      <c r="AS5">
        <v>8.3716498426344916</v>
      </c>
      <c r="AT5">
        <v>0</v>
      </c>
      <c r="AU5">
        <v>0</v>
      </c>
      <c r="AV5">
        <v>0</v>
      </c>
      <c r="AW5">
        <v>0</v>
      </c>
      <c r="AX5">
        <v>9.0132472601614375E-2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735.87512916515027</v>
      </c>
      <c r="DN5">
        <v>24.327515088849228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77.246665655020976</v>
      </c>
      <c r="L6">
        <v>24.407447838800085</v>
      </c>
      <c r="M6">
        <v>0</v>
      </c>
      <c r="N6">
        <v>29.999573549000466</v>
      </c>
      <c r="O6">
        <v>40.304999798949943</v>
      </c>
      <c r="P6">
        <v>69.04169193964205</v>
      </c>
      <c r="Q6">
        <v>3.4234194777771334</v>
      </c>
      <c r="R6">
        <v>9.3250036470975317</v>
      </c>
      <c r="S6">
        <v>4.2466467881387402</v>
      </c>
      <c r="T6">
        <v>0</v>
      </c>
      <c r="U6">
        <v>292.42104372743506</v>
      </c>
      <c r="V6">
        <v>3.9275694244604313</v>
      </c>
      <c r="W6">
        <v>10.063019310198751</v>
      </c>
      <c r="X6">
        <v>37.473034001715973</v>
      </c>
      <c r="Y6">
        <v>0</v>
      </c>
      <c r="Z6">
        <v>0</v>
      </c>
      <c r="AA6">
        <v>10.835253990951498</v>
      </c>
      <c r="AB6">
        <v>10.036103886848441</v>
      </c>
      <c r="AC6">
        <v>7.3809582818159241</v>
      </c>
      <c r="AD6">
        <v>9.2812720375358726</v>
      </c>
      <c r="AE6">
        <v>12.557578869470158</v>
      </c>
      <c r="AF6">
        <v>0</v>
      </c>
      <c r="AG6">
        <v>0</v>
      </c>
      <c r="AH6">
        <v>39.796395026399999</v>
      </c>
      <c r="AI6">
        <v>4.8495001207067805</v>
      </c>
      <c r="AJ6">
        <v>0</v>
      </c>
      <c r="AK6">
        <v>11.228554449887461</v>
      </c>
      <c r="AL6">
        <v>19.181500000000003</v>
      </c>
      <c r="AM6">
        <v>4.0144417889506103</v>
      </c>
      <c r="AN6">
        <v>0</v>
      </c>
      <c r="AO6">
        <v>2.2402800000000003</v>
      </c>
      <c r="AP6">
        <v>3.0907242200604053</v>
      </c>
      <c r="AQ6">
        <v>0</v>
      </c>
      <c r="AR6">
        <v>12.057200000000002</v>
      </c>
      <c r="AS6">
        <v>8.3716498426344916</v>
      </c>
      <c r="AT6">
        <v>0</v>
      </c>
      <c r="AU6">
        <v>0</v>
      </c>
      <c r="AV6">
        <v>0</v>
      </c>
      <c r="AW6">
        <v>0</v>
      </c>
      <c r="AX6">
        <v>9.0132472601614375E-2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732.6700965645681</v>
      </c>
      <c r="DN6">
        <v>24.221563581532433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62.859440636555</v>
      </c>
      <c r="L7">
        <v>24.407447838800085</v>
      </c>
      <c r="M7">
        <v>0</v>
      </c>
      <c r="N7">
        <v>29.999573549000466</v>
      </c>
      <c r="O7">
        <v>40.304999798949943</v>
      </c>
      <c r="P7">
        <v>69.04169193964205</v>
      </c>
      <c r="Q7">
        <v>3.4234194777771334</v>
      </c>
      <c r="R7">
        <v>9.3250036470975317</v>
      </c>
      <c r="S7">
        <v>4.2466467881387402</v>
      </c>
      <c r="T7">
        <v>0</v>
      </c>
      <c r="U7">
        <v>292.42104372743506</v>
      </c>
      <c r="V7">
        <v>3.9275694244604313</v>
      </c>
      <c r="W7">
        <v>9.2652278744660546</v>
      </c>
      <c r="X7">
        <v>37.473034001715973</v>
      </c>
      <c r="Y7">
        <v>0</v>
      </c>
      <c r="Z7">
        <v>0</v>
      </c>
      <c r="AA7">
        <v>10.835253990951498</v>
      </c>
      <c r="AB7">
        <v>10.036103886848441</v>
      </c>
      <c r="AC7">
        <v>7.3809582818159241</v>
      </c>
      <c r="AD7">
        <v>9.2812720375358726</v>
      </c>
      <c r="AE7">
        <v>12.557578869470158</v>
      </c>
      <c r="AF7">
        <v>0</v>
      </c>
      <c r="AG7">
        <v>0</v>
      </c>
      <c r="AH7">
        <v>39.796395026399999</v>
      </c>
      <c r="AI7">
        <v>1.6164998792932208</v>
      </c>
      <c r="AJ7">
        <v>0</v>
      </c>
      <c r="AK7">
        <v>11.228554449887461</v>
      </c>
      <c r="AL7">
        <v>18.886400000000005</v>
      </c>
      <c r="AM7">
        <v>4.0144417889506103</v>
      </c>
      <c r="AN7">
        <v>0</v>
      </c>
      <c r="AO7">
        <v>2.2402800000000003</v>
      </c>
      <c r="AP7">
        <v>3.0907242200604053</v>
      </c>
      <c r="AQ7">
        <v>0</v>
      </c>
      <c r="AR7">
        <v>12.057200000000002</v>
      </c>
      <c r="AS7">
        <v>8.3716498426344916</v>
      </c>
      <c r="AT7">
        <v>0</v>
      </c>
      <c r="AU7">
        <v>0</v>
      </c>
      <c r="AV7">
        <v>0</v>
      </c>
      <c r="AW7">
        <v>0</v>
      </c>
      <c r="AX7">
        <v>9.0132472601614375E-2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714.55579059868671</v>
      </c>
      <c r="DN7">
        <v>23.622752851801419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48.518619454302339</v>
      </c>
      <c r="L8">
        <v>24.407447838800085</v>
      </c>
      <c r="M8">
        <v>0</v>
      </c>
      <c r="N8">
        <v>29.999573549000466</v>
      </c>
      <c r="O8">
        <v>40.304999798949943</v>
      </c>
      <c r="P8">
        <v>69.04169193964205</v>
      </c>
      <c r="Q8">
        <v>3.4234194777771334</v>
      </c>
      <c r="R8">
        <v>9.3250036470975317</v>
      </c>
      <c r="S8">
        <v>4.2466467881387402</v>
      </c>
      <c r="T8">
        <v>0</v>
      </c>
      <c r="U8">
        <v>292.42104372743506</v>
      </c>
      <c r="V8">
        <v>3.9275694244604313</v>
      </c>
      <c r="W8">
        <v>9.2652278744660546</v>
      </c>
      <c r="X8">
        <v>37.473034001715973</v>
      </c>
      <c r="Y8">
        <v>0</v>
      </c>
      <c r="Z8">
        <v>0</v>
      </c>
      <c r="AA8">
        <v>10.835253990951498</v>
      </c>
      <c r="AB8">
        <v>10.036103886848441</v>
      </c>
      <c r="AC8">
        <v>7.3809582818159241</v>
      </c>
      <c r="AD8">
        <v>9.2812720375358726</v>
      </c>
      <c r="AE8">
        <v>12.557578869470158</v>
      </c>
      <c r="AF8">
        <v>0</v>
      </c>
      <c r="AG8">
        <v>0</v>
      </c>
      <c r="AH8">
        <v>39.796395026399999</v>
      </c>
      <c r="AI8">
        <v>1.6164998792932208</v>
      </c>
      <c r="AJ8">
        <v>0</v>
      </c>
      <c r="AK8">
        <v>11.228554449887461</v>
      </c>
      <c r="AL8">
        <v>18.886400000000005</v>
      </c>
      <c r="AM8">
        <v>4.0144417889506103</v>
      </c>
      <c r="AN8">
        <v>0</v>
      </c>
      <c r="AO8">
        <v>2.2402800000000003</v>
      </c>
      <c r="AP8">
        <v>3.0907242200604053</v>
      </c>
      <c r="AQ8">
        <v>0</v>
      </c>
      <c r="AR8">
        <v>12.057200000000002</v>
      </c>
      <c r="AS8">
        <v>8.3716498426344916</v>
      </c>
      <c r="AT8">
        <v>0</v>
      </c>
      <c r="AU8">
        <v>0</v>
      </c>
      <c r="AV8">
        <v>0</v>
      </c>
      <c r="AW8">
        <v>0</v>
      </c>
      <c r="AX8">
        <v>9.0132472601614375E-2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700.67387585540314</v>
      </c>
      <c r="DN8">
        <v>23.163846412832417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44.813311222847823</v>
      </c>
      <c r="L9">
        <v>24.407447838800085</v>
      </c>
      <c r="M9">
        <v>0</v>
      </c>
      <c r="N9">
        <v>29.999573549000466</v>
      </c>
      <c r="O9">
        <v>40.304999798949943</v>
      </c>
      <c r="P9">
        <v>69.04169193964205</v>
      </c>
      <c r="Q9">
        <v>3.4234194777771334</v>
      </c>
      <c r="R9">
        <v>9.3250036470975317</v>
      </c>
      <c r="S9">
        <v>4.2466467881387402</v>
      </c>
      <c r="T9">
        <v>0</v>
      </c>
      <c r="U9">
        <v>292.42104372743506</v>
      </c>
      <c r="V9">
        <v>3.9275694244604313</v>
      </c>
      <c r="W9">
        <v>9.2652278744660546</v>
      </c>
      <c r="X9">
        <v>37.473034001715973</v>
      </c>
      <c r="Y9">
        <v>0</v>
      </c>
      <c r="Z9">
        <v>0</v>
      </c>
      <c r="AA9">
        <v>10.835253990951498</v>
      </c>
      <c r="AB9">
        <v>10.036103886848441</v>
      </c>
      <c r="AC9">
        <v>7.3809582818159241</v>
      </c>
      <c r="AD9">
        <v>9.2812720375358726</v>
      </c>
      <c r="AE9">
        <v>12.557578869470158</v>
      </c>
      <c r="AF9">
        <v>0</v>
      </c>
      <c r="AG9">
        <v>0</v>
      </c>
      <c r="AH9">
        <v>39.796395026399999</v>
      </c>
      <c r="AI9">
        <v>4.8495001207067805</v>
      </c>
      <c r="AJ9">
        <v>0</v>
      </c>
      <c r="AK9">
        <v>11.228554449887461</v>
      </c>
      <c r="AL9">
        <v>18.296200000000006</v>
      </c>
      <c r="AM9">
        <v>4.0144417889506103</v>
      </c>
      <c r="AN9">
        <v>0</v>
      </c>
      <c r="AO9">
        <v>2.2402800000000003</v>
      </c>
      <c r="AP9">
        <v>3.0907242200604053</v>
      </c>
      <c r="AQ9">
        <v>0</v>
      </c>
      <c r="AR9">
        <v>12.057200000000002</v>
      </c>
      <c r="AS9">
        <v>8.3716498426344916</v>
      </c>
      <c r="AT9">
        <v>0</v>
      </c>
      <c r="AU9">
        <v>0</v>
      </c>
      <c r="AV9">
        <v>0</v>
      </c>
      <c r="AW9">
        <v>0</v>
      </c>
      <c r="AX9">
        <v>9.0132472601614375E-2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699.64536785192252</v>
      </c>
      <c r="DN9">
        <v>23.129846426272142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44.813311222847823</v>
      </c>
      <c r="L10">
        <v>24.407447838800085</v>
      </c>
      <c r="M10">
        <v>0</v>
      </c>
      <c r="N10">
        <v>29.999573549000466</v>
      </c>
      <c r="O10">
        <v>40.304999798949943</v>
      </c>
      <c r="P10">
        <v>69.04169193964205</v>
      </c>
      <c r="Q10">
        <v>3.4234194777771334</v>
      </c>
      <c r="R10">
        <v>9.3250036470975317</v>
      </c>
      <c r="S10">
        <v>4.2466467881387402</v>
      </c>
      <c r="T10">
        <v>0</v>
      </c>
      <c r="U10">
        <v>292.42104372743506</v>
      </c>
      <c r="V10">
        <v>3.9275694244604313</v>
      </c>
      <c r="W10">
        <v>9.2652278744660546</v>
      </c>
      <c r="X10">
        <v>37.473034001715973</v>
      </c>
      <c r="Y10">
        <v>0</v>
      </c>
      <c r="Z10">
        <v>0</v>
      </c>
      <c r="AA10">
        <v>10.835253990951498</v>
      </c>
      <c r="AB10">
        <v>10.036103886848441</v>
      </c>
      <c r="AC10">
        <v>7.3809582818159241</v>
      </c>
      <c r="AD10">
        <v>9.2812720375358726</v>
      </c>
      <c r="AE10">
        <v>12.557578869470158</v>
      </c>
      <c r="AF10">
        <v>0</v>
      </c>
      <c r="AG10">
        <v>0</v>
      </c>
      <c r="AH10">
        <v>39.796395026399999</v>
      </c>
      <c r="AI10">
        <v>4.8495001207067805</v>
      </c>
      <c r="AJ10">
        <v>0</v>
      </c>
      <c r="AK10">
        <v>11.228554449887461</v>
      </c>
      <c r="AL10">
        <v>18.296200000000006</v>
      </c>
      <c r="AM10">
        <v>4.0144417889506103</v>
      </c>
      <c r="AN10">
        <v>0</v>
      </c>
      <c r="AO10">
        <v>2.2402800000000003</v>
      </c>
      <c r="AP10">
        <v>3.0907242200604053</v>
      </c>
      <c r="AQ10">
        <v>0</v>
      </c>
      <c r="AR10">
        <v>12.057200000000002</v>
      </c>
      <c r="AS10">
        <v>8.3716498426344916</v>
      </c>
      <c r="AT10">
        <v>0</v>
      </c>
      <c r="AU10">
        <v>0</v>
      </c>
      <c r="AV10">
        <v>0</v>
      </c>
      <c r="AW10">
        <v>0</v>
      </c>
      <c r="AX10">
        <v>9.0132472601614375E-2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699.64536785192252</v>
      </c>
      <c r="DN10">
        <v>23.129846426272142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44.937711323118329</v>
      </c>
      <c r="L11">
        <v>24.407447838800085</v>
      </c>
      <c r="M11">
        <v>0</v>
      </c>
      <c r="N11">
        <v>29.999573549000466</v>
      </c>
      <c r="O11">
        <v>42.992000000000004</v>
      </c>
      <c r="P11">
        <v>69.04169193964205</v>
      </c>
      <c r="Q11">
        <v>3.4234194777771334</v>
      </c>
      <c r="R11">
        <v>9.3250036470975317</v>
      </c>
      <c r="S11">
        <v>4.2466467881387402</v>
      </c>
      <c r="T11">
        <v>0</v>
      </c>
      <c r="U11">
        <v>292.42104372743506</v>
      </c>
      <c r="V11">
        <v>3.9275694244604313</v>
      </c>
      <c r="W11">
        <v>9.2652278744660546</v>
      </c>
      <c r="X11">
        <v>37.473034001715973</v>
      </c>
      <c r="Y11">
        <v>0</v>
      </c>
      <c r="Z11">
        <v>0</v>
      </c>
      <c r="AA11">
        <v>10.835253990951498</v>
      </c>
      <c r="AB11">
        <v>10.036103886848441</v>
      </c>
      <c r="AC11">
        <v>7.3809582818159241</v>
      </c>
      <c r="AD11">
        <v>9.2812720375358726</v>
      </c>
      <c r="AE11">
        <v>12.557578869470158</v>
      </c>
      <c r="AF11">
        <v>0</v>
      </c>
      <c r="AG11">
        <v>0</v>
      </c>
      <c r="AH11">
        <v>39.796395026399999</v>
      </c>
      <c r="AI11">
        <v>4.8495001207067805</v>
      </c>
      <c r="AJ11">
        <v>0</v>
      </c>
      <c r="AK11">
        <v>11.228554449887461</v>
      </c>
      <c r="AL11">
        <v>16.820700000000002</v>
      </c>
      <c r="AM11">
        <v>4.0144417889506103</v>
      </c>
      <c r="AN11">
        <v>0</v>
      </c>
      <c r="AO11">
        <v>2.2402800000000003</v>
      </c>
      <c r="AP11">
        <v>3.0907242200604053</v>
      </c>
      <c r="AQ11">
        <v>0</v>
      </c>
      <c r="AR11">
        <v>12.057200000000002</v>
      </c>
      <c r="AS11">
        <v>8.3716498426344916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700.85127434608944</v>
      </c>
      <c r="DN11">
        <v>23.169707760824171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44.937711323118329</v>
      </c>
      <c r="L12">
        <v>24.407447838800085</v>
      </c>
      <c r="M12">
        <v>0</v>
      </c>
      <c r="N12">
        <v>29.999573549000466</v>
      </c>
      <c r="O12">
        <v>42.992000000000004</v>
      </c>
      <c r="P12">
        <v>69.04169193964205</v>
      </c>
      <c r="Q12">
        <v>3.4234194777771334</v>
      </c>
      <c r="R12">
        <v>9.3250036470975317</v>
      </c>
      <c r="S12">
        <v>4.2466467881387402</v>
      </c>
      <c r="T12">
        <v>0</v>
      </c>
      <c r="U12">
        <v>292.42104372743506</v>
      </c>
      <c r="V12">
        <v>3.9275694244604313</v>
      </c>
      <c r="W12">
        <v>9.2652278744660546</v>
      </c>
      <c r="X12">
        <v>37.473034001715973</v>
      </c>
      <c r="Y12">
        <v>0</v>
      </c>
      <c r="Z12">
        <v>0</v>
      </c>
      <c r="AA12">
        <v>10.835253990951498</v>
      </c>
      <c r="AB12">
        <v>10.036103886848441</v>
      </c>
      <c r="AC12">
        <v>7.3809582818159241</v>
      </c>
      <c r="AD12">
        <v>9.2812720375358726</v>
      </c>
      <c r="AE12">
        <v>12.557578869470158</v>
      </c>
      <c r="AF12">
        <v>0</v>
      </c>
      <c r="AG12">
        <v>0</v>
      </c>
      <c r="AH12">
        <v>39.796395026399999</v>
      </c>
      <c r="AI12">
        <v>4.8495001207067805</v>
      </c>
      <c r="AJ12">
        <v>0</v>
      </c>
      <c r="AK12">
        <v>11.228554449887461</v>
      </c>
      <c r="AL12">
        <v>16.820700000000002</v>
      </c>
      <c r="AM12">
        <v>4.0144417889506103</v>
      </c>
      <c r="AN12">
        <v>0</v>
      </c>
      <c r="AO12">
        <v>2.2402800000000003</v>
      </c>
      <c r="AP12">
        <v>3.0907242200604053</v>
      </c>
      <c r="AQ12">
        <v>0</v>
      </c>
      <c r="AR12">
        <v>12.057200000000002</v>
      </c>
      <c r="AS12">
        <v>8.3716498426344916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700.85127434608944</v>
      </c>
      <c r="DN12">
        <v>23.169707760824171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44.937711323118329</v>
      </c>
      <c r="L13">
        <v>23.622647332932623</v>
      </c>
      <c r="M13">
        <v>0</v>
      </c>
      <c r="N13">
        <v>29.999573549000466</v>
      </c>
      <c r="O13">
        <v>42.992000000000004</v>
      </c>
      <c r="P13">
        <v>69.04169193964205</v>
      </c>
      <c r="Q13">
        <v>3.0123395263853707</v>
      </c>
      <c r="R13">
        <v>9.3250036470975317</v>
      </c>
      <c r="S13">
        <v>3.6041820048187243</v>
      </c>
      <c r="T13">
        <v>0</v>
      </c>
      <c r="U13">
        <v>292.42104372743506</v>
      </c>
      <c r="V13">
        <v>3.9275694244604313</v>
      </c>
      <c r="W13">
        <v>9.2987094574081244</v>
      </c>
      <c r="X13">
        <v>37.473034001715973</v>
      </c>
      <c r="Y13">
        <v>0</v>
      </c>
      <c r="Z13">
        <v>0</v>
      </c>
      <c r="AA13">
        <v>10.835253990951498</v>
      </c>
      <c r="AB13">
        <v>10.036103886848441</v>
      </c>
      <c r="AC13">
        <v>7.3809582818159241</v>
      </c>
      <c r="AD13">
        <v>9.2812720375358726</v>
      </c>
      <c r="AE13">
        <v>12.557578869470158</v>
      </c>
      <c r="AF13">
        <v>0</v>
      </c>
      <c r="AG13">
        <v>0</v>
      </c>
      <c r="AH13">
        <v>39.796395026399999</v>
      </c>
      <c r="AI13">
        <v>8.0824998792932217</v>
      </c>
      <c r="AJ13">
        <v>0</v>
      </c>
      <c r="AK13">
        <v>11.228554449887461</v>
      </c>
      <c r="AL13">
        <v>16.820700000000002</v>
      </c>
      <c r="AM13">
        <v>4.0144417889506103</v>
      </c>
      <c r="AN13">
        <v>0</v>
      </c>
      <c r="AO13">
        <v>2.2402800000000003</v>
      </c>
      <c r="AP13">
        <v>3.0907242200604053</v>
      </c>
      <c r="AQ13">
        <v>0</v>
      </c>
      <c r="AR13">
        <v>13.178800000000003</v>
      </c>
      <c r="AS13">
        <v>8.3716498426344916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703.31928172743949</v>
      </c>
      <c r="DN13">
        <v>23.25143648042328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44.937711323118329</v>
      </c>
      <c r="L14">
        <v>23.622647332932623</v>
      </c>
      <c r="M14">
        <v>0</v>
      </c>
      <c r="N14">
        <v>29.999573549000466</v>
      </c>
      <c r="O14">
        <v>42.992000000000004</v>
      </c>
      <c r="P14">
        <v>69.04169193964205</v>
      </c>
      <c r="Q14">
        <v>3.0123395263853707</v>
      </c>
      <c r="R14">
        <v>6.0720424661366392</v>
      </c>
      <c r="S14">
        <v>3.6041820048187243</v>
      </c>
      <c r="T14">
        <v>0</v>
      </c>
      <c r="U14">
        <v>292.42104372743506</v>
      </c>
      <c r="V14">
        <v>2.3122261870503595</v>
      </c>
      <c r="W14">
        <v>6.2650951389134022</v>
      </c>
      <c r="X14">
        <v>29.787499926912197</v>
      </c>
      <c r="Y14">
        <v>0</v>
      </c>
      <c r="Z14">
        <v>0</v>
      </c>
      <c r="AA14">
        <v>10.835253990951498</v>
      </c>
      <c r="AB14">
        <v>10.036103886848441</v>
      </c>
      <c r="AC14">
        <v>7.3809582818159241</v>
      </c>
      <c r="AD14">
        <v>9.2812720375358726</v>
      </c>
      <c r="AE14">
        <v>12.557578869470158</v>
      </c>
      <c r="AF14">
        <v>0</v>
      </c>
      <c r="AG14">
        <v>0</v>
      </c>
      <c r="AH14">
        <v>39.796395026399999</v>
      </c>
      <c r="AI14">
        <v>8.0824998792932217</v>
      </c>
      <c r="AJ14">
        <v>0</v>
      </c>
      <c r="AK14">
        <v>11.228554449887461</v>
      </c>
      <c r="AL14">
        <v>16.820700000000002</v>
      </c>
      <c r="AM14">
        <v>4.0144417889506103</v>
      </c>
      <c r="AN14">
        <v>0</v>
      </c>
      <c r="AO14">
        <v>2.2402800000000003</v>
      </c>
      <c r="AP14">
        <v>3.0907242200604053</v>
      </c>
      <c r="AQ14">
        <v>0</v>
      </c>
      <c r="AR14">
        <v>13.178800000000003</v>
      </c>
      <c r="AS14">
        <v>8.3716498426344916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688.23082930142141</v>
      </c>
      <c r="DN14">
        <v>22.752436094771902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44.937711323118329</v>
      </c>
      <c r="L15">
        <v>23.622647332932623</v>
      </c>
      <c r="M15">
        <v>0</v>
      </c>
      <c r="N15">
        <v>29.999573549000466</v>
      </c>
      <c r="O15">
        <v>42.992000000000004</v>
      </c>
      <c r="P15">
        <v>69.04169193964205</v>
      </c>
      <c r="Q15">
        <v>3.0123395263853707</v>
      </c>
      <c r="R15">
        <v>5.6757658281436942</v>
      </c>
      <c r="S15">
        <v>3.6041820048187243</v>
      </c>
      <c r="T15">
        <v>0</v>
      </c>
      <c r="U15">
        <v>292.42104372743506</v>
      </c>
      <c r="V15">
        <v>2.3122261870503595</v>
      </c>
      <c r="W15">
        <v>2.7943657994139861</v>
      </c>
      <c r="X15">
        <v>24.840817096189902</v>
      </c>
      <c r="Y15">
        <v>0</v>
      </c>
      <c r="Z15">
        <v>0</v>
      </c>
      <c r="AA15">
        <v>10.835253990951498</v>
      </c>
      <c r="AB15">
        <v>10.036103886848441</v>
      </c>
      <c r="AC15">
        <v>7.3809582818159241</v>
      </c>
      <c r="AD15">
        <v>9.2812720375358726</v>
      </c>
      <c r="AE15">
        <v>12.557578869470158</v>
      </c>
      <c r="AF15">
        <v>0</v>
      </c>
      <c r="AG15">
        <v>0</v>
      </c>
      <c r="AH15">
        <v>39.796395026399999</v>
      </c>
      <c r="AI15">
        <v>8.0824998792932217</v>
      </c>
      <c r="AJ15">
        <v>0</v>
      </c>
      <c r="AK15">
        <v>11.228554449887461</v>
      </c>
      <c r="AL15">
        <v>16.820700000000002</v>
      </c>
      <c r="AM15">
        <v>4.0144417889506103</v>
      </c>
      <c r="AN15">
        <v>0</v>
      </c>
      <c r="AO15">
        <v>2.2402800000000003</v>
      </c>
      <c r="AP15">
        <v>2.9280545242677518</v>
      </c>
      <c r="AQ15">
        <v>0</v>
      </c>
      <c r="AR15">
        <v>12.057200000000002</v>
      </c>
      <c r="AS15">
        <v>8.2008000484201578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678.29074485318006</v>
      </c>
      <c r="DN15">
        <v>22.423712244791602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44.937711323118329</v>
      </c>
      <c r="L16">
        <v>23.622647332932623</v>
      </c>
      <c r="M16">
        <v>0</v>
      </c>
      <c r="N16">
        <v>29.999573549000466</v>
      </c>
      <c r="O16">
        <v>42.992000000000004</v>
      </c>
      <c r="P16">
        <v>69.04169193964205</v>
      </c>
      <c r="Q16">
        <v>3.0123395263853707</v>
      </c>
      <c r="R16">
        <v>5.6757658281436942</v>
      </c>
      <c r="S16">
        <v>3.6041820048187243</v>
      </c>
      <c r="T16">
        <v>0</v>
      </c>
      <c r="U16">
        <v>292.42104372743506</v>
      </c>
      <c r="V16">
        <v>2.3122261870503595</v>
      </c>
      <c r="W16">
        <v>2.7943657994139861</v>
      </c>
      <c r="X16">
        <v>24.840817096189902</v>
      </c>
      <c r="Y16">
        <v>0</v>
      </c>
      <c r="Z16">
        <v>0</v>
      </c>
      <c r="AA16">
        <v>10.835253990951498</v>
      </c>
      <c r="AB16">
        <v>10.036103886848441</v>
      </c>
      <c r="AC16">
        <v>7.3809582818159241</v>
      </c>
      <c r="AD16">
        <v>9.2812720375358726</v>
      </c>
      <c r="AE16">
        <v>12.557578869470158</v>
      </c>
      <c r="AF16">
        <v>0</v>
      </c>
      <c r="AG16">
        <v>0</v>
      </c>
      <c r="AH16">
        <v>39.796395026399999</v>
      </c>
      <c r="AI16">
        <v>4.8495001207067805</v>
      </c>
      <c r="AJ16">
        <v>0</v>
      </c>
      <c r="AK16">
        <v>11.228554449887461</v>
      </c>
      <c r="AL16">
        <v>16.820700000000002</v>
      </c>
      <c r="AM16">
        <v>4.0144417889506103</v>
      </c>
      <c r="AN16">
        <v>0</v>
      </c>
      <c r="AO16">
        <v>2.2402800000000003</v>
      </c>
      <c r="AP16">
        <v>2.9280545242677518</v>
      </c>
      <c r="AQ16">
        <v>0</v>
      </c>
      <c r="AR16">
        <v>12.057200000000002</v>
      </c>
      <c r="AS16">
        <v>8.2008000484201578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675.16120118536514</v>
      </c>
      <c r="DN16">
        <v>22.3202561540201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44.937711323118329</v>
      </c>
      <c r="L17">
        <v>23.622647332932623</v>
      </c>
      <c r="M17">
        <v>0</v>
      </c>
      <c r="N17">
        <v>29.999573549000466</v>
      </c>
      <c r="O17">
        <v>46.565471307343884</v>
      </c>
      <c r="P17">
        <v>69.04169193964205</v>
      </c>
      <c r="Q17">
        <v>3.0123395263853707</v>
      </c>
      <c r="R17">
        <v>5.6757658281436942</v>
      </c>
      <c r="S17">
        <v>3.6041820048187243</v>
      </c>
      <c r="T17">
        <v>0</v>
      </c>
      <c r="U17">
        <v>292.42104372743506</v>
      </c>
      <c r="V17">
        <v>2.3122261870503595</v>
      </c>
      <c r="W17">
        <v>2.7943657994139861</v>
      </c>
      <c r="X17">
        <v>24.840817096189902</v>
      </c>
      <c r="Y17">
        <v>0</v>
      </c>
      <c r="Z17">
        <v>0</v>
      </c>
      <c r="AA17">
        <v>10.835253990951498</v>
      </c>
      <c r="AB17">
        <v>10.036103886848441</v>
      </c>
      <c r="AC17">
        <v>7.3809582818159241</v>
      </c>
      <c r="AD17">
        <v>9.2812720375358726</v>
      </c>
      <c r="AE17">
        <v>12.557578869470158</v>
      </c>
      <c r="AF17">
        <v>0</v>
      </c>
      <c r="AG17">
        <v>0</v>
      </c>
      <c r="AH17">
        <v>39.796395026399999</v>
      </c>
      <c r="AI17">
        <v>4.8495001207067805</v>
      </c>
      <c r="AJ17">
        <v>0</v>
      </c>
      <c r="AK17">
        <v>11.228554449887461</v>
      </c>
      <c r="AL17">
        <v>16.820700000000002</v>
      </c>
      <c r="AM17">
        <v>4.0144417889506103</v>
      </c>
      <c r="AN17">
        <v>0</v>
      </c>
      <c r="AO17">
        <v>2.2402800000000003</v>
      </c>
      <c r="AP17">
        <v>2.9280545242677518</v>
      </c>
      <c r="AQ17">
        <v>0</v>
      </c>
      <c r="AR17">
        <v>12.057200000000002</v>
      </c>
      <c r="AS17">
        <v>8.2008000484201578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678.62032165535084</v>
      </c>
      <c r="DN17">
        <v>22.434606991378246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44.937711323118329</v>
      </c>
      <c r="L18">
        <v>23.622647332932623</v>
      </c>
      <c r="M18">
        <v>0</v>
      </c>
      <c r="N18">
        <v>29.999573549000466</v>
      </c>
      <c r="O18">
        <v>50.381250150787544</v>
      </c>
      <c r="P18">
        <v>69.04169193964205</v>
      </c>
      <c r="Q18">
        <v>3.0123395263853707</v>
      </c>
      <c r="R18">
        <v>5.6757658281436942</v>
      </c>
      <c r="S18">
        <v>3.6041820048187243</v>
      </c>
      <c r="T18">
        <v>0</v>
      </c>
      <c r="U18">
        <v>292.42104372743506</v>
      </c>
      <c r="V18">
        <v>2.3122261870503595</v>
      </c>
      <c r="W18">
        <v>2.7943657994139861</v>
      </c>
      <c r="X18">
        <v>24.840817096189902</v>
      </c>
      <c r="Y18">
        <v>0</v>
      </c>
      <c r="Z18">
        <v>0</v>
      </c>
      <c r="AA18">
        <v>10.835253990951498</v>
      </c>
      <c r="AB18">
        <v>10.036103886848441</v>
      </c>
      <c r="AC18">
        <v>7.3809582818159241</v>
      </c>
      <c r="AD18">
        <v>9.2812720375358726</v>
      </c>
      <c r="AE18">
        <v>12.557578869470158</v>
      </c>
      <c r="AF18">
        <v>0</v>
      </c>
      <c r="AG18">
        <v>0</v>
      </c>
      <c r="AH18">
        <v>39.796395026399999</v>
      </c>
      <c r="AI18">
        <v>4.8495001207067805</v>
      </c>
      <c r="AJ18">
        <v>0</v>
      </c>
      <c r="AK18">
        <v>11.228554449887461</v>
      </c>
      <c r="AL18">
        <v>16.820700000000002</v>
      </c>
      <c r="AM18">
        <v>4.0144417889506103</v>
      </c>
      <c r="AN18">
        <v>0</v>
      </c>
      <c r="AO18">
        <v>2.2402800000000003</v>
      </c>
      <c r="AP18">
        <v>2.9280545242677518</v>
      </c>
      <c r="AQ18">
        <v>0</v>
      </c>
      <c r="AR18">
        <v>12.057200000000002</v>
      </c>
      <c r="AS18">
        <v>8.2008000484201578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682.31399556293707</v>
      </c>
      <c r="DN18">
        <v>22.556711927235646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44.937711323118329</v>
      </c>
      <c r="L19">
        <v>23.622647332932623</v>
      </c>
      <c r="M19">
        <v>0</v>
      </c>
      <c r="N19">
        <v>29.999573549000466</v>
      </c>
      <c r="O19">
        <v>50.381250150787544</v>
      </c>
      <c r="P19">
        <v>69.04169193964205</v>
      </c>
      <c r="Q19">
        <v>3.0123395263853707</v>
      </c>
      <c r="R19">
        <v>5.6757658281436942</v>
      </c>
      <c r="S19">
        <v>3.6041820048187243</v>
      </c>
      <c r="T19">
        <v>0</v>
      </c>
      <c r="U19">
        <v>292.42104372743506</v>
      </c>
      <c r="V19">
        <v>2.3122261870503595</v>
      </c>
      <c r="W19">
        <v>2.7943657994139861</v>
      </c>
      <c r="X19">
        <v>24.840817096189902</v>
      </c>
      <c r="Y19">
        <v>0</v>
      </c>
      <c r="Z19">
        <v>0</v>
      </c>
      <c r="AA19">
        <v>10.835253990951498</v>
      </c>
      <c r="AB19">
        <v>10.036103886848441</v>
      </c>
      <c r="AC19">
        <v>7.3809582818159241</v>
      </c>
      <c r="AD19">
        <v>9.2812720375358726</v>
      </c>
      <c r="AE19">
        <v>12.557578869470158</v>
      </c>
      <c r="AF19">
        <v>0</v>
      </c>
      <c r="AG19">
        <v>0</v>
      </c>
      <c r="AH19">
        <v>39.796395026399999</v>
      </c>
      <c r="AI19">
        <v>4.8495001207067805</v>
      </c>
      <c r="AJ19">
        <v>0</v>
      </c>
      <c r="AK19">
        <v>11.228554449887461</v>
      </c>
      <c r="AL19">
        <v>16.820700000000002</v>
      </c>
      <c r="AM19">
        <v>4.0144417889506103</v>
      </c>
      <c r="AN19">
        <v>0</v>
      </c>
      <c r="AO19">
        <v>2.2402800000000003</v>
      </c>
      <c r="AP19">
        <v>2.9280545242677518</v>
      </c>
      <c r="AQ19">
        <v>0</v>
      </c>
      <c r="AR19">
        <v>13.178800000000003</v>
      </c>
      <c r="AS19">
        <v>8.2008000484201578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683.39970436293709</v>
      </c>
      <c r="DN19">
        <v>22.592603127235648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44.937711323118329</v>
      </c>
      <c r="L20">
        <v>23.622647332932623</v>
      </c>
      <c r="M20">
        <v>0</v>
      </c>
      <c r="N20">
        <v>29.999573549000466</v>
      </c>
      <c r="O20">
        <v>50.381250150787544</v>
      </c>
      <c r="P20">
        <v>69.04169193964205</v>
      </c>
      <c r="Q20">
        <v>3.0123395263853707</v>
      </c>
      <c r="R20">
        <v>5.6757658281436942</v>
      </c>
      <c r="S20">
        <v>3.6041820048187243</v>
      </c>
      <c r="T20">
        <v>0</v>
      </c>
      <c r="U20">
        <v>292.42104372743506</v>
      </c>
      <c r="V20">
        <v>2.3122261870503595</v>
      </c>
      <c r="W20">
        <v>2.7943657994139861</v>
      </c>
      <c r="X20">
        <v>24.840817096189902</v>
      </c>
      <c r="Y20">
        <v>0</v>
      </c>
      <c r="Z20">
        <v>0</v>
      </c>
      <c r="AA20">
        <v>10.835253990951498</v>
      </c>
      <c r="AB20">
        <v>10.036103886848441</v>
      </c>
      <c r="AC20">
        <v>7.3809582818159241</v>
      </c>
      <c r="AD20">
        <v>9.2812720375358726</v>
      </c>
      <c r="AE20">
        <v>12.557578869470158</v>
      </c>
      <c r="AF20">
        <v>0</v>
      </c>
      <c r="AG20">
        <v>0</v>
      </c>
      <c r="AH20">
        <v>39.796395026399999</v>
      </c>
      <c r="AI20">
        <v>4.8495001207067805</v>
      </c>
      <c r="AJ20">
        <v>0</v>
      </c>
      <c r="AK20">
        <v>11.228554449887461</v>
      </c>
      <c r="AL20">
        <v>16.820700000000002</v>
      </c>
      <c r="AM20">
        <v>4.0144417889506103</v>
      </c>
      <c r="AN20">
        <v>0</v>
      </c>
      <c r="AO20">
        <v>2.2402800000000003</v>
      </c>
      <c r="AP20">
        <v>2.9280545242677518</v>
      </c>
      <c r="AQ20">
        <v>0</v>
      </c>
      <c r="AR20">
        <v>13.178800000000003</v>
      </c>
      <c r="AS20">
        <v>8.2008000484201578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683.39970436293709</v>
      </c>
      <c r="DN20">
        <v>22.592603127235648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44.937711323118329</v>
      </c>
      <c r="L21">
        <v>23.622647332932623</v>
      </c>
      <c r="M21">
        <v>0</v>
      </c>
      <c r="N21">
        <v>29.999573549000466</v>
      </c>
      <c r="O21">
        <v>50.381250150787544</v>
      </c>
      <c r="P21">
        <v>69.04169193964205</v>
      </c>
      <c r="Q21">
        <v>3.0123395263853707</v>
      </c>
      <c r="R21">
        <v>5.6757658281436942</v>
      </c>
      <c r="S21">
        <v>3.6041820048187243</v>
      </c>
      <c r="T21">
        <v>0</v>
      </c>
      <c r="U21">
        <v>292.42104372743506</v>
      </c>
      <c r="V21">
        <v>2.3122261870503595</v>
      </c>
      <c r="W21">
        <v>2.7943657994139861</v>
      </c>
      <c r="X21">
        <v>24.840817096189902</v>
      </c>
      <c r="Y21">
        <v>0</v>
      </c>
      <c r="Z21">
        <v>0</v>
      </c>
      <c r="AA21">
        <v>10.835253990951498</v>
      </c>
      <c r="AB21">
        <v>10.036103886848441</v>
      </c>
      <c r="AC21">
        <v>7.3809582818159241</v>
      </c>
      <c r="AD21">
        <v>9.2812720375358726</v>
      </c>
      <c r="AE21">
        <v>12.557578869470158</v>
      </c>
      <c r="AF21">
        <v>0</v>
      </c>
      <c r="AG21">
        <v>0</v>
      </c>
      <c r="AH21">
        <v>39.796395026399999</v>
      </c>
      <c r="AI21">
        <v>4.8495001207067805</v>
      </c>
      <c r="AJ21">
        <v>0</v>
      </c>
      <c r="AK21">
        <v>11.228554449887461</v>
      </c>
      <c r="AL21">
        <v>16.820700000000002</v>
      </c>
      <c r="AM21">
        <v>4.0144417889506103</v>
      </c>
      <c r="AN21">
        <v>0</v>
      </c>
      <c r="AO21">
        <v>2.2402800000000003</v>
      </c>
      <c r="AP21">
        <v>2.9280545242677518</v>
      </c>
      <c r="AQ21">
        <v>0</v>
      </c>
      <c r="AR21">
        <v>12.057200000000002</v>
      </c>
      <c r="AS21">
        <v>8.2008000484201578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682.31399556293707</v>
      </c>
      <c r="DN21">
        <v>22.556711927235646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44.937711323118329</v>
      </c>
      <c r="L22">
        <v>23.622647332932623</v>
      </c>
      <c r="M22">
        <v>0</v>
      </c>
      <c r="N22">
        <v>29.999573549000466</v>
      </c>
      <c r="O22">
        <v>50.381250150787544</v>
      </c>
      <c r="P22">
        <v>69.04169193964205</v>
      </c>
      <c r="Q22">
        <v>3.0123395263853707</v>
      </c>
      <c r="R22">
        <v>5.6757658281436942</v>
      </c>
      <c r="S22">
        <v>3.6041820048187243</v>
      </c>
      <c r="T22">
        <v>0</v>
      </c>
      <c r="U22">
        <v>292.42104372743506</v>
      </c>
      <c r="V22">
        <v>2.3122261870503595</v>
      </c>
      <c r="W22">
        <v>2.7943657994139861</v>
      </c>
      <c r="X22">
        <v>24.840817096189902</v>
      </c>
      <c r="Y22">
        <v>0</v>
      </c>
      <c r="Z22">
        <v>0</v>
      </c>
      <c r="AA22">
        <v>10.835253990951498</v>
      </c>
      <c r="AB22">
        <v>10.036103886848441</v>
      </c>
      <c r="AC22">
        <v>7.3809582818159241</v>
      </c>
      <c r="AD22">
        <v>9.2812720375358726</v>
      </c>
      <c r="AE22">
        <v>12.557578869470158</v>
      </c>
      <c r="AF22">
        <v>0</v>
      </c>
      <c r="AG22">
        <v>0</v>
      </c>
      <c r="AH22">
        <v>39.796395026399999</v>
      </c>
      <c r="AI22">
        <v>5.8193998551518664</v>
      </c>
      <c r="AJ22">
        <v>0</v>
      </c>
      <c r="AK22">
        <v>11.228554449887461</v>
      </c>
      <c r="AL22">
        <v>16.820700000000002</v>
      </c>
      <c r="AM22">
        <v>4.0144417889506103</v>
      </c>
      <c r="AN22">
        <v>0</v>
      </c>
      <c r="AO22">
        <v>2.2402800000000003</v>
      </c>
      <c r="AP22">
        <v>2.9280545242677518</v>
      </c>
      <c r="AQ22">
        <v>0</v>
      </c>
      <c r="AR22">
        <v>12.057200000000002</v>
      </c>
      <c r="AS22">
        <v>8.2008000484201578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683.25285844600933</v>
      </c>
      <c r="DN22">
        <v>22.587748778608457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44.937711323118329</v>
      </c>
      <c r="L23">
        <v>23.622647332932623</v>
      </c>
      <c r="M23">
        <v>0</v>
      </c>
      <c r="N23">
        <v>29.999573549000466</v>
      </c>
      <c r="O23">
        <v>50.381250150787544</v>
      </c>
      <c r="P23">
        <v>69.04169193964205</v>
      </c>
      <c r="Q23">
        <v>3.0123395263853707</v>
      </c>
      <c r="R23">
        <v>5.6757658281436942</v>
      </c>
      <c r="S23">
        <v>3.6041820048187243</v>
      </c>
      <c r="T23">
        <v>0</v>
      </c>
      <c r="U23">
        <v>292.42104372743506</v>
      </c>
      <c r="V23">
        <v>2.3122261870503595</v>
      </c>
      <c r="W23">
        <v>2.7943657994139861</v>
      </c>
      <c r="X23">
        <v>24.840817096189902</v>
      </c>
      <c r="Y23">
        <v>0</v>
      </c>
      <c r="Z23">
        <v>0</v>
      </c>
      <c r="AA23">
        <v>10.835253990951498</v>
      </c>
      <c r="AB23">
        <v>10.036103886848441</v>
      </c>
      <c r="AC23">
        <v>7.3809582818159241</v>
      </c>
      <c r="AD23">
        <v>9.2812720375358726</v>
      </c>
      <c r="AE23">
        <v>12.557578869470158</v>
      </c>
      <c r="AF23">
        <v>0</v>
      </c>
      <c r="AG23">
        <v>0</v>
      </c>
      <c r="AH23">
        <v>39.796395026399999</v>
      </c>
      <c r="AI23">
        <v>6.4660000000000011</v>
      </c>
      <c r="AJ23">
        <v>0</v>
      </c>
      <c r="AK23">
        <v>11.228554449887461</v>
      </c>
      <c r="AL23">
        <v>16.820700000000002</v>
      </c>
      <c r="AM23">
        <v>4.0144417889506103</v>
      </c>
      <c r="AN23">
        <v>0</v>
      </c>
      <c r="AO23">
        <v>2.2402800000000003</v>
      </c>
      <c r="AP23">
        <v>2.9280545242677518</v>
      </c>
      <c r="AQ23">
        <v>0</v>
      </c>
      <c r="AR23">
        <v>12.057200000000002</v>
      </c>
      <c r="AS23">
        <v>8.2008000484201578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683.8787675175513</v>
      </c>
      <c r="DN23">
        <v>22.608439851914618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44.937711323118329</v>
      </c>
      <c r="L24">
        <v>23.622647332932623</v>
      </c>
      <c r="M24">
        <v>0</v>
      </c>
      <c r="N24">
        <v>29.999573549000466</v>
      </c>
      <c r="O24">
        <v>50.381250150787544</v>
      </c>
      <c r="P24">
        <v>69.04169193964205</v>
      </c>
      <c r="Q24">
        <v>3.0123395263853707</v>
      </c>
      <c r="R24">
        <v>5.6757658281436942</v>
      </c>
      <c r="S24">
        <v>3.6041820048187243</v>
      </c>
      <c r="T24">
        <v>0</v>
      </c>
      <c r="U24">
        <v>292.42104372743506</v>
      </c>
      <c r="V24">
        <v>2.3122261870503595</v>
      </c>
      <c r="W24">
        <v>2.7943657994139861</v>
      </c>
      <c r="X24">
        <v>24.840817096189902</v>
      </c>
      <c r="Y24">
        <v>0</v>
      </c>
      <c r="Z24">
        <v>0</v>
      </c>
      <c r="AA24">
        <v>10.835253990951498</v>
      </c>
      <c r="AB24">
        <v>10.036103886848441</v>
      </c>
      <c r="AC24">
        <v>7.3809582818159241</v>
      </c>
      <c r="AD24">
        <v>9.2812720375358726</v>
      </c>
      <c r="AE24">
        <v>12.557578869470158</v>
      </c>
      <c r="AF24">
        <v>0</v>
      </c>
      <c r="AG24">
        <v>0</v>
      </c>
      <c r="AH24">
        <v>39.796395026399999</v>
      </c>
      <c r="AI24">
        <v>16.811600144848139</v>
      </c>
      <c r="AJ24">
        <v>0</v>
      </c>
      <c r="AK24">
        <v>11.228554449887461</v>
      </c>
      <c r="AL24">
        <v>16.820700000000002</v>
      </c>
      <c r="AM24">
        <v>4.0144417889506103</v>
      </c>
      <c r="AN24">
        <v>0</v>
      </c>
      <c r="AO24">
        <v>2.2402800000000003</v>
      </c>
      <c r="AP24">
        <v>2.9280545242677518</v>
      </c>
      <c r="AQ24">
        <v>0</v>
      </c>
      <c r="AR24">
        <v>12.057200000000002</v>
      </c>
      <c r="AS24">
        <v>8.2008000484201578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693.89330831677876</v>
      </c>
      <c r="DN24">
        <v>22.939499197535277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44.937711323118329</v>
      </c>
      <c r="L25">
        <v>23.824876361684385</v>
      </c>
      <c r="M25">
        <v>0</v>
      </c>
      <c r="N25">
        <v>29.999573549000466</v>
      </c>
      <c r="O25">
        <v>50.381250150787544</v>
      </c>
      <c r="P25">
        <v>69.04169193964205</v>
      </c>
      <c r="Q25">
        <v>3.0123395263853707</v>
      </c>
      <c r="R25">
        <v>5.6757658281436942</v>
      </c>
      <c r="S25">
        <v>3.6125752639171691</v>
      </c>
      <c r="T25">
        <v>0</v>
      </c>
      <c r="U25">
        <v>292.42104372743506</v>
      </c>
      <c r="V25">
        <v>2.3122261870503595</v>
      </c>
      <c r="W25">
        <v>2.7943657994139861</v>
      </c>
      <c r="X25">
        <v>24.840817096189902</v>
      </c>
      <c r="Y25">
        <v>0</v>
      </c>
      <c r="Z25">
        <v>0</v>
      </c>
      <c r="AA25">
        <v>10.835253990951498</v>
      </c>
      <c r="AB25">
        <v>10.036103886848441</v>
      </c>
      <c r="AC25">
        <v>7.3809582818159241</v>
      </c>
      <c r="AD25">
        <v>9.2812720375358726</v>
      </c>
      <c r="AE25">
        <v>12.557578869470158</v>
      </c>
      <c r="AF25">
        <v>0</v>
      </c>
      <c r="AG25">
        <v>0</v>
      </c>
      <c r="AH25">
        <v>39.796395026399999</v>
      </c>
      <c r="AI25">
        <v>16.811600144848139</v>
      </c>
      <c r="AJ25">
        <v>0</v>
      </c>
      <c r="AK25">
        <v>11.228554449887461</v>
      </c>
      <c r="AL25">
        <v>16.820700000000002</v>
      </c>
      <c r="AM25">
        <v>4.0144417889506103</v>
      </c>
      <c r="AN25">
        <v>0</v>
      </c>
      <c r="AO25">
        <v>2.2402800000000003</v>
      </c>
      <c r="AP25">
        <v>2.9280545242677518</v>
      </c>
      <c r="AQ25">
        <v>0</v>
      </c>
      <c r="AR25">
        <v>12.057200000000002</v>
      </c>
      <c r="AS25">
        <v>8.2008000484201578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694.09719253322339</v>
      </c>
      <c r="DN25">
        <v>22.946237268940848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44.937711323118329</v>
      </c>
      <c r="L26">
        <v>23.824876361684385</v>
      </c>
      <c r="M26">
        <v>0</v>
      </c>
      <c r="N26">
        <v>29.999573549000466</v>
      </c>
      <c r="O26">
        <v>50.381250150787544</v>
      </c>
      <c r="P26">
        <v>69.04169193964205</v>
      </c>
      <c r="Q26">
        <v>3.0123395263853707</v>
      </c>
      <c r="R26">
        <v>5.6757658281436942</v>
      </c>
      <c r="S26">
        <v>3.6125752639171691</v>
      </c>
      <c r="T26">
        <v>0</v>
      </c>
      <c r="U26">
        <v>292.42104372743506</v>
      </c>
      <c r="V26">
        <v>2.3122261870503595</v>
      </c>
      <c r="W26">
        <v>2.7943657994139861</v>
      </c>
      <c r="X26">
        <v>24.840817096189902</v>
      </c>
      <c r="Y26">
        <v>0</v>
      </c>
      <c r="Z26">
        <v>0</v>
      </c>
      <c r="AA26">
        <v>10.835253990951498</v>
      </c>
      <c r="AB26">
        <v>10.036103886848441</v>
      </c>
      <c r="AC26">
        <v>7.3809582818159241</v>
      </c>
      <c r="AD26">
        <v>9.2812720375358726</v>
      </c>
      <c r="AE26">
        <v>12.557578869470158</v>
      </c>
      <c r="AF26">
        <v>0</v>
      </c>
      <c r="AG26">
        <v>0</v>
      </c>
      <c r="AH26">
        <v>39.796395026399999</v>
      </c>
      <c r="AI26">
        <v>16.811600144848139</v>
      </c>
      <c r="AJ26">
        <v>0</v>
      </c>
      <c r="AK26">
        <v>11.228554449887461</v>
      </c>
      <c r="AL26">
        <v>16.820700000000002</v>
      </c>
      <c r="AM26">
        <v>4.0144417889506103</v>
      </c>
      <c r="AN26">
        <v>0</v>
      </c>
      <c r="AO26">
        <v>2.2402800000000003</v>
      </c>
      <c r="AP26">
        <v>2.9280545242677518</v>
      </c>
      <c r="AQ26">
        <v>0</v>
      </c>
      <c r="AR26">
        <v>12.057200000000002</v>
      </c>
      <c r="AS26">
        <v>8.2008000484201578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694.09719253322339</v>
      </c>
      <c r="DN26">
        <v>22.946237268940848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44.937711323118329</v>
      </c>
      <c r="L27">
        <v>23.824876361684385</v>
      </c>
      <c r="M27">
        <v>0</v>
      </c>
      <c r="N27">
        <v>29.999573549000466</v>
      </c>
      <c r="O27">
        <v>50.381250150787544</v>
      </c>
      <c r="P27">
        <v>69.04169193964205</v>
      </c>
      <c r="Q27">
        <v>3.0123395263853707</v>
      </c>
      <c r="R27">
        <v>5.0600215485781161</v>
      </c>
      <c r="S27">
        <v>3.6125752639171691</v>
      </c>
      <c r="T27">
        <v>0</v>
      </c>
      <c r="U27">
        <v>292.42104372743506</v>
      </c>
      <c r="V27">
        <v>2.3122261870503595</v>
      </c>
      <c r="W27">
        <v>2.7943657994139861</v>
      </c>
      <c r="X27">
        <v>24.840817096189902</v>
      </c>
      <c r="Y27">
        <v>0</v>
      </c>
      <c r="Z27">
        <v>0</v>
      </c>
      <c r="AA27">
        <v>10.835253990951498</v>
      </c>
      <c r="AB27">
        <v>10.036103886848441</v>
      </c>
      <c r="AC27">
        <v>7.3809582818159241</v>
      </c>
      <c r="AD27">
        <v>9.2812720375358726</v>
      </c>
      <c r="AE27">
        <v>12.557578869470158</v>
      </c>
      <c r="AF27">
        <v>0</v>
      </c>
      <c r="AG27">
        <v>0</v>
      </c>
      <c r="AH27">
        <v>39.796395026399999</v>
      </c>
      <c r="AI27">
        <v>16.811600144848139</v>
      </c>
      <c r="AJ27">
        <v>0</v>
      </c>
      <c r="AK27">
        <v>11.228554449887461</v>
      </c>
      <c r="AL27">
        <v>16.820700000000002</v>
      </c>
      <c r="AM27">
        <v>4.0144417889506103</v>
      </c>
      <c r="AN27">
        <v>0</v>
      </c>
      <c r="AO27">
        <v>2.2402800000000003</v>
      </c>
      <c r="AP27">
        <v>2.9280545242677518</v>
      </c>
      <c r="AQ27">
        <v>0</v>
      </c>
      <c r="AR27">
        <v>12.057200000000002</v>
      </c>
      <c r="AS27">
        <v>8.2008000484201578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693.50115205859834</v>
      </c>
      <c r="DN27">
        <v>22.926533464000421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44.937711323118329</v>
      </c>
      <c r="L28">
        <v>23.622647332932623</v>
      </c>
      <c r="M28">
        <v>0</v>
      </c>
      <c r="N28">
        <v>29.999573549000466</v>
      </c>
      <c r="O28">
        <v>50.381250150787544</v>
      </c>
      <c r="P28">
        <v>69.04169193964205</v>
      </c>
      <c r="Q28">
        <v>3.0123395263853707</v>
      </c>
      <c r="R28">
        <v>5.0600215485781161</v>
      </c>
      <c r="S28">
        <v>3.6041820048187243</v>
      </c>
      <c r="T28">
        <v>0</v>
      </c>
      <c r="U28">
        <v>292.42104372743506</v>
      </c>
      <c r="V28">
        <v>2.3122261870503595</v>
      </c>
      <c r="W28">
        <v>2.7943657994139861</v>
      </c>
      <c r="X28">
        <v>24.840817096189902</v>
      </c>
      <c r="Y28">
        <v>0</v>
      </c>
      <c r="Z28">
        <v>0</v>
      </c>
      <c r="AA28">
        <v>10.835253990951498</v>
      </c>
      <c r="AB28">
        <v>10.036103886848441</v>
      </c>
      <c r="AC28">
        <v>7.3809582818159241</v>
      </c>
      <c r="AD28">
        <v>9.2812720375358726</v>
      </c>
      <c r="AE28">
        <v>12.557578869470158</v>
      </c>
      <c r="AF28">
        <v>0</v>
      </c>
      <c r="AG28">
        <v>0</v>
      </c>
      <c r="AH28">
        <v>39.796395026399999</v>
      </c>
      <c r="AI28">
        <v>16.811600144848139</v>
      </c>
      <c r="AJ28">
        <v>0</v>
      </c>
      <c r="AK28">
        <v>11.228554449887461</v>
      </c>
      <c r="AL28">
        <v>16.820700000000002</v>
      </c>
      <c r="AM28">
        <v>4.0144417889506103</v>
      </c>
      <c r="AN28">
        <v>0</v>
      </c>
      <c r="AO28">
        <v>2.2402800000000003</v>
      </c>
      <c r="AP28">
        <v>2.9280545242677518</v>
      </c>
      <c r="AQ28">
        <v>0</v>
      </c>
      <c r="AR28">
        <v>12.057200000000002</v>
      </c>
      <c r="AS28">
        <v>8.2008000484201578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693.29726784215359</v>
      </c>
      <c r="DN28">
        <v>22.91979539259485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44.937711323118329</v>
      </c>
      <c r="L29">
        <v>23.622647332932623</v>
      </c>
      <c r="M29">
        <v>0</v>
      </c>
      <c r="N29">
        <v>29.999573549000466</v>
      </c>
      <c r="O29">
        <v>50.381250150787544</v>
      </c>
      <c r="P29">
        <v>69.04169193964205</v>
      </c>
      <c r="Q29">
        <v>3.0123395263853707</v>
      </c>
      <c r="R29">
        <v>5.0600215485781161</v>
      </c>
      <c r="S29">
        <v>3.6041820048187243</v>
      </c>
      <c r="T29">
        <v>0</v>
      </c>
      <c r="U29">
        <v>292.42104372743506</v>
      </c>
      <c r="V29">
        <v>2.3122261870503595</v>
      </c>
      <c r="W29">
        <v>2.7943657994139861</v>
      </c>
      <c r="X29">
        <v>24.840817096189902</v>
      </c>
      <c r="Y29">
        <v>0</v>
      </c>
      <c r="Z29">
        <v>0</v>
      </c>
      <c r="AA29">
        <v>10.835253990951498</v>
      </c>
      <c r="AB29">
        <v>10.036103886848441</v>
      </c>
      <c r="AC29">
        <v>7.3809582818159241</v>
      </c>
      <c r="AD29">
        <v>9.2812720375358726</v>
      </c>
      <c r="AE29">
        <v>12.557578869470158</v>
      </c>
      <c r="AF29">
        <v>0</v>
      </c>
      <c r="AG29">
        <v>0</v>
      </c>
      <c r="AH29">
        <v>39.796395026399999</v>
      </c>
      <c r="AI29">
        <v>16.811600144848139</v>
      </c>
      <c r="AJ29">
        <v>0</v>
      </c>
      <c r="AK29">
        <v>11.228554449887461</v>
      </c>
      <c r="AL29">
        <v>16.820700000000002</v>
      </c>
      <c r="AM29">
        <v>4.0144417889506103</v>
      </c>
      <c r="AN29">
        <v>0</v>
      </c>
      <c r="AO29">
        <v>2.2402800000000003</v>
      </c>
      <c r="AP29">
        <v>2.9280545242677518</v>
      </c>
      <c r="AQ29">
        <v>0</v>
      </c>
      <c r="AR29">
        <v>12.057200000000002</v>
      </c>
      <c r="AS29">
        <v>8.2008000484201578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693.29726784215359</v>
      </c>
      <c r="DN29">
        <v>22.91979539259485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44.937711323118329</v>
      </c>
      <c r="L30">
        <v>23.622647332932623</v>
      </c>
      <c r="M30">
        <v>0</v>
      </c>
      <c r="N30">
        <v>29.999573549000466</v>
      </c>
      <c r="O30">
        <v>50.381250150787544</v>
      </c>
      <c r="P30">
        <v>69.04169193964205</v>
      </c>
      <c r="Q30">
        <v>3.0123395263853707</v>
      </c>
      <c r="R30">
        <v>5.0600215485781161</v>
      </c>
      <c r="S30">
        <v>3.6041820048187243</v>
      </c>
      <c r="T30">
        <v>0</v>
      </c>
      <c r="U30">
        <v>292.42104372743506</v>
      </c>
      <c r="V30">
        <v>2.3122261870503595</v>
      </c>
      <c r="W30">
        <v>2.7943657994139861</v>
      </c>
      <c r="X30">
        <v>24.840817096189902</v>
      </c>
      <c r="Y30">
        <v>0</v>
      </c>
      <c r="Z30">
        <v>0</v>
      </c>
      <c r="AA30">
        <v>10.835253990951498</v>
      </c>
      <c r="AB30">
        <v>10.036103886848441</v>
      </c>
      <c r="AC30">
        <v>7.3809582818159241</v>
      </c>
      <c r="AD30">
        <v>9.2812720375358726</v>
      </c>
      <c r="AE30">
        <v>12.557578869470158</v>
      </c>
      <c r="AF30">
        <v>0</v>
      </c>
      <c r="AG30">
        <v>0</v>
      </c>
      <c r="AH30">
        <v>39.796395026399999</v>
      </c>
      <c r="AI30">
        <v>4.8495001207067805</v>
      </c>
      <c r="AJ30">
        <v>0</v>
      </c>
      <c r="AK30">
        <v>11.228554449887461</v>
      </c>
      <c r="AL30">
        <v>16.820700000000002</v>
      </c>
      <c r="AM30">
        <v>4.0144417889506103</v>
      </c>
      <c r="AN30">
        <v>0</v>
      </c>
      <c r="AO30">
        <v>2.2402800000000003</v>
      </c>
      <c r="AP30">
        <v>2.9280545242677518</v>
      </c>
      <c r="AQ30">
        <v>0</v>
      </c>
      <c r="AR30">
        <v>13.178800000000003</v>
      </c>
      <c r="AS30">
        <v>8.2008000484201578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682.80366388831192</v>
      </c>
      <c r="DN30">
        <v>22.572899322295221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44.937711323118329</v>
      </c>
      <c r="L31">
        <v>23.622647332932623</v>
      </c>
      <c r="M31">
        <v>0</v>
      </c>
      <c r="N31">
        <v>29.999573549000466</v>
      </c>
      <c r="O31">
        <v>50.381250150787544</v>
      </c>
      <c r="P31">
        <v>69.04169193964205</v>
      </c>
      <c r="Q31">
        <v>3.0123395263853707</v>
      </c>
      <c r="R31">
        <v>5.0600215485781161</v>
      </c>
      <c r="S31">
        <v>3.6041820048187243</v>
      </c>
      <c r="T31">
        <v>0</v>
      </c>
      <c r="U31">
        <v>292.42104372743506</v>
      </c>
      <c r="V31">
        <v>2.3122261870503595</v>
      </c>
      <c r="W31">
        <v>2.7943657994139861</v>
      </c>
      <c r="X31">
        <v>24.840817096189902</v>
      </c>
      <c r="Y31">
        <v>0</v>
      </c>
      <c r="Z31">
        <v>0</v>
      </c>
      <c r="AA31">
        <v>10.835253990951498</v>
      </c>
      <c r="AB31">
        <v>10.036103886848441</v>
      </c>
      <c r="AC31">
        <v>7.3809582818159241</v>
      </c>
      <c r="AD31">
        <v>9.2812720375358726</v>
      </c>
      <c r="AE31">
        <v>12.557578869470158</v>
      </c>
      <c r="AF31">
        <v>0</v>
      </c>
      <c r="AG31">
        <v>0</v>
      </c>
      <c r="AH31">
        <v>39.796395026399999</v>
      </c>
      <c r="AI31">
        <v>4.8495001207067805</v>
      </c>
      <c r="AJ31">
        <v>0</v>
      </c>
      <c r="AK31">
        <v>11.228554449887461</v>
      </c>
      <c r="AL31">
        <v>16.820700000000002</v>
      </c>
      <c r="AM31">
        <v>4.0144417889506103</v>
      </c>
      <c r="AN31">
        <v>0</v>
      </c>
      <c r="AO31">
        <v>2.2402800000000003</v>
      </c>
      <c r="AP31">
        <v>2.9280545242677518</v>
      </c>
      <c r="AQ31">
        <v>0</v>
      </c>
      <c r="AR31">
        <v>13.178800000000003</v>
      </c>
      <c r="AS31">
        <v>8.2008000484201578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682.80366388831192</v>
      </c>
      <c r="DN31">
        <v>22.572899322295221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44.937711323118329</v>
      </c>
      <c r="L32">
        <v>23.622647332932623</v>
      </c>
      <c r="M32">
        <v>0</v>
      </c>
      <c r="N32">
        <v>29.999573549000466</v>
      </c>
      <c r="O32">
        <v>50.381250150787544</v>
      </c>
      <c r="P32">
        <v>69.04169193964205</v>
      </c>
      <c r="Q32">
        <v>3.0123395263853707</v>
      </c>
      <c r="R32">
        <v>5.0600215485781161</v>
      </c>
      <c r="S32">
        <v>3.6041820048187243</v>
      </c>
      <c r="T32">
        <v>0</v>
      </c>
      <c r="U32">
        <v>292.42104372743506</v>
      </c>
      <c r="V32">
        <v>2.3122261870503595</v>
      </c>
      <c r="W32">
        <v>2.7943657994139861</v>
      </c>
      <c r="X32">
        <v>24.840817096189902</v>
      </c>
      <c r="Y32">
        <v>0</v>
      </c>
      <c r="Z32">
        <v>0</v>
      </c>
      <c r="AA32">
        <v>10.835253990951498</v>
      </c>
      <c r="AB32">
        <v>10.036103886848441</v>
      </c>
      <c r="AC32">
        <v>7.3809582818159241</v>
      </c>
      <c r="AD32">
        <v>9.2812720375358726</v>
      </c>
      <c r="AE32">
        <v>12.557578869470158</v>
      </c>
      <c r="AF32">
        <v>0</v>
      </c>
      <c r="AG32">
        <v>0</v>
      </c>
      <c r="AH32">
        <v>39.796395026399999</v>
      </c>
      <c r="AI32">
        <v>4.8495001207067805</v>
      </c>
      <c r="AJ32">
        <v>0</v>
      </c>
      <c r="AK32">
        <v>11.228554449887461</v>
      </c>
      <c r="AL32">
        <v>16.820700000000002</v>
      </c>
      <c r="AM32">
        <v>4.0144417889506103</v>
      </c>
      <c r="AN32">
        <v>0</v>
      </c>
      <c r="AO32">
        <v>2.2402800000000003</v>
      </c>
      <c r="AP32">
        <v>2.9280545242677518</v>
      </c>
      <c r="AQ32">
        <v>0</v>
      </c>
      <c r="AR32">
        <v>12.057200000000002</v>
      </c>
      <c r="AS32">
        <v>8.2008000484201578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681.7179550883119</v>
      </c>
      <c r="DN32">
        <v>22.537008122295219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44.937711323118329</v>
      </c>
      <c r="L33">
        <v>23.824876361684385</v>
      </c>
      <c r="M33">
        <v>0</v>
      </c>
      <c r="N33">
        <v>29.999573549000466</v>
      </c>
      <c r="O33">
        <v>50.381250150787544</v>
      </c>
      <c r="P33">
        <v>69.04169193964205</v>
      </c>
      <c r="Q33">
        <v>3.0123395263853707</v>
      </c>
      <c r="R33">
        <v>5.6757658281436942</v>
      </c>
      <c r="S33">
        <v>3.6125752639171691</v>
      </c>
      <c r="T33">
        <v>0</v>
      </c>
      <c r="U33">
        <v>292.42104372743506</v>
      </c>
      <c r="V33">
        <v>2.3122261870503595</v>
      </c>
      <c r="W33">
        <v>5.8589467716313059</v>
      </c>
      <c r="X33">
        <v>24.840817096189902</v>
      </c>
      <c r="Y33">
        <v>0</v>
      </c>
      <c r="Z33">
        <v>1.6646652000000002</v>
      </c>
      <c r="AA33">
        <v>10.835253990951498</v>
      </c>
      <c r="AB33">
        <v>10.036103886848441</v>
      </c>
      <c r="AC33">
        <v>7.3809582818159241</v>
      </c>
      <c r="AD33">
        <v>9.2812720375358726</v>
      </c>
      <c r="AE33">
        <v>12.557578869470158</v>
      </c>
      <c r="AF33">
        <v>0</v>
      </c>
      <c r="AG33">
        <v>0</v>
      </c>
      <c r="AH33">
        <v>39.796395026399999</v>
      </c>
      <c r="AI33">
        <v>4.8495001207067805</v>
      </c>
      <c r="AJ33">
        <v>0</v>
      </c>
      <c r="AK33">
        <v>11.228554449887461</v>
      </c>
      <c r="AL33">
        <v>16.820700000000002</v>
      </c>
      <c r="AM33">
        <v>4.0144417889506103</v>
      </c>
      <c r="AN33">
        <v>0</v>
      </c>
      <c r="AO33">
        <v>2.2402800000000003</v>
      </c>
      <c r="AP33">
        <v>2.9280545242677518</v>
      </c>
      <c r="AQ33">
        <v>0</v>
      </c>
      <c r="AR33">
        <v>12.057200000000002</v>
      </c>
      <c r="AS33">
        <v>8.2008000484201578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687.0958249824854</v>
      </c>
      <c r="DN33">
        <v>22.714750967754753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44.937711323118329</v>
      </c>
      <c r="L34">
        <v>23.824876361684385</v>
      </c>
      <c r="M34">
        <v>0</v>
      </c>
      <c r="N34">
        <v>29.999573549000466</v>
      </c>
      <c r="O34">
        <v>50.381250150787544</v>
      </c>
      <c r="P34">
        <v>69.04169193964205</v>
      </c>
      <c r="Q34">
        <v>3.0123395263853707</v>
      </c>
      <c r="R34">
        <v>6.0720424661366392</v>
      </c>
      <c r="S34">
        <v>3.6125752639171691</v>
      </c>
      <c r="T34">
        <v>0</v>
      </c>
      <c r="U34">
        <v>292.42104372743506</v>
      </c>
      <c r="V34">
        <v>2.3122261870503595</v>
      </c>
      <c r="W34">
        <v>5.8589467716313059</v>
      </c>
      <c r="X34">
        <v>24.840817096189902</v>
      </c>
      <c r="Y34">
        <v>0</v>
      </c>
      <c r="Z34">
        <v>1.6646652000000002</v>
      </c>
      <c r="AA34">
        <v>10.835253990951498</v>
      </c>
      <c r="AB34">
        <v>10.036103886848441</v>
      </c>
      <c r="AC34">
        <v>7.3809582818159241</v>
      </c>
      <c r="AD34">
        <v>9.2812720375358726</v>
      </c>
      <c r="AE34">
        <v>12.557578869470158</v>
      </c>
      <c r="AF34">
        <v>0</v>
      </c>
      <c r="AG34">
        <v>0</v>
      </c>
      <c r="AH34">
        <v>39.796395026399999</v>
      </c>
      <c r="AI34">
        <v>4.8495001207067805</v>
      </c>
      <c r="AJ34">
        <v>0</v>
      </c>
      <c r="AK34">
        <v>11.228554449887461</v>
      </c>
      <c r="AL34">
        <v>16.230500000000003</v>
      </c>
      <c r="AM34">
        <v>4.0144417889506103</v>
      </c>
      <c r="AN34">
        <v>0</v>
      </c>
      <c r="AO34">
        <v>2.2402800000000003</v>
      </c>
      <c r="AP34">
        <v>2.9280545242677518</v>
      </c>
      <c r="AQ34">
        <v>0</v>
      </c>
      <c r="AR34">
        <v>12.057200000000002</v>
      </c>
      <c r="AS34">
        <v>8.2008000484201578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686.90810728211648</v>
      </c>
      <c r="DN34">
        <v>22.708545306116669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44.720573568249627</v>
      </c>
      <c r="L35">
        <v>23.625291470471154</v>
      </c>
      <c r="M35">
        <v>0</v>
      </c>
      <c r="N35">
        <v>29.999573549000466</v>
      </c>
      <c r="O35">
        <v>50.381250150787544</v>
      </c>
      <c r="P35">
        <v>69.04169193964205</v>
      </c>
      <c r="Q35">
        <v>3.0082925489456018</v>
      </c>
      <c r="R35">
        <v>6.0720424661366392</v>
      </c>
      <c r="S35">
        <v>3.4843722717180126</v>
      </c>
      <c r="T35">
        <v>0</v>
      </c>
      <c r="U35">
        <v>292.42104372743506</v>
      </c>
      <c r="V35">
        <v>2.3122261870503595</v>
      </c>
      <c r="W35">
        <v>5.8589467716313059</v>
      </c>
      <c r="X35">
        <v>24.840817096189902</v>
      </c>
      <c r="Y35">
        <v>0</v>
      </c>
      <c r="Z35">
        <v>3.3293303999999999</v>
      </c>
      <c r="AA35">
        <v>10.835253990951498</v>
      </c>
      <c r="AB35">
        <v>10.036103886848441</v>
      </c>
      <c r="AC35">
        <v>7.3809582818159241</v>
      </c>
      <c r="AD35">
        <v>9.2812720375358726</v>
      </c>
      <c r="AE35">
        <v>12.557578869470158</v>
      </c>
      <c r="AF35">
        <v>0</v>
      </c>
      <c r="AG35">
        <v>0</v>
      </c>
      <c r="AH35">
        <v>39.796395026399999</v>
      </c>
      <c r="AI35">
        <v>4.8495001207067805</v>
      </c>
      <c r="AJ35">
        <v>0</v>
      </c>
      <c r="AK35">
        <v>11.228554449887461</v>
      </c>
      <c r="AL35">
        <v>16.230500000000003</v>
      </c>
      <c r="AM35">
        <v>4.0144417889506103</v>
      </c>
      <c r="AN35">
        <v>0</v>
      </c>
      <c r="AO35">
        <v>2.2402800000000003</v>
      </c>
      <c r="AP35">
        <v>2.9280545242677518</v>
      </c>
      <c r="AQ35">
        <v>0</v>
      </c>
      <c r="AR35">
        <v>12.057200000000002</v>
      </c>
      <c r="AS35">
        <v>8.2008000484201578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687.98807031485899</v>
      </c>
      <c r="DN35">
        <v>22.744274857653423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44.717834720180278</v>
      </c>
      <c r="L36">
        <v>23.625291470471154</v>
      </c>
      <c r="M36">
        <v>0</v>
      </c>
      <c r="N36">
        <v>29.999573549000466</v>
      </c>
      <c r="O36">
        <v>50.381250150787544</v>
      </c>
      <c r="P36">
        <v>69.04169193964205</v>
      </c>
      <c r="Q36">
        <v>3.0082925489456018</v>
      </c>
      <c r="R36">
        <v>6.0720424661366392</v>
      </c>
      <c r="S36">
        <v>3.4843722717180126</v>
      </c>
      <c r="T36">
        <v>0</v>
      </c>
      <c r="U36">
        <v>292.42104372743506</v>
      </c>
      <c r="V36">
        <v>2.3122261870503595</v>
      </c>
      <c r="W36">
        <v>5.8589467716313059</v>
      </c>
      <c r="X36">
        <v>24.840817096189902</v>
      </c>
      <c r="Y36">
        <v>0</v>
      </c>
      <c r="Z36">
        <v>3.3293303999999999</v>
      </c>
      <c r="AA36">
        <v>10.835253990951498</v>
      </c>
      <c r="AB36">
        <v>10.036103886848441</v>
      </c>
      <c r="AC36">
        <v>7.3809582818159241</v>
      </c>
      <c r="AD36">
        <v>9.2812720375358726</v>
      </c>
      <c r="AE36">
        <v>12.557578869470158</v>
      </c>
      <c r="AF36">
        <v>0</v>
      </c>
      <c r="AG36">
        <v>0</v>
      </c>
      <c r="AH36">
        <v>39.796395026399999</v>
      </c>
      <c r="AI36">
        <v>4.8495001207067805</v>
      </c>
      <c r="AJ36">
        <v>0</v>
      </c>
      <c r="AK36">
        <v>11.228554449887461</v>
      </c>
      <c r="AL36">
        <v>16.230500000000003</v>
      </c>
      <c r="AM36">
        <v>4.0144417889506103</v>
      </c>
      <c r="AN36">
        <v>0</v>
      </c>
      <c r="AO36">
        <v>2.2402800000000003</v>
      </c>
      <c r="AP36">
        <v>2.9280545242677518</v>
      </c>
      <c r="AQ36">
        <v>0</v>
      </c>
      <c r="AR36">
        <v>12.057200000000002</v>
      </c>
      <c r="AS36">
        <v>8.2008000484201578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687.98541922886216</v>
      </c>
      <c r="DN36">
        <v>22.744187095580806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44.717834720180278</v>
      </c>
      <c r="L37">
        <v>23.625291470471154</v>
      </c>
      <c r="M37">
        <v>0</v>
      </c>
      <c r="N37">
        <v>29.999573549000466</v>
      </c>
      <c r="O37">
        <v>50.381250150787544</v>
      </c>
      <c r="P37">
        <v>69.04169193964205</v>
      </c>
      <c r="Q37">
        <v>3.0082925489456018</v>
      </c>
      <c r="R37">
        <v>6.0720424661366392</v>
      </c>
      <c r="S37">
        <v>3.4843722717180126</v>
      </c>
      <c r="T37">
        <v>0</v>
      </c>
      <c r="U37">
        <v>292.42104372743506</v>
      </c>
      <c r="V37">
        <v>2.3122261870503595</v>
      </c>
      <c r="W37">
        <v>5.8589467716313059</v>
      </c>
      <c r="X37">
        <v>24.840817096189902</v>
      </c>
      <c r="Y37">
        <v>0</v>
      </c>
      <c r="Z37">
        <v>3.3293303999999999</v>
      </c>
      <c r="AA37">
        <v>10.835253990951498</v>
      </c>
      <c r="AB37">
        <v>10.036103886848441</v>
      </c>
      <c r="AC37">
        <v>7.3809582818159241</v>
      </c>
      <c r="AD37">
        <v>9.2812720375358726</v>
      </c>
      <c r="AE37">
        <v>12.557578869470158</v>
      </c>
      <c r="AF37">
        <v>0</v>
      </c>
      <c r="AG37">
        <v>0</v>
      </c>
      <c r="AH37">
        <v>39.796395026399999</v>
      </c>
      <c r="AI37">
        <v>4.8495001207067805</v>
      </c>
      <c r="AJ37">
        <v>0</v>
      </c>
      <c r="AK37">
        <v>11.228554449887461</v>
      </c>
      <c r="AL37">
        <v>15.935400000000005</v>
      </c>
      <c r="AM37">
        <v>4.0144417889506103</v>
      </c>
      <c r="AN37">
        <v>0</v>
      </c>
      <c r="AO37">
        <v>2.2402800000000003</v>
      </c>
      <c r="AP37">
        <v>2.9280545242677518</v>
      </c>
      <c r="AQ37">
        <v>0</v>
      </c>
      <c r="AR37">
        <v>12.057200000000002</v>
      </c>
      <c r="AS37">
        <v>8.2008000484201578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687.69976242886219</v>
      </c>
      <c r="DN37">
        <v>22.734743895580806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44.717834720180278</v>
      </c>
      <c r="L38">
        <v>23.625291470471154</v>
      </c>
      <c r="M38">
        <v>0</v>
      </c>
      <c r="N38">
        <v>29.999573549000466</v>
      </c>
      <c r="O38">
        <v>50.381250150787544</v>
      </c>
      <c r="P38">
        <v>69.04169193964205</v>
      </c>
      <c r="Q38">
        <v>3.0082925489456018</v>
      </c>
      <c r="R38">
        <v>6.0720424661366392</v>
      </c>
      <c r="S38">
        <v>3.4843722717180126</v>
      </c>
      <c r="T38">
        <v>0</v>
      </c>
      <c r="U38">
        <v>292.42104372743506</v>
      </c>
      <c r="V38">
        <v>2.3122261870503595</v>
      </c>
      <c r="W38">
        <v>5.8589467716313059</v>
      </c>
      <c r="X38">
        <v>24.840817096189902</v>
      </c>
      <c r="Y38">
        <v>0</v>
      </c>
      <c r="Z38">
        <v>3.3293303999999999</v>
      </c>
      <c r="AA38">
        <v>10.835253990951498</v>
      </c>
      <c r="AB38">
        <v>10.036103886848441</v>
      </c>
      <c r="AC38">
        <v>7.3809582818159241</v>
      </c>
      <c r="AD38">
        <v>9.2812720375358726</v>
      </c>
      <c r="AE38">
        <v>12.557578869470158</v>
      </c>
      <c r="AF38">
        <v>0</v>
      </c>
      <c r="AG38">
        <v>0</v>
      </c>
      <c r="AH38">
        <v>39.796395026399999</v>
      </c>
      <c r="AI38">
        <v>4.8495001207067805</v>
      </c>
      <c r="AJ38">
        <v>0</v>
      </c>
      <c r="AK38">
        <v>11.228554449887461</v>
      </c>
      <c r="AL38">
        <v>15.935400000000005</v>
      </c>
      <c r="AM38">
        <v>4.0144417889506103</v>
      </c>
      <c r="AN38">
        <v>0</v>
      </c>
      <c r="AO38">
        <v>2.2402800000000003</v>
      </c>
      <c r="AP38">
        <v>2.9280545242677518</v>
      </c>
      <c r="AQ38">
        <v>0</v>
      </c>
      <c r="AR38">
        <v>12.057200000000002</v>
      </c>
      <c r="AS38">
        <v>8.2008000484201578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687.69976242886219</v>
      </c>
      <c r="DN38">
        <v>22.734743895580806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44.810621770917699</v>
      </c>
      <c r="L39">
        <v>23.622647332932623</v>
      </c>
      <c r="M39">
        <v>0</v>
      </c>
      <c r="N39">
        <v>29.999573549000466</v>
      </c>
      <c r="O39">
        <v>50.381250150787544</v>
      </c>
      <c r="P39">
        <v>69.04169193964205</v>
      </c>
      <c r="Q39">
        <v>2.8531993253404253</v>
      </c>
      <c r="R39">
        <v>6.0720424661366392</v>
      </c>
      <c r="S39">
        <v>3.6041820048187243</v>
      </c>
      <c r="T39">
        <v>0</v>
      </c>
      <c r="U39">
        <v>292.42104372743506</v>
      </c>
      <c r="V39">
        <v>2.3122261870503595</v>
      </c>
      <c r="W39">
        <v>5.8589467716313059</v>
      </c>
      <c r="X39">
        <v>24.840817096189902</v>
      </c>
      <c r="Y39">
        <v>0</v>
      </c>
      <c r="Z39">
        <v>3.3293303999999999</v>
      </c>
      <c r="AA39">
        <v>10.835253990951498</v>
      </c>
      <c r="AB39">
        <v>10.036103886848441</v>
      </c>
      <c r="AC39">
        <v>7.3809582818159241</v>
      </c>
      <c r="AD39">
        <v>9.2812720375358726</v>
      </c>
      <c r="AE39">
        <v>12.557578869470158</v>
      </c>
      <c r="AF39">
        <v>0</v>
      </c>
      <c r="AG39">
        <v>0</v>
      </c>
      <c r="AH39">
        <v>39.796395026399999</v>
      </c>
      <c r="AI39">
        <v>4.8495001207067805</v>
      </c>
      <c r="AJ39">
        <v>0</v>
      </c>
      <c r="AK39">
        <v>11.228554449887461</v>
      </c>
      <c r="AL39">
        <v>15.935400000000005</v>
      </c>
      <c r="AM39">
        <v>4.0144417889506103</v>
      </c>
      <c r="AN39">
        <v>0</v>
      </c>
      <c r="AO39">
        <v>2.2402800000000003</v>
      </c>
      <c r="AP39">
        <v>1.9520363495118347</v>
      </c>
      <c r="AQ39">
        <v>0</v>
      </c>
      <c r="AR39">
        <v>12.057200000000002</v>
      </c>
      <c r="AS39">
        <v>8.2008000484201578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686.80816355831928</v>
      </c>
      <c r="DN39">
        <v>22.705184014062219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44.810621770917699</v>
      </c>
      <c r="L40">
        <v>23.622647332932623</v>
      </c>
      <c r="M40">
        <v>0</v>
      </c>
      <c r="N40">
        <v>29.999573549000466</v>
      </c>
      <c r="O40">
        <v>50.381250150787544</v>
      </c>
      <c r="P40">
        <v>69.04169193964205</v>
      </c>
      <c r="Q40">
        <v>2.8531993253404253</v>
      </c>
      <c r="R40">
        <v>6.0720424661366392</v>
      </c>
      <c r="S40">
        <v>3.6041820048187243</v>
      </c>
      <c r="T40">
        <v>0</v>
      </c>
      <c r="U40">
        <v>292.42104372743506</v>
      </c>
      <c r="V40">
        <v>2.3122261870503595</v>
      </c>
      <c r="W40">
        <v>5.8589467716313059</v>
      </c>
      <c r="X40">
        <v>24.840817096189902</v>
      </c>
      <c r="Y40">
        <v>0</v>
      </c>
      <c r="Z40">
        <v>3.3293303999999999</v>
      </c>
      <c r="AA40">
        <v>10.835253990951498</v>
      </c>
      <c r="AB40">
        <v>10.036103886848441</v>
      </c>
      <c r="AC40">
        <v>7.3809582818159241</v>
      </c>
      <c r="AD40">
        <v>9.2812720375358726</v>
      </c>
      <c r="AE40">
        <v>12.557578869470158</v>
      </c>
      <c r="AF40">
        <v>0</v>
      </c>
      <c r="AG40">
        <v>0</v>
      </c>
      <c r="AH40">
        <v>39.796395026399999</v>
      </c>
      <c r="AI40">
        <v>4.8495001207067805</v>
      </c>
      <c r="AJ40">
        <v>0</v>
      </c>
      <c r="AK40">
        <v>11.228554449887461</v>
      </c>
      <c r="AL40">
        <v>15.935400000000005</v>
      </c>
      <c r="AM40">
        <v>4.0144417889506103</v>
      </c>
      <c r="AN40">
        <v>0</v>
      </c>
      <c r="AO40">
        <v>2.2402800000000003</v>
      </c>
      <c r="AP40">
        <v>0.97601817475591734</v>
      </c>
      <c r="AQ40">
        <v>0</v>
      </c>
      <c r="AR40">
        <v>12.057200000000002</v>
      </c>
      <c r="AS40">
        <v>8.2008000484201578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685.86343526284031</v>
      </c>
      <c r="DN40">
        <v>22.673894134785343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44.935087812636205</v>
      </c>
      <c r="L41">
        <v>23.622647332932623</v>
      </c>
      <c r="M41">
        <v>0</v>
      </c>
      <c r="N41">
        <v>29.999573549000466</v>
      </c>
      <c r="O41">
        <v>50.381250150787544</v>
      </c>
      <c r="P41">
        <v>69.04169193964205</v>
      </c>
      <c r="Q41">
        <v>3.0123395263853707</v>
      </c>
      <c r="R41">
        <v>6.0720424661366392</v>
      </c>
      <c r="S41">
        <v>3.6041820048187243</v>
      </c>
      <c r="T41">
        <v>0</v>
      </c>
      <c r="U41">
        <v>292.42104372743506</v>
      </c>
      <c r="V41">
        <v>2.3122261870503595</v>
      </c>
      <c r="W41">
        <v>5.8589467716313059</v>
      </c>
      <c r="X41">
        <v>24.840817096189902</v>
      </c>
      <c r="Y41">
        <v>0</v>
      </c>
      <c r="Z41">
        <v>3.3293303999999999</v>
      </c>
      <c r="AA41">
        <v>10.835253990951498</v>
      </c>
      <c r="AB41">
        <v>10.036103886848441</v>
      </c>
      <c r="AC41">
        <v>7.3809582818159241</v>
      </c>
      <c r="AD41">
        <v>9.2812720375358726</v>
      </c>
      <c r="AE41">
        <v>12.557578869470158</v>
      </c>
      <c r="AF41">
        <v>0</v>
      </c>
      <c r="AG41">
        <v>0</v>
      </c>
      <c r="AH41">
        <v>39.796395026399999</v>
      </c>
      <c r="AI41">
        <v>4.8495001207067805</v>
      </c>
      <c r="AJ41">
        <v>0</v>
      </c>
      <c r="AK41">
        <v>11.228554449887461</v>
      </c>
      <c r="AL41">
        <v>15.935400000000005</v>
      </c>
      <c r="AM41">
        <v>4.0144417889506103</v>
      </c>
      <c r="AN41">
        <v>0</v>
      </c>
      <c r="AO41">
        <v>2.2402800000000003</v>
      </c>
      <c r="AP41">
        <v>0</v>
      </c>
      <c r="AQ41">
        <v>0</v>
      </c>
      <c r="AR41">
        <v>13.178800000000003</v>
      </c>
      <c r="AS41">
        <v>8.2008000484201578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686.27894666023201</v>
      </c>
      <c r="DN41">
        <v>22.687570805401187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44.935087812636205</v>
      </c>
      <c r="L42">
        <v>23.622647332932623</v>
      </c>
      <c r="M42">
        <v>0</v>
      </c>
      <c r="N42">
        <v>29.999573549000466</v>
      </c>
      <c r="O42">
        <v>50.381250150787544</v>
      </c>
      <c r="P42">
        <v>69.04169193964205</v>
      </c>
      <c r="Q42">
        <v>3.0123395263853707</v>
      </c>
      <c r="R42">
        <v>6.0720424661366392</v>
      </c>
      <c r="S42">
        <v>3.6041820048187243</v>
      </c>
      <c r="T42">
        <v>0</v>
      </c>
      <c r="U42">
        <v>292.42104372743506</v>
      </c>
      <c r="V42">
        <v>2.3122261870503595</v>
      </c>
      <c r="W42">
        <v>5.8589467716313059</v>
      </c>
      <c r="X42">
        <v>24.840817096189902</v>
      </c>
      <c r="Y42">
        <v>0</v>
      </c>
      <c r="Z42">
        <v>3.3293303999999999</v>
      </c>
      <c r="AA42">
        <v>10.835253990951498</v>
      </c>
      <c r="AB42">
        <v>10.036103886848441</v>
      </c>
      <c r="AC42">
        <v>7.3809582818159241</v>
      </c>
      <c r="AD42">
        <v>9.2812720375358726</v>
      </c>
      <c r="AE42">
        <v>12.557578869470158</v>
      </c>
      <c r="AF42">
        <v>0</v>
      </c>
      <c r="AG42">
        <v>0</v>
      </c>
      <c r="AH42">
        <v>39.796395026399999</v>
      </c>
      <c r="AI42">
        <v>4.8495001207067805</v>
      </c>
      <c r="AJ42">
        <v>0</v>
      </c>
      <c r="AK42">
        <v>11.228554449887461</v>
      </c>
      <c r="AL42">
        <v>15.935400000000005</v>
      </c>
      <c r="AM42">
        <v>4.0144417889506103</v>
      </c>
      <c r="AN42">
        <v>0</v>
      </c>
      <c r="AO42">
        <v>2.2402800000000003</v>
      </c>
      <c r="AP42">
        <v>0</v>
      </c>
      <c r="AQ42">
        <v>0</v>
      </c>
      <c r="AR42">
        <v>13.178800000000003</v>
      </c>
      <c r="AS42">
        <v>8.2008000484201578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686.27894666023201</v>
      </c>
      <c r="DN42">
        <v>22.687570805401187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44.935087812636205</v>
      </c>
      <c r="L43">
        <v>23.622647332932623</v>
      </c>
      <c r="M43">
        <v>0</v>
      </c>
      <c r="N43">
        <v>29.999573549000466</v>
      </c>
      <c r="O43">
        <v>50.381250150787544</v>
      </c>
      <c r="P43">
        <v>69.04169193964205</v>
      </c>
      <c r="Q43">
        <v>3.0123395263853707</v>
      </c>
      <c r="R43">
        <v>6.0720424661366392</v>
      </c>
      <c r="S43">
        <v>3.6041820048187243</v>
      </c>
      <c r="T43">
        <v>0</v>
      </c>
      <c r="U43">
        <v>292.42104372743506</v>
      </c>
      <c r="V43">
        <v>2.3122261870503595</v>
      </c>
      <c r="W43">
        <v>5.8589467716313059</v>
      </c>
      <c r="X43">
        <v>24.840817096189902</v>
      </c>
      <c r="Y43">
        <v>0</v>
      </c>
      <c r="Z43">
        <v>3.3293303999999999</v>
      </c>
      <c r="AA43">
        <v>10.835253990951498</v>
      </c>
      <c r="AB43">
        <v>10.036103886848441</v>
      </c>
      <c r="AC43">
        <v>7.3809582818159241</v>
      </c>
      <c r="AD43">
        <v>9.2812720375358726</v>
      </c>
      <c r="AE43">
        <v>12.557578869470158</v>
      </c>
      <c r="AF43">
        <v>0</v>
      </c>
      <c r="AG43">
        <v>0</v>
      </c>
      <c r="AH43">
        <v>39.796395026399999</v>
      </c>
      <c r="AI43">
        <v>4.8495001207067805</v>
      </c>
      <c r="AJ43">
        <v>0</v>
      </c>
      <c r="AK43">
        <v>11.228554449887461</v>
      </c>
      <c r="AL43">
        <v>15.640300000000005</v>
      </c>
      <c r="AM43">
        <v>4.0144417889506103</v>
      </c>
      <c r="AN43">
        <v>0</v>
      </c>
      <c r="AO43">
        <v>2.2402800000000003</v>
      </c>
      <c r="AP43">
        <v>0</v>
      </c>
      <c r="AQ43">
        <v>0</v>
      </c>
      <c r="AR43">
        <v>12.057200000000002</v>
      </c>
      <c r="AS43">
        <v>8.2008000484201578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684.90758106023202</v>
      </c>
      <c r="DN43">
        <v>22.642236405401185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44.935087812636205</v>
      </c>
      <c r="L44">
        <v>23.622647332932623</v>
      </c>
      <c r="M44">
        <v>0</v>
      </c>
      <c r="N44">
        <v>29.999573549000466</v>
      </c>
      <c r="O44">
        <v>50.381250150787544</v>
      </c>
      <c r="P44">
        <v>69.04169193964205</v>
      </c>
      <c r="Q44">
        <v>3.0123395263853707</v>
      </c>
      <c r="R44">
        <v>6.0720424661366392</v>
      </c>
      <c r="S44">
        <v>3.6041820048187243</v>
      </c>
      <c r="T44">
        <v>0</v>
      </c>
      <c r="U44">
        <v>292.42104372743506</v>
      </c>
      <c r="V44">
        <v>2.3122261870503595</v>
      </c>
      <c r="W44">
        <v>5.8589467716313059</v>
      </c>
      <c r="X44">
        <v>24.840817096189902</v>
      </c>
      <c r="Y44">
        <v>0</v>
      </c>
      <c r="Z44">
        <v>3.3293303999999999</v>
      </c>
      <c r="AA44">
        <v>10.835253990951498</v>
      </c>
      <c r="AB44">
        <v>10.036103886848441</v>
      </c>
      <c r="AC44">
        <v>7.3809582818159241</v>
      </c>
      <c r="AD44">
        <v>9.2812720375358726</v>
      </c>
      <c r="AE44">
        <v>12.557578869470158</v>
      </c>
      <c r="AF44">
        <v>0</v>
      </c>
      <c r="AG44">
        <v>0</v>
      </c>
      <c r="AH44">
        <v>39.796395026399999</v>
      </c>
      <c r="AI44">
        <v>4.8495001207067805</v>
      </c>
      <c r="AJ44">
        <v>0</v>
      </c>
      <c r="AK44">
        <v>11.228554449887461</v>
      </c>
      <c r="AL44">
        <v>15.640300000000005</v>
      </c>
      <c r="AM44">
        <v>4.0144417889506103</v>
      </c>
      <c r="AN44">
        <v>0</v>
      </c>
      <c r="AO44">
        <v>2.2402800000000003</v>
      </c>
      <c r="AP44">
        <v>0</v>
      </c>
      <c r="AQ44">
        <v>0</v>
      </c>
      <c r="AR44">
        <v>12.057200000000002</v>
      </c>
      <c r="AS44">
        <v>8.2008000484201578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684.90758106023202</v>
      </c>
      <c r="DN44">
        <v>22.642236405401185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44.937553783004368</v>
      </c>
      <c r="L45">
        <v>23.446454353547821</v>
      </c>
      <c r="M45">
        <v>0</v>
      </c>
      <c r="N45">
        <v>29.999573549000466</v>
      </c>
      <c r="O45">
        <v>50.381250150787544</v>
      </c>
      <c r="P45">
        <v>69.04169193964205</v>
      </c>
      <c r="Q45">
        <v>3.0123395263853707</v>
      </c>
      <c r="R45">
        <v>6.0720424661366392</v>
      </c>
      <c r="S45">
        <v>3.6041820048187243</v>
      </c>
      <c r="T45">
        <v>0</v>
      </c>
      <c r="U45">
        <v>292.42104372743506</v>
      </c>
      <c r="V45">
        <v>3.9275694244604313</v>
      </c>
      <c r="W45">
        <v>5.8589467716313059</v>
      </c>
      <c r="X45">
        <v>32.526351170993671</v>
      </c>
      <c r="Y45">
        <v>0</v>
      </c>
      <c r="Z45">
        <v>4.9939956000000008</v>
      </c>
      <c r="AA45">
        <v>10.835253990951498</v>
      </c>
      <c r="AB45">
        <v>10.036103886848441</v>
      </c>
      <c r="AC45">
        <v>7.3809582818159241</v>
      </c>
      <c r="AD45">
        <v>9.2812720375358726</v>
      </c>
      <c r="AE45">
        <v>12.557578869470158</v>
      </c>
      <c r="AF45">
        <v>0</v>
      </c>
      <c r="AG45">
        <v>0</v>
      </c>
      <c r="AH45">
        <v>39.796395026399999</v>
      </c>
      <c r="AI45">
        <v>4.8495001207067805</v>
      </c>
      <c r="AJ45">
        <v>0</v>
      </c>
      <c r="AK45">
        <v>11.228554449887461</v>
      </c>
      <c r="AL45">
        <v>15.640300000000005</v>
      </c>
      <c r="AM45">
        <v>4.0144417889506103</v>
      </c>
      <c r="AN45">
        <v>0</v>
      </c>
      <c r="AO45">
        <v>2.2402800000000003</v>
      </c>
      <c r="AP45">
        <v>0</v>
      </c>
      <c r="AQ45">
        <v>0</v>
      </c>
      <c r="AR45">
        <v>12.057200000000002</v>
      </c>
      <c r="AS45">
        <v>8.2008000484201578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695.35382218798441</v>
      </c>
      <c r="DN45">
        <v>22.987810780846004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44.934930512309343</v>
      </c>
      <c r="L46">
        <v>23.446454353547821</v>
      </c>
      <c r="M46">
        <v>0</v>
      </c>
      <c r="N46">
        <v>29.999573549000466</v>
      </c>
      <c r="O46">
        <v>50.381250150787544</v>
      </c>
      <c r="P46">
        <v>69.04169193964205</v>
      </c>
      <c r="Q46">
        <v>3.0123395263853707</v>
      </c>
      <c r="R46">
        <v>6.0720424661366392</v>
      </c>
      <c r="S46">
        <v>3.6041820048187243</v>
      </c>
      <c r="T46">
        <v>0</v>
      </c>
      <c r="U46">
        <v>292.42104372743506</v>
      </c>
      <c r="V46">
        <v>3.9275694244604313</v>
      </c>
      <c r="W46">
        <v>5.8589467716313059</v>
      </c>
      <c r="X46">
        <v>32.526351170993671</v>
      </c>
      <c r="Y46">
        <v>0</v>
      </c>
      <c r="Z46">
        <v>4.9939956000000008</v>
      </c>
      <c r="AA46">
        <v>10.835253990951498</v>
      </c>
      <c r="AB46">
        <v>10.036103886848441</v>
      </c>
      <c r="AC46">
        <v>7.3809582818159241</v>
      </c>
      <c r="AD46">
        <v>9.2812720375358726</v>
      </c>
      <c r="AE46">
        <v>12.557578869470158</v>
      </c>
      <c r="AF46">
        <v>0</v>
      </c>
      <c r="AG46">
        <v>0</v>
      </c>
      <c r="AH46">
        <v>39.796395026399999</v>
      </c>
      <c r="AI46">
        <v>4.8495001207067805</v>
      </c>
      <c r="AJ46">
        <v>0</v>
      </c>
      <c r="AK46">
        <v>11.228554449887461</v>
      </c>
      <c r="AL46">
        <v>15.640300000000005</v>
      </c>
      <c r="AM46">
        <v>4.0144417889506103</v>
      </c>
      <c r="AN46">
        <v>0</v>
      </c>
      <c r="AO46">
        <v>2.2402800000000003</v>
      </c>
      <c r="AP46">
        <v>0</v>
      </c>
      <c r="AQ46">
        <v>0</v>
      </c>
      <c r="AR46">
        <v>12.057200000000002</v>
      </c>
      <c r="AS46">
        <v>8.2008000484201578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695.35128284276857</v>
      </c>
      <c r="DN46">
        <v>22.987726855366745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44.937553783004368</v>
      </c>
      <c r="L47">
        <v>23.608031007022163</v>
      </c>
      <c r="M47">
        <v>0</v>
      </c>
      <c r="N47">
        <v>29.999573549000466</v>
      </c>
      <c r="O47">
        <v>50.381250150787544</v>
      </c>
      <c r="P47">
        <v>69.04169193964205</v>
      </c>
      <c r="Q47">
        <v>3.0056089836431128</v>
      </c>
      <c r="R47">
        <v>6.0720424661366392</v>
      </c>
      <c r="S47">
        <v>3.6011749473340466</v>
      </c>
      <c r="T47">
        <v>0</v>
      </c>
      <c r="U47">
        <v>292.42104372743506</v>
      </c>
      <c r="V47">
        <v>3.9275694244604313</v>
      </c>
      <c r="W47">
        <v>6.0620209552723558</v>
      </c>
      <c r="X47">
        <v>32.526351170993671</v>
      </c>
      <c r="Y47">
        <v>0</v>
      </c>
      <c r="Z47">
        <v>4.9939956000000008</v>
      </c>
      <c r="AA47">
        <v>10.835253990951498</v>
      </c>
      <c r="AB47">
        <v>10.036103886848441</v>
      </c>
      <c r="AC47">
        <v>7.3809582818159241</v>
      </c>
      <c r="AD47">
        <v>9.2812720375358726</v>
      </c>
      <c r="AE47">
        <v>12.557578869470158</v>
      </c>
      <c r="AF47">
        <v>0</v>
      </c>
      <c r="AG47">
        <v>0</v>
      </c>
      <c r="AH47">
        <v>39.796395026399999</v>
      </c>
      <c r="AI47">
        <v>4.8495001207067805</v>
      </c>
      <c r="AJ47">
        <v>0</v>
      </c>
      <c r="AK47">
        <v>11.228554449887461</v>
      </c>
      <c r="AL47">
        <v>15.640300000000005</v>
      </c>
      <c r="AM47">
        <v>4.0144417889506103</v>
      </c>
      <c r="AN47">
        <v>0</v>
      </c>
      <c r="AO47">
        <v>2.2402800000000003</v>
      </c>
      <c r="AP47">
        <v>0</v>
      </c>
      <c r="AQ47">
        <v>0</v>
      </c>
      <c r="AR47">
        <v>12.057200000000002</v>
      </c>
      <c r="AS47">
        <v>8.2008000484201578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695.69737959356337</v>
      </c>
      <c r="DN47">
        <v>22.999166612155435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44.934930512309343</v>
      </c>
      <c r="L48">
        <v>23.608031007022163</v>
      </c>
      <c r="M48">
        <v>0</v>
      </c>
      <c r="N48">
        <v>29.999573549000466</v>
      </c>
      <c r="O48">
        <v>50.381250150787544</v>
      </c>
      <c r="P48">
        <v>69.04169193964205</v>
      </c>
      <c r="Q48">
        <v>3.0056089836431128</v>
      </c>
      <c r="R48">
        <v>6.0720424661366392</v>
      </c>
      <c r="S48">
        <v>3.6011749473340466</v>
      </c>
      <c r="T48">
        <v>0</v>
      </c>
      <c r="U48">
        <v>292.42104372743506</v>
      </c>
      <c r="V48">
        <v>3.9275694244604313</v>
      </c>
      <c r="W48">
        <v>6.0620209552723558</v>
      </c>
      <c r="X48">
        <v>32.526351170993671</v>
      </c>
      <c r="Y48">
        <v>0</v>
      </c>
      <c r="Z48">
        <v>4.9939956000000008</v>
      </c>
      <c r="AA48">
        <v>10.835253990951498</v>
      </c>
      <c r="AB48">
        <v>10.036103886848441</v>
      </c>
      <c r="AC48">
        <v>7.3809582818159241</v>
      </c>
      <c r="AD48">
        <v>9.2812720375358726</v>
      </c>
      <c r="AE48">
        <v>12.557578869470158</v>
      </c>
      <c r="AF48">
        <v>0</v>
      </c>
      <c r="AG48">
        <v>0</v>
      </c>
      <c r="AH48">
        <v>39.796395026399999</v>
      </c>
      <c r="AI48">
        <v>4.8495001207067805</v>
      </c>
      <c r="AJ48">
        <v>0</v>
      </c>
      <c r="AK48">
        <v>11.228554449887461</v>
      </c>
      <c r="AL48">
        <v>15.640300000000005</v>
      </c>
      <c r="AM48">
        <v>4.0144417889506103</v>
      </c>
      <c r="AN48">
        <v>0</v>
      </c>
      <c r="AO48">
        <v>2.2402800000000003</v>
      </c>
      <c r="AP48">
        <v>0</v>
      </c>
      <c r="AQ48">
        <v>0</v>
      </c>
      <c r="AR48">
        <v>12.057200000000002</v>
      </c>
      <c r="AS48">
        <v>8.2008000484201578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695.69484024834765</v>
      </c>
      <c r="DN48">
        <v>22.999082686676175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44.937553783004368</v>
      </c>
      <c r="L49">
        <v>23.824876361684385</v>
      </c>
      <c r="M49">
        <v>0</v>
      </c>
      <c r="N49">
        <v>29.999573549000466</v>
      </c>
      <c r="O49">
        <v>50.381250150787544</v>
      </c>
      <c r="P49">
        <v>69.04169193964205</v>
      </c>
      <c r="Q49">
        <v>3.0056089836431128</v>
      </c>
      <c r="R49">
        <v>6.0720424661366392</v>
      </c>
      <c r="S49">
        <v>3.6011749473340466</v>
      </c>
      <c r="T49">
        <v>0</v>
      </c>
      <c r="U49">
        <v>292.42104372743506</v>
      </c>
      <c r="V49">
        <v>3.9275694244604313</v>
      </c>
      <c r="W49">
        <v>6.0620209552723558</v>
      </c>
      <c r="X49">
        <v>32.526351170993671</v>
      </c>
      <c r="Y49">
        <v>0</v>
      </c>
      <c r="Z49">
        <v>4.9939956000000008</v>
      </c>
      <c r="AA49">
        <v>10.835253990951498</v>
      </c>
      <c r="AB49">
        <v>10.036103886848441</v>
      </c>
      <c r="AC49">
        <v>7.3809582818159241</v>
      </c>
      <c r="AD49">
        <v>9.2812720375358726</v>
      </c>
      <c r="AE49">
        <v>12.557578869470158</v>
      </c>
      <c r="AF49">
        <v>0</v>
      </c>
      <c r="AG49">
        <v>0</v>
      </c>
      <c r="AH49">
        <v>39.796395026399999</v>
      </c>
      <c r="AI49">
        <v>4.8495001207067805</v>
      </c>
      <c r="AJ49">
        <v>0</v>
      </c>
      <c r="AK49">
        <v>11.228554449887461</v>
      </c>
      <c r="AL49">
        <v>15.640300000000005</v>
      </c>
      <c r="AM49">
        <v>4.0144417889506103</v>
      </c>
      <c r="AN49">
        <v>0</v>
      </c>
      <c r="AO49">
        <v>2.2402800000000003</v>
      </c>
      <c r="AP49">
        <v>0</v>
      </c>
      <c r="AQ49">
        <v>0</v>
      </c>
      <c r="AR49">
        <v>12.057200000000002</v>
      </c>
      <c r="AS49">
        <v>8.2008000484201578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695.9072859214657</v>
      </c>
      <c r="DN49">
        <v>23.006105638915379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44.934930512309343</v>
      </c>
      <c r="L50">
        <v>23.824876361684385</v>
      </c>
      <c r="M50">
        <v>0</v>
      </c>
      <c r="N50">
        <v>29.999573549000466</v>
      </c>
      <c r="O50">
        <v>50.381250150787544</v>
      </c>
      <c r="P50">
        <v>69.04169193964205</v>
      </c>
      <c r="Q50">
        <v>3.0056089836431128</v>
      </c>
      <c r="R50">
        <v>6.0720424661366392</v>
      </c>
      <c r="S50">
        <v>3.6011749473340466</v>
      </c>
      <c r="T50">
        <v>0</v>
      </c>
      <c r="U50">
        <v>292.42104372743506</v>
      </c>
      <c r="V50">
        <v>3.9275694244604313</v>
      </c>
      <c r="W50">
        <v>6.0620209552723558</v>
      </c>
      <c r="X50">
        <v>32.526351170993671</v>
      </c>
      <c r="Y50">
        <v>0</v>
      </c>
      <c r="Z50">
        <v>4.9939956000000008</v>
      </c>
      <c r="AA50">
        <v>10.835253990951498</v>
      </c>
      <c r="AB50">
        <v>10.036103886848441</v>
      </c>
      <c r="AC50">
        <v>7.3809582818159241</v>
      </c>
      <c r="AD50">
        <v>9.2812720375358726</v>
      </c>
      <c r="AE50">
        <v>12.557578869470158</v>
      </c>
      <c r="AF50">
        <v>0</v>
      </c>
      <c r="AG50">
        <v>0</v>
      </c>
      <c r="AH50">
        <v>39.796395026399999</v>
      </c>
      <c r="AI50">
        <v>4.8495001207067805</v>
      </c>
      <c r="AJ50">
        <v>0</v>
      </c>
      <c r="AK50">
        <v>11.228554449887461</v>
      </c>
      <c r="AL50">
        <v>15.640300000000005</v>
      </c>
      <c r="AM50">
        <v>4.0144417889506103</v>
      </c>
      <c r="AN50">
        <v>0</v>
      </c>
      <c r="AO50">
        <v>2.2402800000000003</v>
      </c>
      <c r="AP50">
        <v>0</v>
      </c>
      <c r="AQ50">
        <v>0</v>
      </c>
      <c r="AR50">
        <v>12.057200000000002</v>
      </c>
      <c r="AS50">
        <v>8.2008000484201578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695.90474657624998</v>
      </c>
      <c r="DN50">
        <v>23.00602171343612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44.937553783004368</v>
      </c>
      <c r="L51">
        <v>23.824876361684385</v>
      </c>
      <c r="M51">
        <v>0</v>
      </c>
      <c r="N51">
        <v>29.999573549000466</v>
      </c>
      <c r="O51">
        <v>50.381250150787544</v>
      </c>
      <c r="P51">
        <v>69.04169193964205</v>
      </c>
      <c r="Q51">
        <v>3.0056089836431128</v>
      </c>
      <c r="R51">
        <v>6.0720424661366392</v>
      </c>
      <c r="S51">
        <v>3.6011749473340466</v>
      </c>
      <c r="T51">
        <v>0</v>
      </c>
      <c r="U51">
        <v>292.42104372743506</v>
      </c>
      <c r="V51">
        <v>3.9275694244604313</v>
      </c>
      <c r="W51">
        <v>6.0620209552723558</v>
      </c>
      <c r="X51">
        <v>32.526351170993671</v>
      </c>
      <c r="Y51">
        <v>0</v>
      </c>
      <c r="Z51">
        <v>4.9939956000000008</v>
      </c>
      <c r="AA51">
        <v>10.835253990951498</v>
      </c>
      <c r="AB51">
        <v>10.036103886848441</v>
      </c>
      <c r="AC51">
        <v>7.3809582818159241</v>
      </c>
      <c r="AD51">
        <v>9.2812720375358726</v>
      </c>
      <c r="AE51">
        <v>12.557578869470158</v>
      </c>
      <c r="AF51">
        <v>0</v>
      </c>
      <c r="AG51">
        <v>0</v>
      </c>
      <c r="AH51">
        <v>39.796395026399999</v>
      </c>
      <c r="AI51">
        <v>4.8495001207067805</v>
      </c>
      <c r="AJ51">
        <v>0</v>
      </c>
      <c r="AK51">
        <v>11.228554449887461</v>
      </c>
      <c r="AL51">
        <v>15.640300000000005</v>
      </c>
      <c r="AM51">
        <v>4.0144417889506103</v>
      </c>
      <c r="AN51">
        <v>0</v>
      </c>
      <c r="AO51">
        <v>2.2402800000000003</v>
      </c>
      <c r="AP51">
        <v>0</v>
      </c>
      <c r="AQ51">
        <v>0</v>
      </c>
      <c r="AR51">
        <v>12.057200000000002</v>
      </c>
      <c r="AS51">
        <v>8.2008000484201578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695.9072859214657</v>
      </c>
      <c r="DN51">
        <v>23.006105638915379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44.934930512309343</v>
      </c>
      <c r="L52">
        <v>23.824876361684385</v>
      </c>
      <c r="M52">
        <v>0</v>
      </c>
      <c r="N52">
        <v>29.999573549000466</v>
      </c>
      <c r="O52">
        <v>50.381250150787544</v>
      </c>
      <c r="P52">
        <v>69.04169193964205</v>
      </c>
      <c r="Q52">
        <v>3.0056089836431128</v>
      </c>
      <c r="R52">
        <v>6.0720424661366392</v>
      </c>
      <c r="S52">
        <v>3.6011749473340466</v>
      </c>
      <c r="T52">
        <v>0</v>
      </c>
      <c r="U52">
        <v>292.42104372743506</v>
      </c>
      <c r="V52">
        <v>3.9275694244604313</v>
      </c>
      <c r="W52">
        <v>6.0620209552723558</v>
      </c>
      <c r="X52">
        <v>32.526351170993671</v>
      </c>
      <c r="Y52">
        <v>0</v>
      </c>
      <c r="Z52">
        <v>4.9939956000000008</v>
      </c>
      <c r="AA52">
        <v>10.835253990951498</v>
      </c>
      <c r="AB52">
        <v>10.036103886848441</v>
      </c>
      <c r="AC52">
        <v>7.3809582818159241</v>
      </c>
      <c r="AD52">
        <v>9.2812720375358726</v>
      </c>
      <c r="AE52">
        <v>12.557578869470158</v>
      </c>
      <c r="AF52">
        <v>0</v>
      </c>
      <c r="AG52">
        <v>0</v>
      </c>
      <c r="AH52">
        <v>39.796395026399999</v>
      </c>
      <c r="AI52">
        <v>4.8495001207067805</v>
      </c>
      <c r="AJ52">
        <v>0</v>
      </c>
      <c r="AK52">
        <v>11.228554449887461</v>
      </c>
      <c r="AL52">
        <v>15.640300000000005</v>
      </c>
      <c r="AM52">
        <v>4.0144417889506103</v>
      </c>
      <c r="AN52">
        <v>0</v>
      </c>
      <c r="AO52">
        <v>2.2402800000000003</v>
      </c>
      <c r="AP52">
        <v>0</v>
      </c>
      <c r="AQ52">
        <v>0</v>
      </c>
      <c r="AR52">
        <v>12.057200000000002</v>
      </c>
      <c r="AS52">
        <v>8.2008000484201578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695.90474657624998</v>
      </c>
      <c r="DN52">
        <v>23.00602171343612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44.937553783004368</v>
      </c>
      <c r="L53">
        <v>23.824876361684385</v>
      </c>
      <c r="M53">
        <v>0</v>
      </c>
      <c r="N53">
        <v>29.999573549000466</v>
      </c>
      <c r="O53">
        <v>50.381250150787544</v>
      </c>
      <c r="P53">
        <v>69.04169193964205</v>
      </c>
      <c r="Q53">
        <v>3.0056089836431128</v>
      </c>
      <c r="R53">
        <v>6.0720424661366392</v>
      </c>
      <c r="S53">
        <v>3.6011749473340466</v>
      </c>
      <c r="T53">
        <v>0</v>
      </c>
      <c r="U53">
        <v>292.42104372743506</v>
      </c>
      <c r="V53">
        <v>3.9275694244604313</v>
      </c>
      <c r="W53">
        <v>6.0620209552723558</v>
      </c>
      <c r="X53">
        <v>32.526351170993671</v>
      </c>
      <c r="Y53">
        <v>0</v>
      </c>
      <c r="Z53">
        <v>4.9939956000000008</v>
      </c>
      <c r="AA53">
        <v>10.835253990951498</v>
      </c>
      <c r="AB53">
        <v>10.036103886848441</v>
      </c>
      <c r="AC53">
        <v>7.3809582818159241</v>
      </c>
      <c r="AD53">
        <v>9.2812720375358726</v>
      </c>
      <c r="AE53">
        <v>12.557578869470158</v>
      </c>
      <c r="AF53">
        <v>0</v>
      </c>
      <c r="AG53">
        <v>0</v>
      </c>
      <c r="AH53">
        <v>39.796395026399999</v>
      </c>
      <c r="AI53">
        <v>4.8495001207067805</v>
      </c>
      <c r="AJ53">
        <v>0</v>
      </c>
      <c r="AK53">
        <v>11.228554449887461</v>
      </c>
      <c r="AL53">
        <v>15.640300000000005</v>
      </c>
      <c r="AM53">
        <v>4.0144417889506103</v>
      </c>
      <c r="AN53">
        <v>0</v>
      </c>
      <c r="AO53">
        <v>2.2402800000000003</v>
      </c>
      <c r="AP53">
        <v>0</v>
      </c>
      <c r="AQ53">
        <v>0</v>
      </c>
      <c r="AR53">
        <v>12.057200000000002</v>
      </c>
      <c r="AS53">
        <v>8.2008000484201578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695.9072859214657</v>
      </c>
      <c r="DN53">
        <v>23.006105638915379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44.934930512309343</v>
      </c>
      <c r="L54">
        <v>23.824876361684385</v>
      </c>
      <c r="M54">
        <v>0</v>
      </c>
      <c r="N54">
        <v>29.999573549000466</v>
      </c>
      <c r="O54">
        <v>50.381250150787544</v>
      </c>
      <c r="P54">
        <v>69.04169193964205</v>
      </c>
      <c r="Q54">
        <v>3.0056089836431128</v>
      </c>
      <c r="R54">
        <v>6.0720424661366392</v>
      </c>
      <c r="S54">
        <v>3.6011749473340466</v>
      </c>
      <c r="T54">
        <v>0</v>
      </c>
      <c r="U54">
        <v>292.42104372743506</v>
      </c>
      <c r="V54">
        <v>3.9275694244604313</v>
      </c>
      <c r="W54">
        <v>6.0620209552723558</v>
      </c>
      <c r="X54">
        <v>32.526351170993671</v>
      </c>
      <c r="Y54">
        <v>0</v>
      </c>
      <c r="Z54">
        <v>4.9939956000000008</v>
      </c>
      <c r="AA54">
        <v>10.835253990951498</v>
      </c>
      <c r="AB54">
        <v>10.036103886848441</v>
      </c>
      <c r="AC54">
        <v>7.3809582818159241</v>
      </c>
      <c r="AD54">
        <v>9.2812720375358726</v>
      </c>
      <c r="AE54">
        <v>12.557578869470158</v>
      </c>
      <c r="AF54">
        <v>0</v>
      </c>
      <c r="AG54">
        <v>0</v>
      </c>
      <c r="AH54">
        <v>39.796395026399999</v>
      </c>
      <c r="AI54">
        <v>4.8495001207067805</v>
      </c>
      <c r="AJ54">
        <v>0</v>
      </c>
      <c r="AK54">
        <v>11.228554449887461</v>
      </c>
      <c r="AL54">
        <v>15.640300000000005</v>
      </c>
      <c r="AM54">
        <v>4.0144417889506103</v>
      </c>
      <c r="AN54">
        <v>0</v>
      </c>
      <c r="AO54">
        <v>2.2402800000000003</v>
      </c>
      <c r="AP54">
        <v>0</v>
      </c>
      <c r="AQ54">
        <v>0</v>
      </c>
      <c r="AR54">
        <v>12.057200000000002</v>
      </c>
      <c r="AS54">
        <v>8.2008000484201578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695.90474657624998</v>
      </c>
      <c r="DN54">
        <v>23.00602171343612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49.671151036294518</v>
      </c>
      <c r="L55">
        <v>24.407447838800085</v>
      </c>
      <c r="M55">
        <v>0</v>
      </c>
      <c r="N55">
        <v>29.999573549000466</v>
      </c>
      <c r="O55">
        <v>50.381250150787544</v>
      </c>
      <c r="P55">
        <v>69.04169193964205</v>
      </c>
      <c r="Q55">
        <v>3.4234194777771334</v>
      </c>
      <c r="R55">
        <v>6.0720424661366392</v>
      </c>
      <c r="S55">
        <v>4.2466467881387402</v>
      </c>
      <c r="T55">
        <v>0</v>
      </c>
      <c r="U55">
        <v>292.42104372743506</v>
      </c>
      <c r="V55">
        <v>2.3122261870503595</v>
      </c>
      <c r="W55">
        <v>6.0620209552723558</v>
      </c>
      <c r="X55">
        <v>24.840817096189902</v>
      </c>
      <c r="Y55">
        <v>0</v>
      </c>
      <c r="Z55">
        <v>4.9939956000000008</v>
      </c>
      <c r="AA55">
        <v>10.835253990951498</v>
      </c>
      <c r="AB55">
        <v>10.036103886848441</v>
      </c>
      <c r="AC55">
        <v>7.3809582818159241</v>
      </c>
      <c r="AD55">
        <v>9.2812720375358726</v>
      </c>
      <c r="AE55">
        <v>12.557578869470158</v>
      </c>
      <c r="AF55">
        <v>0</v>
      </c>
      <c r="AG55">
        <v>0</v>
      </c>
      <c r="AH55">
        <v>39.796395026399999</v>
      </c>
      <c r="AI55">
        <v>4.8495001207067805</v>
      </c>
      <c r="AJ55">
        <v>0</v>
      </c>
      <c r="AK55">
        <v>11.228554449887461</v>
      </c>
      <c r="AL55">
        <v>15.640300000000005</v>
      </c>
      <c r="AM55">
        <v>4.0144417889506103</v>
      </c>
      <c r="AN55">
        <v>0</v>
      </c>
      <c r="AO55">
        <v>2.2402800000000003</v>
      </c>
      <c r="AP55">
        <v>0</v>
      </c>
      <c r="AQ55">
        <v>0</v>
      </c>
      <c r="AR55">
        <v>12.057200000000002</v>
      </c>
      <c r="AS55">
        <v>8.2008000484201578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693.07971963737634</v>
      </c>
      <c r="DN55">
        <v>22.912245676135406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49.671151036294518</v>
      </c>
      <c r="L56">
        <v>24.407447838800085</v>
      </c>
      <c r="M56">
        <v>0</v>
      </c>
      <c r="N56">
        <v>29.999573549000466</v>
      </c>
      <c r="O56">
        <v>50.381250150787544</v>
      </c>
      <c r="P56">
        <v>69.04169193964205</v>
      </c>
      <c r="Q56">
        <v>3.4234194777771334</v>
      </c>
      <c r="R56">
        <v>6.0720424661366392</v>
      </c>
      <c r="S56">
        <v>4.2466467881387402</v>
      </c>
      <c r="T56">
        <v>0</v>
      </c>
      <c r="U56">
        <v>292.42104372743506</v>
      </c>
      <c r="V56">
        <v>2.3122261870503595</v>
      </c>
      <c r="W56">
        <v>6.0620209552723558</v>
      </c>
      <c r="X56">
        <v>24.840817096189902</v>
      </c>
      <c r="Y56">
        <v>0</v>
      </c>
      <c r="Z56">
        <v>4.9939956000000008</v>
      </c>
      <c r="AA56">
        <v>10.835253990951498</v>
      </c>
      <c r="AB56">
        <v>10.036103886848441</v>
      </c>
      <c r="AC56">
        <v>7.3809582818159241</v>
      </c>
      <c r="AD56">
        <v>9.2812720375358726</v>
      </c>
      <c r="AE56">
        <v>12.557578869470158</v>
      </c>
      <c r="AF56">
        <v>0</v>
      </c>
      <c r="AG56">
        <v>0</v>
      </c>
      <c r="AH56">
        <v>39.796395026399999</v>
      </c>
      <c r="AI56">
        <v>4.8495001207067805</v>
      </c>
      <c r="AJ56">
        <v>0</v>
      </c>
      <c r="AK56">
        <v>11.228554449887461</v>
      </c>
      <c r="AL56">
        <v>15.640300000000005</v>
      </c>
      <c r="AM56">
        <v>4.0144417889506103</v>
      </c>
      <c r="AN56">
        <v>0</v>
      </c>
      <c r="AO56">
        <v>2.2402800000000003</v>
      </c>
      <c r="AP56">
        <v>0</v>
      </c>
      <c r="AQ56">
        <v>0</v>
      </c>
      <c r="AR56">
        <v>12.057200000000002</v>
      </c>
      <c r="AS56">
        <v>8.2008000484201578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693.07971963737634</v>
      </c>
      <c r="DN56">
        <v>22.912245676135406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54.466892709116507</v>
      </c>
      <c r="L57">
        <v>24.407447838800085</v>
      </c>
      <c r="M57">
        <v>0</v>
      </c>
      <c r="N57">
        <v>29.999573549000466</v>
      </c>
      <c r="O57">
        <v>50.381250150787544</v>
      </c>
      <c r="P57">
        <v>69.04169193964205</v>
      </c>
      <c r="Q57">
        <v>3.4234194777771334</v>
      </c>
      <c r="R57">
        <v>6.0720424661366392</v>
      </c>
      <c r="S57">
        <v>4.2466467881387402</v>
      </c>
      <c r="T57">
        <v>0</v>
      </c>
      <c r="U57">
        <v>292.42104372743506</v>
      </c>
      <c r="V57">
        <v>2.3122261870503595</v>
      </c>
      <c r="W57">
        <v>6.0620209552723558</v>
      </c>
      <c r="X57">
        <v>32.526351170993671</v>
      </c>
      <c r="Y57">
        <v>0</v>
      </c>
      <c r="Z57">
        <v>4.9939956000000008</v>
      </c>
      <c r="AA57">
        <v>10.835253990951498</v>
      </c>
      <c r="AB57">
        <v>10.036103886848441</v>
      </c>
      <c r="AC57">
        <v>7.3809582818159241</v>
      </c>
      <c r="AD57">
        <v>9.2812720375358726</v>
      </c>
      <c r="AE57">
        <v>12.557578869470158</v>
      </c>
      <c r="AF57">
        <v>0</v>
      </c>
      <c r="AG57">
        <v>0</v>
      </c>
      <c r="AH57">
        <v>39.796395026399999</v>
      </c>
      <c r="AI57">
        <v>4.8495001207067805</v>
      </c>
      <c r="AJ57">
        <v>0</v>
      </c>
      <c r="AK57">
        <v>11.228554449887461</v>
      </c>
      <c r="AL57">
        <v>15.640300000000005</v>
      </c>
      <c r="AM57">
        <v>4.0144417889506103</v>
      </c>
      <c r="AN57">
        <v>0</v>
      </c>
      <c r="AO57">
        <v>2.2402800000000003</v>
      </c>
      <c r="AP57">
        <v>0</v>
      </c>
      <c r="AQ57">
        <v>0</v>
      </c>
      <c r="AR57">
        <v>12.057200000000002</v>
      </c>
      <c r="AS57">
        <v>8.2008000484201578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705.16135825985839</v>
      </c>
      <c r="DN57">
        <v>23.311882801279154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54.466892709116507</v>
      </c>
      <c r="L58">
        <v>24.407447838800085</v>
      </c>
      <c r="M58">
        <v>0</v>
      </c>
      <c r="N58">
        <v>29.999573549000466</v>
      </c>
      <c r="O58">
        <v>50.381250150787544</v>
      </c>
      <c r="P58">
        <v>69.04169193964205</v>
      </c>
      <c r="Q58">
        <v>3.4234194777771334</v>
      </c>
      <c r="R58">
        <v>6.0720424661366392</v>
      </c>
      <c r="S58">
        <v>4.2466467881387402</v>
      </c>
      <c r="T58">
        <v>0</v>
      </c>
      <c r="U58">
        <v>292.42104372743506</v>
      </c>
      <c r="V58">
        <v>3.9275694244604313</v>
      </c>
      <c r="W58">
        <v>6.0620209552723558</v>
      </c>
      <c r="X58">
        <v>32.526351170993671</v>
      </c>
      <c r="Y58">
        <v>0</v>
      </c>
      <c r="Z58">
        <v>4.9939956000000008</v>
      </c>
      <c r="AA58">
        <v>10.835253990951498</v>
      </c>
      <c r="AB58">
        <v>10.036103886848441</v>
      </c>
      <c r="AC58">
        <v>7.3809582818159241</v>
      </c>
      <c r="AD58">
        <v>9.2812720375358726</v>
      </c>
      <c r="AE58">
        <v>12.557578869470158</v>
      </c>
      <c r="AF58">
        <v>0</v>
      </c>
      <c r="AG58">
        <v>0</v>
      </c>
      <c r="AH58">
        <v>39.796395026399999</v>
      </c>
      <c r="AI58">
        <v>4.0412501810601702</v>
      </c>
      <c r="AJ58">
        <v>0</v>
      </c>
      <c r="AK58">
        <v>11.228554449887461</v>
      </c>
      <c r="AL58">
        <v>15.640300000000005</v>
      </c>
      <c r="AM58">
        <v>4.0144417889506103</v>
      </c>
      <c r="AN58">
        <v>0</v>
      </c>
      <c r="AO58">
        <v>2.2402800000000003</v>
      </c>
      <c r="AP58">
        <v>0</v>
      </c>
      <c r="AQ58">
        <v>0</v>
      </c>
      <c r="AR58">
        <v>12.057200000000002</v>
      </c>
      <c r="AS58">
        <v>8.2008000484201578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705.94262475865366</v>
      </c>
      <c r="DN58">
        <v>23.337709600247287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62.859440636555</v>
      </c>
      <c r="L59">
        <v>24.407447838800085</v>
      </c>
      <c r="M59">
        <v>0</v>
      </c>
      <c r="N59">
        <v>29.999573549000466</v>
      </c>
      <c r="O59">
        <v>50.381250150787544</v>
      </c>
      <c r="P59">
        <v>69.04169193964205</v>
      </c>
      <c r="Q59">
        <v>3.4234194777771334</v>
      </c>
      <c r="R59">
        <v>9.3250036470975317</v>
      </c>
      <c r="S59">
        <v>4.2466467881387402</v>
      </c>
      <c r="T59">
        <v>0</v>
      </c>
      <c r="U59">
        <v>290.66136411764182</v>
      </c>
      <c r="V59">
        <v>3.9275694244604313</v>
      </c>
      <c r="W59">
        <v>8.9771795671973731</v>
      </c>
      <c r="X59">
        <v>32.526351170993671</v>
      </c>
      <c r="Y59">
        <v>0</v>
      </c>
      <c r="Z59">
        <v>4.9939956000000008</v>
      </c>
      <c r="AA59">
        <v>10.835253990951498</v>
      </c>
      <c r="AB59">
        <v>10.036103886848441</v>
      </c>
      <c r="AC59">
        <v>7.3809582818159241</v>
      </c>
      <c r="AD59">
        <v>9.2812720375358726</v>
      </c>
      <c r="AE59">
        <v>12.557578869470158</v>
      </c>
      <c r="AF59">
        <v>0</v>
      </c>
      <c r="AG59">
        <v>0</v>
      </c>
      <c r="AH59">
        <v>39.796395026399999</v>
      </c>
      <c r="AI59">
        <v>4.8495001207067805</v>
      </c>
      <c r="AJ59">
        <v>0</v>
      </c>
      <c r="AK59">
        <v>11.228554449887461</v>
      </c>
      <c r="AL59">
        <v>15.640300000000005</v>
      </c>
      <c r="AM59">
        <v>4.0144417889506103</v>
      </c>
      <c r="AN59">
        <v>0</v>
      </c>
      <c r="AO59">
        <v>2.2402800000000003</v>
      </c>
      <c r="AP59">
        <v>0</v>
      </c>
      <c r="AQ59">
        <v>0</v>
      </c>
      <c r="AR59">
        <v>12.057200000000002</v>
      </c>
      <c r="AS59">
        <v>8.2008000484201578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719.11640299189389</v>
      </c>
      <c r="DN59">
        <v>23.773169417184931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65.257311472965995</v>
      </c>
      <c r="L60">
        <v>24.407447838800085</v>
      </c>
      <c r="M60">
        <v>0</v>
      </c>
      <c r="N60">
        <v>29.999573549000466</v>
      </c>
      <c r="O60">
        <v>50.381250150787544</v>
      </c>
      <c r="P60">
        <v>69.04169193964205</v>
      </c>
      <c r="Q60">
        <v>3.4234194777771334</v>
      </c>
      <c r="R60">
        <v>9.3250036470975317</v>
      </c>
      <c r="S60">
        <v>4.2466467881387402</v>
      </c>
      <c r="T60">
        <v>0</v>
      </c>
      <c r="U60">
        <v>290.66136411764182</v>
      </c>
      <c r="V60">
        <v>3.9275694244604313</v>
      </c>
      <c r="W60">
        <v>8.9771795671973731</v>
      </c>
      <c r="X60">
        <v>32.526351170993671</v>
      </c>
      <c r="Y60">
        <v>0</v>
      </c>
      <c r="Z60">
        <v>4.9939956000000008</v>
      </c>
      <c r="AA60">
        <v>10.835253990951498</v>
      </c>
      <c r="AB60">
        <v>10.036103886848441</v>
      </c>
      <c r="AC60">
        <v>7.3809582818159241</v>
      </c>
      <c r="AD60">
        <v>9.2812720375358726</v>
      </c>
      <c r="AE60">
        <v>12.557578869470158</v>
      </c>
      <c r="AF60">
        <v>0</v>
      </c>
      <c r="AG60">
        <v>0</v>
      </c>
      <c r="AH60">
        <v>39.796395026399999</v>
      </c>
      <c r="AI60">
        <v>4.8495001207067805</v>
      </c>
      <c r="AJ60">
        <v>0</v>
      </c>
      <c r="AK60">
        <v>11.228554449887461</v>
      </c>
      <c r="AL60">
        <v>15.640300000000005</v>
      </c>
      <c r="AM60">
        <v>4.0144417889506103</v>
      </c>
      <c r="AN60">
        <v>0</v>
      </c>
      <c r="AO60">
        <v>2.2402800000000003</v>
      </c>
      <c r="AP60">
        <v>0</v>
      </c>
      <c r="AQ60">
        <v>0</v>
      </c>
      <c r="AR60">
        <v>12.057200000000002</v>
      </c>
      <c r="AS60">
        <v>8.2008000484201578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721.43754196153964</v>
      </c>
      <c r="DN60">
        <v>23.849901283950082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67.655182309376997</v>
      </c>
      <c r="L61">
        <v>24.407447838800085</v>
      </c>
      <c r="M61">
        <v>0</v>
      </c>
      <c r="N61">
        <v>29.999573549000466</v>
      </c>
      <c r="O61">
        <v>50.381250150787544</v>
      </c>
      <c r="P61">
        <v>69.04169193964205</v>
      </c>
      <c r="Q61">
        <v>3.4234194777771334</v>
      </c>
      <c r="R61">
        <v>9.3250036470975317</v>
      </c>
      <c r="S61">
        <v>4.2466467881387402</v>
      </c>
      <c r="T61">
        <v>0</v>
      </c>
      <c r="U61">
        <v>290.66136411764182</v>
      </c>
      <c r="V61">
        <v>3.9275694244604313</v>
      </c>
      <c r="W61">
        <v>8.9771795671973731</v>
      </c>
      <c r="X61">
        <v>32.526351170993671</v>
      </c>
      <c r="Y61">
        <v>0</v>
      </c>
      <c r="Z61">
        <v>4.9939956000000008</v>
      </c>
      <c r="AA61">
        <v>10.835253990951498</v>
      </c>
      <c r="AB61">
        <v>10.036103886848441</v>
      </c>
      <c r="AC61">
        <v>7.3809582818159241</v>
      </c>
      <c r="AD61">
        <v>9.2812720375358726</v>
      </c>
      <c r="AE61">
        <v>12.557578869470158</v>
      </c>
      <c r="AF61">
        <v>0</v>
      </c>
      <c r="AG61">
        <v>0</v>
      </c>
      <c r="AH61">
        <v>39.796395026399999</v>
      </c>
      <c r="AI61">
        <v>4.8495001207067805</v>
      </c>
      <c r="AJ61">
        <v>0</v>
      </c>
      <c r="AK61">
        <v>11.228554449887461</v>
      </c>
      <c r="AL61">
        <v>15.640300000000005</v>
      </c>
      <c r="AM61">
        <v>4.0144417889506103</v>
      </c>
      <c r="AN61">
        <v>0</v>
      </c>
      <c r="AO61">
        <v>2.2402800000000003</v>
      </c>
      <c r="AP61">
        <v>0</v>
      </c>
      <c r="AQ61">
        <v>0</v>
      </c>
      <c r="AR61">
        <v>12.057200000000002</v>
      </c>
      <c r="AS61">
        <v>8.2008000484201578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723.75868093118549</v>
      </c>
      <c r="DN61">
        <v>23.926633150715226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70.053053145787985</v>
      </c>
      <c r="L62">
        <v>24.407447838800085</v>
      </c>
      <c r="M62">
        <v>0</v>
      </c>
      <c r="N62">
        <v>29.999573549000466</v>
      </c>
      <c r="O62">
        <v>50.381250150787544</v>
      </c>
      <c r="P62">
        <v>69.04169193964205</v>
      </c>
      <c r="Q62">
        <v>3.4234194777771334</v>
      </c>
      <c r="R62">
        <v>9.3250036470975317</v>
      </c>
      <c r="S62">
        <v>4.2466467881387402</v>
      </c>
      <c r="T62">
        <v>0</v>
      </c>
      <c r="U62">
        <v>290.66136411764182</v>
      </c>
      <c r="V62">
        <v>3.9275694244604313</v>
      </c>
      <c r="W62">
        <v>8.9771795671973731</v>
      </c>
      <c r="X62">
        <v>32.526351170993671</v>
      </c>
      <c r="Y62">
        <v>0</v>
      </c>
      <c r="Z62">
        <v>4.9939956000000008</v>
      </c>
      <c r="AA62">
        <v>10.835253990951498</v>
      </c>
      <c r="AB62">
        <v>10.036103886848441</v>
      </c>
      <c r="AC62">
        <v>7.3809582818159241</v>
      </c>
      <c r="AD62">
        <v>9.2812720375358726</v>
      </c>
      <c r="AE62">
        <v>12.557578869470158</v>
      </c>
      <c r="AF62">
        <v>0</v>
      </c>
      <c r="AG62">
        <v>0</v>
      </c>
      <c r="AH62">
        <v>39.796395026399999</v>
      </c>
      <c r="AI62">
        <v>4.8495001207067805</v>
      </c>
      <c r="AJ62">
        <v>0</v>
      </c>
      <c r="AK62">
        <v>11.228554449887461</v>
      </c>
      <c r="AL62">
        <v>15.640300000000005</v>
      </c>
      <c r="AM62">
        <v>4.0144417889506103</v>
      </c>
      <c r="AN62">
        <v>0</v>
      </c>
      <c r="AO62">
        <v>2.2402800000000003</v>
      </c>
      <c r="AP62">
        <v>0</v>
      </c>
      <c r="AQ62">
        <v>0</v>
      </c>
      <c r="AR62">
        <v>12.057200000000002</v>
      </c>
      <c r="AS62">
        <v>8.2008000484201578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726.07981990083135</v>
      </c>
      <c r="DN62">
        <v>24.00336501748037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60.461569800143998</v>
      </c>
      <c r="L63">
        <v>23.842316485296106</v>
      </c>
      <c r="M63">
        <v>0</v>
      </c>
      <c r="N63">
        <v>29.999573549000466</v>
      </c>
      <c r="O63">
        <v>50.381250150787544</v>
      </c>
      <c r="P63">
        <v>69.04169193964205</v>
      </c>
      <c r="Q63">
        <v>2.9955774292237072</v>
      </c>
      <c r="R63">
        <v>9.3250036470975317</v>
      </c>
      <c r="S63">
        <v>3.5837409405450638</v>
      </c>
      <c r="T63">
        <v>0</v>
      </c>
      <c r="U63">
        <v>290.66136411764182</v>
      </c>
      <c r="V63">
        <v>3.9275694244604313</v>
      </c>
      <c r="W63">
        <v>8.9771795671973731</v>
      </c>
      <c r="X63">
        <v>32.526351170993671</v>
      </c>
      <c r="Y63">
        <v>0</v>
      </c>
      <c r="Z63">
        <v>4.9939956000000008</v>
      </c>
      <c r="AA63">
        <v>10.835253990951498</v>
      </c>
      <c r="AB63">
        <v>10.036103886848441</v>
      </c>
      <c r="AC63">
        <v>7.3809582818159241</v>
      </c>
      <c r="AD63">
        <v>9.2812720375358726</v>
      </c>
      <c r="AE63">
        <v>12.557578869470158</v>
      </c>
      <c r="AF63">
        <v>0</v>
      </c>
      <c r="AG63">
        <v>0</v>
      </c>
      <c r="AH63">
        <v>39.796395026399999</v>
      </c>
      <c r="AI63">
        <v>4.8495001207067805</v>
      </c>
      <c r="AJ63">
        <v>0</v>
      </c>
      <c r="AK63">
        <v>11.228554449887461</v>
      </c>
      <c r="AL63">
        <v>15.640300000000005</v>
      </c>
      <c r="AM63">
        <v>4.0144417889506103</v>
      </c>
      <c r="AN63">
        <v>0</v>
      </c>
      <c r="AO63">
        <v>2.2402800000000003</v>
      </c>
      <c r="AP63">
        <v>0</v>
      </c>
      <c r="AQ63">
        <v>0</v>
      </c>
      <c r="AR63">
        <v>12.057200000000002</v>
      </c>
      <c r="AS63">
        <v>8.2008000484201578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715.19223112425721</v>
      </c>
      <c r="DN63">
        <v>23.643591198759466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50.872691261589615</v>
      </c>
      <c r="L64">
        <v>23.842316485296106</v>
      </c>
      <c r="M64">
        <v>0</v>
      </c>
      <c r="N64">
        <v>29.999573549000466</v>
      </c>
      <c r="O64">
        <v>50.381250150787544</v>
      </c>
      <c r="P64">
        <v>69.04169193964205</v>
      </c>
      <c r="Q64">
        <v>2.9955774292237072</v>
      </c>
      <c r="R64">
        <v>9.3250036470975317</v>
      </c>
      <c r="S64">
        <v>3.5837409405450638</v>
      </c>
      <c r="T64">
        <v>0</v>
      </c>
      <c r="U64">
        <v>290.66136411764182</v>
      </c>
      <c r="V64">
        <v>3.9275694244604313</v>
      </c>
      <c r="W64">
        <v>8.9771795671973731</v>
      </c>
      <c r="X64">
        <v>32.526351170993671</v>
      </c>
      <c r="Y64">
        <v>0</v>
      </c>
      <c r="Z64">
        <v>4.9939956000000008</v>
      </c>
      <c r="AA64">
        <v>10.835253990951498</v>
      </c>
      <c r="AB64">
        <v>10.036103886848441</v>
      </c>
      <c r="AC64">
        <v>7.3809582818159241</v>
      </c>
      <c r="AD64">
        <v>9.2812720375358726</v>
      </c>
      <c r="AE64">
        <v>12.557578869470158</v>
      </c>
      <c r="AF64">
        <v>0</v>
      </c>
      <c r="AG64">
        <v>0</v>
      </c>
      <c r="AH64">
        <v>39.796395026399999</v>
      </c>
      <c r="AI64">
        <v>4.8495001207067805</v>
      </c>
      <c r="AJ64">
        <v>0</v>
      </c>
      <c r="AK64">
        <v>11.228554449887461</v>
      </c>
      <c r="AL64">
        <v>15.640300000000005</v>
      </c>
      <c r="AM64">
        <v>4.0144417889506103</v>
      </c>
      <c r="AN64">
        <v>0</v>
      </c>
      <c r="AO64">
        <v>2.2402800000000003</v>
      </c>
      <c r="AP64">
        <v>0</v>
      </c>
      <c r="AQ64">
        <v>0</v>
      </c>
      <c r="AR64">
        <v>12.057200000000002</v>
      </c>
      <c r="AS64">
        <v>8.2008000484201578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705.91019684664536</v>
      </c>
      <c r="DN64">
        <v>23.336746937816905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44.938865658138972</v>
      </c>
      <c r="L65">
        <v>23.842316485296106</v>
      </c>
      <c r="M65">
        <v>0</v>
      </c>
      <c r="N65">
        <v>29.999573549000466</v>
      </c>
      <c r="O65">
        <v>50.381250150787544</v>
      </c>
      <c r="P65">
        <v>69.04169193964205</v>
      </c>
      <c r="Q65">
        <v>2.9955774292237072</v>
      </c>
      <c r="R65">
        <v>9.3250036470975317</v>
      </c>
      <c r="S65">
        <v>3.5837409405450638</v>
      </c>
      <c r="T65">
        <v>0</v>
      </c>
      <c r="U65">
        <v>290.66136411764182</v>
      </c>
      <c r="V65">
        <v>3.9275694244604313</v>
      </c>
      <c r="W65">
        <v>8.9771795671973731</v>
      </c>
      <c r="X65">
        <v>32.526351170993671</v>
      </c>
      <c r="Y65">
        <v>0</v>
      </c>
      <c r="Z65">
        <v>4.9939956000000008</v>
      </c>
      <c r="AA65">
        <v>10.835253990951498</v>
      </c>
      <c r="AB65">
        <v>10.036103886848441</v>
      </c>
      <c r="AC65">
        <v>7.3809582818159241</v>
      </c>
      <c r="AD65">
        <v>9.2812720375358726</v>
      </c>
      <c r="AE65">
        <v>12.557578869470158</v>
      </c>
      <c r="AF65">
        <v>0</v>
      </c>
      <c r="AG65">
        <v>0</v>
      </c>
      <c r="AH65">
        <v>39.796395026399999</v>
      </c>
      <c r="AI65">
        <v>4.8495001207067805</v>
      </c>
      <c r="AJ65">
        <v>0</v>
      </c>
      <c r="AK65">
        <v>11.228554449887461</v>
      </c>
      <c r="AL65">
        <v>13.279500000000004</v>
      </c>
      <c r="AM65">
        <v>4.0144417889506103</v>
      </c>
      <c r="AN65">
        <v>0</v>
      </c>
      <c r="AO65">
        <v>2.2402800000000003</v>
      </c>
      <c r="AP65">
        <v>0</v>
      </c>
      <c r="AQ65">
        <v>0</v>
      </c>
      <c r="AR65">
        <v>12.057200000000002</v>
      </c>
      <c r="AS65">
        <v>8.2008000484201578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697.88099919920137</v>
      </c>
      <c r="DN65">
        <v>23.071318981810279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44.936242147656849</v>
      </c>
      <c r="L66">
        <v>23.842316485296106</v>
      </c>
      <c r="M66">
        <v>0</v>
      </c>
      <c r="N66">
        <v>29.999573549000466</v>
      </c>
      <c r="O66">
        <v>50.381250150787544</v>
      </c>
      <c r="P66">
        <v>69.04169193964205</v>
      </c>
      <c r="Q66">
        <v>2.9955774292237072</v>
      </c>
      <c r="R66">
        <v>9.3250036470975317</v>
      </c>
      <c r="S66">
        <v>3.5837409405450638</v>
      </c>
      <c r="T66">
        <v>0</v>
      </c>
      <c r="U66">
        <v>290.66136411764182</v>
      </c>
      <c r="V66">
        <v>3.9275694244604313</v>
      </c>
      <c r="W66">
        <v>8.9771795671973731</v>
      </c>
      <c r="X66">
        <v>32.526351170993671</v>
      </c>
      <c r="Y66">
        <v>0</v>
      </c>
      <c r="Z66">
        <v>4.9939956000000008</v>
      </c>
      <c r="AA66">
        <v>10.835253990951498</v>
      </c>
      <c r="AB66">
        <v>10.036103886848441</v>
      </c>
      <c r="AC66">
        <v>7.3809582818159241</v>
      </c>
      <c r="AD66">
        <v>9.2812720375358726</v>
      </c>
      <c r="AE66">
        <v>12.557578869470158</v>
      </c>
      <c r="AF66">
        <v>0</v>
      </c>
      <c r="AG66">
        <v>0</v>
      </c>
      <c r="AH66">
        <v>39.796395026399999</v>
      </c>
      <c r="AI66">
        <v>4.8495001207067805</v>
      </c>
      <c r="AJ66">
        <v>0</v>
      </c>
      <c r="AK66">
        <v>11.228554449887461</v>
      </c>
      <c r="AL66">
        <v>15.640300000000005</v>
      </c>
      <c r="AM66">
        <v>4.0144417889506103</v>
      </c>
      <c r="AN66">
        <v>0</v>
      </c>
      <c r="AO66">
        <v>2.2402800000000003</v>
      </c>
      <c r="AP66">
        <v>0</v>
      </c>
      <c r="AQ66">
        <v>0</v>
      </c>
      <c r="AR66">
        <v>12.057200000000002</v>
      </c>
      <c r="AS66">
        <v>8.2008000484201578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700.16371401419849</v>
      </c>
      <c r="DN66">
        <v>23.146780656330996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44.929683491345102</v>
      </c>
      <c r="L67">
        <v>23.842316485296106</v>
      </c>
      <c r="M67">
        <v>0</v>
      </c>
      <c r="N67">
        <v>29.999573549000466</v>
      </c>
      <c r="O67">
        <v>50.381250150787544</v>
      </c>
      <c r="P67">
        <v>69.04169193964205</v>
      </c>
      <c r="Q67">
        <v>2.9955774292237072</v>
      </c>
      <c r="R67">
        <v>9.3250036470975317</v>
      </c>
      <c r="S67">
        <v>3.5837409405450638</v>
      </c>
      <c r="T67">
        <v>0</v>
      </c>
      <c r="U67">
        <v>290.66136411764182</v>
      </c>
      <c r="V67">
        <v>3.9275694244604313</v>
      </c>
      <c r="W67">
        <v>8.9771795671973731</v>
      </c>
      <c r="X67">
        <v>32.526351170993671</v>
      </c>
      <c r="Y67">
        <v>0</v>
      </c>
      <c r="Z67">
        <v>4.9939956000000008</v>
      </c>
      <c r="AA67">
        <v>10.835253990951498</v>
      </c>
      <c r="AB67">
        <v>10.036103886848441</v>
      </c>
      <c r="AC67">
        <v>7.3809582818159241</v>
      </c>
      <c r="AD67">
        <v>9.2812720375358726</v>
      </c>
      <c r="AE67">
        <v>12.557578869470158</v>
      </c>
      <c r="AF67">
        <v>0</v>
      </c>
      <c r="AG67">
        <v>0</v>
      </c>
      <c r="AH67">
        <v>39.796395026399999</v>
      </c>
      <c r="AI67">
        <v>4.8495001207067805</v>
      </c>
      <c r="AJ67">
        <v>0</v>
      </c>
      <c r="AK67">
        <v>11.228554449887461</v>
      </c>
      <c r="AL67">
        <v>15.640300000000005</v>
      </c>
      <c r="AM67">
        <v>4.0144417889506103</v>
      </c>
      <c r="AN67">
        <v>0</v>
      </c>
      <c r="AO67">
        <v>2.2402800000000003</v>
      </c>
      <c r="AP67">
        <v>0</v>
      </c>
      <c r="AQ67">
        <v>0</v>
      </c>
      <c r="AR67">
        <v>12.057200000000002</v>
      </c>
      <c r="AS67">
        <v>8.2008000484201578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700.15736517158496</v>
      </c>
      <c r="DN67">
        <v>23.146570842632805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44.936766801795862</v>
      </c>
      <c r="L68">
        <v>23.842316485296106</v>
      </c>
      <c r="M68">
        <v>0</v>
      </c>
      <c r="N68">
        <v>29.999573549000466</v>
      </c>
      <c r="O68">
        <v>50.381250150787544</v>
      </c>
      <c r="P68">
        <v>69.04169193964205</v>
      </c>
      <c r="Q68">
        <v>2.9955774292237072</v>
      </c>
      <c r="R68">
        <v>9.3250036470975317</v>
      </c>
      <c r="S68">
        <v>3.5837409405450638</v>
      </c>
      <c r="T68">
        <v>0</v>
      </c>
      <c r="U68">
        <v>290.66136411764182</v>
      </c>
      <c r="V68">
        <v>3.9275694244604313</v>
      </c>
      <c r="W68">
        <v>8.9771795671973731</v>
      </c>
      <c r="X68">
        <v>32.526351170993671</v>
      </c>
      <c r="Y68">
        <v>0</v>
      </c>
      <c r="Z68">
        <v>4.9939956000000008</v>
      </c>
      <c r="AA68">
        <v>10.835253990951498</v>
      </c>
      <c r="AB68">
        <v>10.036103886848441</v>
      </c>
      <c r="AC68">
        <v>7.3809582818159241</v>
      </c>
      <c r="AD68">
        <v>9.2812720375358726</v>
      </c>
      <c r="AE68">
        <v>12.557578869470158</v>
      </c>
      <c r="AF68">
        <v>0</v>
      </c>
      <c r="AG68">
        <v>0</v>
      </c>
      <c r="AH68">
        <v>39.796395026399999</v>
      </c>
      <c r="AI68">
        <v>4.8495001207067805</v>
      </c>
      <c r="AJ68">
        <v>0</v>
      </c>
      <c r="AK68">
        <v>11.228554449887461</v>
      </c>
      <c r="AL68">
        <v>15.640300000000005</v>
      </c>
      <c r="AM68">
        <v>4.0144417889506103</v>
      </c>
      <c r="AN68">
        <v>0</v>
      </c>
      <c r="AO68">
        <v>2.2402800000000003</v>
      </c>
      <c r="AP68">
        <v>0</v>
      </c>
      <c r="AQ68">
        <v>0</v>
      </c>
      <c r="AR68">
        <v>12.057200000000002</v>
      </c>
      <c r="AS68">
        <v>8.2008000484201578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700.16422188324168</v>
      </c>
      <c r="DN68">
        <v>23.146797441426855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44.929683491345102</v>
      </c>
      <c r="L69">
        <v>23.842316485296106</v>
      </c>
      <c r="M69">
        <v>0</v>
      </c>
      <c r="N69">
        <v>29.999573549000466</v>
      </c>
      <c r="O69">
        <v>50.381250150787544</v>
      </c>
      <c r="P69">
        <v>69.04169193964205</v>
      </c>
      <c r="Q69">
        <v>2.9955774292237072</v>
      </c>
      <c r="R69">
        <v>9.3250036470975317</v>
      </c>
      <c r="S69">
        <v>3.5837409405450638</v>
      </c>
      <c r="T69">
        <v>0</v>
      </c>
      <c r="U69">
        <v>290.66136411764182</v>
      </c>
      <c r="V69">
        <v>3.9275694244604313</v>
      </c>
      <c r="W69">
        <v>8.9771795671973731</v>
      </c>
      <c r="X69">
        <v>32.526351170993671</v>
      </c>
      <c r="Y69">
        <v>0</v>
      </c>
      <c r="Z69">
        <v>4.9939956000000008</v>
      </c>
      <c r="AA69">
        <v>10.835253990951498</v>
      </c>
      <c r="AB69">
        <v>10.036103886848441</v>
      </c>
      <c r="AC69">
        <v>7.3809582818159241</v>
      </c>
      <c r="AD69">
        <v>9.2812720375358726</v>
      </c>
      <c r="AE69">
        <v>12.557578869470158</v>
      </c>
      <c r="AF69">
        <v>0</v>
      </c>
      <c r="AG69">
        <v>0</v>
      </c>
      <c r="AH69">
        <v>39.796395026399999</v>
      </c>
      <c r="AI69">
        <v>4.8495001207067805</v>
      </c>
      <c r="AJ69">
        <v>0</v>
      </c>
      <c r="AK69">
        <v>11.228554449887461</v>
      </c>
      <c r="AL69">
        <v>15.640300000000005</v>
      </c>
      <c r="AM69">
        <v>4.0144417889506103</v>
      </c>
      <c r="AN69">
        <v>0</v>
      </c>
      <c r="AO69">
        <v>2.2402800000000003</v>
      </c>
      <c r="AP69">
        <v>0</v>
      </c>
      <c r="AQ69">
        <v>0</v>
      </c>
      <c r="AR69">
        <v>12.057200000000002</v>
      </c>
      <c r="AS69">
        <v>8.2008000484201578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700.15736517158496</v>
      </c>
      <c r="DN69">
        <v>23.146570842632805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44.930995126692608</v>
      </c>
      <c r="L70">
        <v>23.842316485296106</v>
      </c>
      <c r="M70">
        <v>0</v>
      </c>
      <c r="N70">
        <v>29.999573549000466</v>
      </c>
      <c r="O70">
        <v>50.381250150787544</v>
      </c>
      <c r="P70">
        <v>69.04169193964205</v>
      </c>
      <c r="Q70">
        <v>2.9955774292237072</v>
      </c>
      <c r="R70">
        <v>9.3250036470975317</v>
      </c>
      <c r="S70">
        <v>3.5837409405450638</v>
      </c>
      <c r="T70">
        <v>0</v>
      </c>
      <c r="U70">
        <v>290.66136411764182</v>
      </c>
      <c r="V70">
        <v>3.9275694244604313</v>
      </c>
      <c r="W70">
        <v>8.9771795671973731</v>
      </c>
      <c r="X70">
        <v>32.526351170993671</v>
      </c>
      <c r="Y70">
        <v>0</v>
      </c>
      <c r="Z70">
        <v>4.9939956000000008</v>
      </c>
      <c r="AA70">
        <v>10.835253990951498</v>
      </c>
      <c r="AB70">
        <v>10.036103886848441</v>
      </c>
      <c r="AC70">
        <v>7.3809582818159241</v>
      </c>
      <c r="AD70">
        <v>9.2812720375358726</v>
      </c>
      <c r="AE70">
        <v>12.557578869470158</v>
      </c>
      <c r="AF70">
        <v>0</v>
      </c>
      <c r="AG70">
        <v>0</v>
      </c>
      <c r="AH70">
        <v>39.796395026399999</v>
      </c>
      <c r="AI70">
        <v>4.8495001207067805</v>
      </c>
      <c r="AJ70">
        <v>0</v>
      </c>
      <c r="AK70">
        <v>11.228554449887461</v>
      </c>
      <c r="AL70">
        <v>15.640300000000005</v>
      </c>
      <c r="AM70">
        <v>4.0144417889506103</v>
      </c>
      <c r="AN70">
        <v>0</v>
      </c>
      <c r="AO70">
        <v>2.2402800000000003</v>
      </c>
      <c r="AP70">
        <v>0</v>
      </c>
      <c r="AQ70">
        <v>0</v>
      </c>
      <c r="AR70">
        <v>12.057200000000002</v>
      </c>
      <c r="AS70">
        <v>8.2008000484201578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700.15863484419287</v>
      </c>
      <c r="DN70">
        <v>23.146612805372435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44.930995126692608</v>
      </c>
      <c r="L71">
        <v>23.842316485296106</v>
      </c>
      <c r="M71">
        <v>0</v>
      </c>
      <c r="N71">
        <v>29.999573549000466</v>
      </c>
      <c r="O71">
        <v>50.381250150787544</v>
      </c>
      <c r="P71">
        <v>69.04169193964205</v>
      </c>
      <c r="Q71">
        <v>2.9955774292237072</v>
      </c>
      <c r="R71">
        <v>9.3250036470975317</v>
      </c>
      <c r="S71">
        <v>3.5837409405450638</v>
      </c>
      <c r="T71">
        <v>0</v>
      </c>
      <c r="U71">
        <v>290.66136411764182</v>
      </c>
      <c r="V71">
        <v>3.9275694244604313</v>
      </c>
      <c r="W71">
        <v>8.9771795671973731</v>
      </c>
      <c r="X71">
        <v>32.526351170993671</v>
      </c>
      <c r="Y71">
        <v>0</v>
      </c>
      <c r="Z71">
        <v>4.9939956000000008</v>
      </c>
      <c r="AA71">
        <v>10.835253990951498</v>
      </c>
      <c r="AB71">
        <v>10.036103886848441</v>
      </c>
      <c r="AC71">
        <v>7.3809582818159241</v>
      </c>
      <c r="AD71">
        <v>9.2812720375358726</v>
      </c>
      <c r="AE71">
        <v>12.557578869470158</v>
      </c>
      <c r="AF71">
        <v>0</v>
      </c>
      <c r="AG71">
        <v>0</v>
      </c>
      <c r="AH71">
        <v>39.796395026399999</v>
      </c>
      <c r="AI71">
        <v>4.8495001207067805</v>
      </c>
      <c r="AJ71">
        <v>0</v>
      </c>
      <c r="AK71">
        <v>11.228554449887461</v>
      </c>
      <c r="AL71">
        <v>15.640300000000005</v>
      </c>
      <c r="AM71">
        <v>4.0144417889506103</v>
      </c>
      <c r="AN71">
        <v>0</v>
      </c>
      <c r="AO71">
        <v>2.2402800000000003</v>
      </c>
      <c r="AP71">
        <v>0</v>
      </c>
      <c r="AQ71">
        <v>0</v>
      </c>
      <c r="AR71">
        <v>13.178800000000003</v>
      </c>
      <c r="AS71">
        <v>8.2008000484201578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701.2443436441929</v>
      </c>
      <c r="DN71">
        <v>23.182504005372436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44.930995126692608</v>
      </c>
      <c r="L72">
        <v>23.842316485296106</v>
      </c>
      <c r="M72">
        <v>0</v>
      </c>
      <c r="N72">
        <v>29.999573549000466</v>
      </c>
      <c r="O72">
        <v>50.381250150787544</v>
      </c>
      <c r="P72">
        <v>69.04169193964205</v>
      </c>
      <c r="Q72">
        <v>2.9955774292237072</v>
      </c>
      <c r="R72">
        <v>9.3250036470975317</v>
      </c>
      <c r="S72">
        <v>3.5837409405450638</v>
      </c>
      <c r="T72">
        <v>0</v>
      </c>
      <c r="U72">
        <v>290.66136411764182</v>
      </c>
      <c r="V72">
        <v>3.9275694244604313</v>
      </c>
      <c r="W72">
        <v>8.9771795671973731</v>
      </c>
      <c r="X72">
        <v>32.526351170993671</v>
      </c>
      <c r="Y72">
        <v>0</v>
      </c>
      <c r="Z72">
        <v>4.9939956000000008</v>
      </c>
      <c r="AA72">
        <v>10.835253990951498</v>
      </c>
      <c r="AB72">
        <v>10.036103886848441</v>
      </c>
      <c r="AC72">
        <v>7.3809582818159241</v>
      </c>
      <c r="AD72">
        <v>9.2812720375358726</v>
      </c>
      <c r="AE72">
        <v>12.557578869470158</v>
      </c>
      <c r="AF72">
        <v>0</v>
      </c>
      <c r="AG72">
        <v>0</v>
      </c>
      <c r="AH72">
        <v>39.796395026399999</v>
      </c>
      <c r="AI72">
        <v>1.6164998792932208</v>
      </c>
      <c r="AJ72">
        <v>0</v>
      </c>
      <c r="AK72">
        <v>11.228554449887461</v>
      </c>
      <c r="AL72">
        <v>15.640300000000005</v>
      </c>
      <c r="AM72">
        <v>4.0144417889506103</v>
      </c>
      <c r="AN72">
        <v>0</v>
      </c>
      <c r="AO72">
        <v>2.2402800000000003</v>
      </c>
      <c r="AP72">
        <v>0</v>
      </c>
      <c r="AQ72">
        <v>0</v>
      </c>
      <c r="AR72">
        <v>13.178800000000003</v>
      </c>
      <c r="AS72">
        <v>8.2008000484201578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698.11479949355089</v>
      </c>
      <c r="DN72">
        <v>23.079047914600942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44.932307001827219</v>
      </c>
      <c r="L73">
        <v>24.407447838800085</v>
      </c>
      <c r="M73">
        <v>0</v>
      </c>
      <c r="N73">
        <v>29.999573549000466</v>
      </c>
      <c r="O73">
        <v>50.381250150787544</v>
      </c>
      <c r="P73">
        <v>69.04169193964205</v>
      </c>
      <c r="Q73">
        <v>3.4234194777771334</v>
      </c>
      <c r="R73">
        <v>9.3250036470975317</v>
      </c>
      <c r="S73">
        <v>4.2466467881387402</v>
      </c>
      <c r="T73">
        <v>0</v>
      </c>
      <c r="U73">
        <v>290.66136411764182</v>
      </c>
      <c r="V73">
        <v>3.9275694244604313</v>
      </c>
      <c r="W73">
        <v>8.9771795671973731</v>
      </c>
      <c r="X73">
        <v>32.526351170993671</v>
      </c>
      <c r="Y73">
        <v>0</v>
      </c>
      <c r="Z73">
        <v>4.9939956000000008</v>
      </c>
      <c r="AA73">
        <v>10.835253990951498</v>
      </c>
      <c r="AB73">
        <v>10.036103886848441</v>
      </c>
      <c r="AC73">
        <v>7.3809582818159241</v>
      </c>
      <c r="AD73">
        <v>9.2812720375358726</v>
      </c>
      <c r="AE73">
        <v>12.557578869470158</v>
      </c>
      <c r="AF73">
        <v>0</v>
      </c>
      <c r="AG73">
        <v>0</v>
      </c>
      <c r="AH73">
        <v>39.796395026399999</v>
      </c>
      <c r="AI73">
        <v>1.6164998792932208</v>
      </c>
      <c r="AJ73">
        <v>0</v>
      </c>
      <c r="AK73">
        <v>11.228554449887461</v>
      </c>
      <c r="AL73">
        <v>15.640300000000005</v>
      </c>
      <c r="AM73">
        <v>4.0144417889506103</v>
      </c>
      <c r="AN73">
        <v>0</v>
      </c>
      <c r="AO73">
        <v>2.2402800000000003</v>
      </c>
      <c r="AP73">
        <v>0</v>
      </c>
      <c r="AQ73">
        <v>0</v>
      </c>
      <c r="AR73">
        <v>12.057200000000002</v>
      </c>
      <c r="AS73">
        <v>8.2008000484201578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698.63339350393653</v>
      </c>
      <c r="DN73">
        <v>23.096045029000884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44.930995126692608</v>
      </c>
      <c r="L74">
        <v>24.407447838800085</v>
      </c>
      <c r="M74">
        <v>0</v>
      </c>
      <c r="N74">
        <v>29.999573549000466</v>
      </c>
      <c r="O74">
        <v>50.381250150787544</v>
      </c>
      <c r="P74">
        <v>69.04169193964205</v>
      </c>
      <c r="Q74">
        <v>3.4234194777771334</v>
      </c>
      <c r="R74">
        <v>9.3250036470975317</v>
      </c>
      <c r="S74">
        <v>4.2466467881387402</v>
      </c>
      <c r="T74">
        <v>0</v>
      </c>
      <c r="U74">
        <v>290.66136411764182</v>
      </c>
      <c r="V74">
        <v>3.9275694244604313</v>
      </c>
      <c r="W74">
        <v>8.9771795671973731</v>
      </c>
      <c r="X74">
        <v>32.526351170993671</v>
      </c>
      <c r="Y74">
        <v>0</v>
      </c>
      <c r="Z74">
        <v>4.9939956000000008</v>
      </c>
      <c r="AA74">
        <v>10.835253990951498</v>
      </c>
      <c r="AB74">
        <v>10.036103886848441</v>
      </c>
      <c r="AC74">
        <v>7.3809582818159241</v>
      </c>
      <c r="AD74">
        <v>9.2812720375358726</v>
      </c>
      <c r="AE74">
        <v>12.557578869470158</v>
      </c>
      <c r="AF74">
        <v>0</v>
      </c>
      <c r="AG74">
        <v>0</v>
      </c>
      <c r="AH74">
        <v>39.796395026399999</v>
      </c>
      <c r="AI74">
        <v>1.6164998792932208</v>
      </c>
      <c r="AJ74">
        <v>0</v>
      </c>
      <c r="AK74">
        <v>11.228554449887461</v>
      </c>
      <c r="AL74">
        <v>15.640300000000005</v>
      </c>
      <c r="AM74">
        <v>4.0144417889506103</v>
      </c>
      <c r="AN74">
        <v>0</v>
      </c>
      <c r="AO74">
        <v>2.2402800000000003</v>
      </c>
      <c r="AP74">
        <v>0</v>
      </c>
      <c r="AQ74">
        <v>0</v>
      </c>
      <c r="AR74">
        <v>12.057200000000002</v>
      </c>
      <c r="AS74">
        <v>8.2008000484201578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698.63212359154147</v>
      </c>
      <c r="DN74">
        <v>23.096003066261233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53.267957290911021</v>
      </c>
      <c r="L75">
        <v>24.407447838800085</v>
      </c>
      <c r="M75">
        <v>0</v>
      </c>
      <c r="N75">
        <v>29.999573549000466</v>
      </c>
      <c r="O75">
        <v>50.381250150787544</v>
      </c>
      <c r="P75">
        <v>69.04169193964205</v>
      </c>
      <c r="Q75">
        <v>3.4234194777771334</v>
      </c>
      <c r="R75">
        <v>9.3250036470975317</v>
      </c>
      <c r="S75">
        <v>4.2466467881387402</v>
      </c>
      <c r="T75">
        <v>0</v>
      </c>
      <c r="U75">
        <v>290.66136411764182</v>
      </c>
      <c r="V75">
        <v>3.9275694244604313</v>
      </c>
      <c r="W75">
        <v>8.9771795671973731</v>
      </c>
      <c r="X75">
        <v>32.526351170993671</v>
      </c>
      <c r="Y75">
        <v>0</v>
      </c>
      <c r="Z75">
        <v>4.9939956000000008</v>
      </c>
      <c r="AA75">
        <v>10.835253990951498</v>
      </c>
      <c r="AB75">
        <v>10.036103886848441</v>
      </c>
      <c r="AC75">
        <v>7.3809582818159241</v>
      </c>
      <c r="AD75">
        <v>9.2812720375358726</v>
      </c>
      <c r="AE75">
        <v>12.557578869470158</v>
      </c>
      <c r="AF75">
        <v>0</v>
      </c>
      <c r="AG75">
        <v>0</v>
      </c>
      <c r="AH75">
        <v>39.796395026399999</v>
      </c>
      <c r="AI75">
        <v>1.6164998792932208</v>
      </c>
      <c r="AJ75">
        <v>0</v>
      </c>
      <c r="AK75">
        <v>11.228554449887461</v>
      </c>
      <c r="AL75">
        <v>17.115800000000004</v>
      </c>
      <c r="AM75">
        <v>4.0144417889506103</v>
      </c>
      <c r="AN75">
        <v>0</v>
      </c>
      <c r="AO75">
        <v>2.2402800000000003</v>
      </c>
      <c r="AP75">
        <v>0</v>
      </c>
      <c r="AQ75">
        <v>0</v>
      </c>
      <c r="AR75">
        <v>12.057200000000002</v>
      </c>
      <c r="AS75">
        <v>8.2008000484201578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708.1305869626683</v>
      </c>
      <c r="DN75">
        <v>23.410001859352832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62.859440636555</v>
      </c>
      <c r="L76">
        <v>24.407447838800085</v>
      </c>
      <c r="M76">
        <v>0</v>
      </c>
      <c r="N76">
        <v>29.999573549000466</v>
      </c>
      <c r="O76">
        <v>50.381250150787544</v>
      </c>
      <c r="P76">
        <v>69.04169193964205</v>
      </c>
      <c r="Q76">
        <v>3.4234194777771334</v>
      </c>
      <c r="R76">
        <v>9.3250036470975317</v>
      </c>
      <c r="S76">
        <v>4.2466467881387402</v>
      </c>
      <c r="T76">
        <v>0</v>
      </c>
      <c r="U76">
        <v>290.66136411764182</v>
      </c>
      <c r="V76">
        <v>3.9275694244604313</v>
      </c>
      <c r="W76">
        <v>8.9771795671973731</v>
      </c>
      <c r="X76">
        <v>32.526351170993671</v>
      </c>
      <c r="Y76">
        <v>0</v>
      </c>
      <c r="Z76">
        <v>4.9939956000000008</v>
      </c>
      <c r="AA76">
        <v>10.835253990951498</v>
      </c>
      <c r="AB76">
        <v>10.036103886848441</v>
      </c>
      <c r="AC76">
        <v>7.3809582818159241</v>
      </c>
      <c r="AD76">
        <v>9.2812720375358726</v>
      </c>
      <c r="AE76">
        <v>12.557578869470158</v>
      </c>
      <c r="AF76">
        <v>0</v>
      </c>
      <c r="AG76">
        <v>0</v>
      </c>
      <c r="AH76">
        <v>39.796395026399999</v>
      </c>
      <c r="AI76">
        <v>4.8495001207067805</v>
      </c>
      <c r="AJ76">
        <v>0</v>
      </c>
      <c r="AK76">
        <v>11.228554449887461</v>
      </c>
      <c r="AL76">
        <v>17.115800000000004</v>
      </c>
      <c r="AM76">
        <v>4.0144417889506103</v>
      </c>
      <c r="AN76">
        <v>0</v>
      </c>
      <c r="AO76">
        <v>2.2402800000000003</v>
      </c>
      <c r="AP76">
        <v>0</v>
      </c>
      <c r="AQ76">
        <v>0</v>
      </c>
      <c r="AR76">
        <v>13.178800000000003</v>
      </c>
      <c r="AS76">
        <v>8.2008000484201578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721.63039579189399</v>
      </c>
      <c r="DN76">
        <v>23.856276617184932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72.450923982199001</v>
      </c>
      <c r="L77">
        <v>24.407447838800085</v>
      </c>
      <c r="M77">
        <v>0</v>
      </c>
      <c r="N77">
        <v>29.999573549000466</v>
      </c>
      <c r="O77">
        <v>50.381250150787544</v>
      </c>
      <c r="P77">
        <v>69.04169193964205</v>
      </c>
      <c r="Q77">
        <v>3.4234194777771334</v>
      </c>
      <c r="R77">
        <v>9.3250036470975317</v>
      </c>
      <c r="S77">
        <v>4.2466467881387402</v>
      </c>
      <c r="T77">
        <v>0</v>
      </c>
      <c r="U77">
        <v>290.66136411764182</v>
      </c>
      <c r="V77">
        <v>4.2234885625899281</v>
      </c>
      <c r="W77">
        <v>10.980645853073042</v>
      </c>
      <c r="X77">
        <v>37.194623372525342</v>
      </c>
      <c r="Y77">
        <v>0</v>
      </c>
      <c r="Z77">
        <v>4.9939956000000008</v>
      </c>
      <c r="AA77">
        <v>10.835253990951498</v>
      </c>
      <c r="AB77">
        <v>10.036103886848441</v>
      </c>
      <c r="AC77">
        <v>7.3809582818159241</v>
      </c>
      <c r="AD77">
        <v>9.2812720375358726</v>
      </c>
      <c r="AE77">
        <v>12.557578869470158</v>
      </c>
      <c r="AF77">
        <v>0</v>
      </c>
      <c r="AG77">
        <v>0</v>
      </c>
      <c r="AH77">
        <v>39.796395026399999</v>
      </c>
      <c r="AI77">
        <v>4.8495001207067805</v>
      </c>
      <c r="AJ77">
        <v>0</v>
      </c>
      <c r="AK77">
        <v>11.228554449887461</v>
      </c>
      <c r="AL77">
        <v>17.115800000000004</v>
      </c>
      <c r="AM77">
        <v>4.0144417889506103</v>
      </c>
      <c r="AN77">
        <v>0</v>
      </c>
      <c r="AO77">
        <v>2.2402800000000003</v>
      </c>
      <c r="AP77">
        <v>0</v>
      </c>
      <c r="AQ77">
        <v>0</v>
      </c>
      <c r="AR77">
        <v>13.178800000000003</v>
      </c>
      <c r="AS77">
        <v>8.2008000484201578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737.65952376631697</v>
      </c>
      <c r="DN77">
        <v>24.386289613942807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72.450923982199001</v>
      </c>
      <c r="L78">
        <v>24.407447838800085</v>
      </c>
      <c r="M78">
        <v>0</v>
      </c>
      <c r="N78">
        <v>29.999573549000466</v>
      </c>
      <c r="O78">
        <v>50.381250150787544</v>
      </c>
      <c r="P78">
        <v>69.04169193964205</v>
      </c>
      <c r="Q78">
        <v>3.4234194777771334</v>
      </c>
      <c r="R78">
        <v>9.3250036470975317</v>
      </c>
      <c r="S78">
        <v>4.2466467881387402</v>
      </c>
      <c r="T78">
        <v>0</v>
      </c>
      <c r="U78">
        <v>290.66136411764182</v>
      </c>
      <c r="V78">
        <v>4.9519243791366891</v>
      </c>
      <c r="W78">
        <v>11.256467539803015</v>
      </c>
      <c r="X78">
        <v>37.473034001715973</v>
      </c>
      <c r="Y78">
        <v>0</v>
      </c>
      <c r="Z78">
        <v>4.9939956000000008</v>
      </c>
      <c r="AA78">
        <v>10.835253990951498</v>
      </c>
      <c r="AB78">
        <v>10.036103886848441</v>
      </c>
      <c r="AC78">
        <v>7.3809582818159241</v>
      </c>
      <c r="AD78">
        <v>9.2812720375358726</v>
      </c>
      <c r="AE78">
        <v>12.557578869470158</v>
      </c>
      <c r="AF78">
        <v>0</v>
      </c>
      <c r="AG78">
        <v>0</v>
      </c>
      <c r="AH78">
        <v>39.796395026399999</v>
      </c>
      <c r="AI78">
        <v>5.8193998551518664</v>
      </c>
      <c r="AJ78">
        <v>0</v>
      </c>
      <c r="AK78">
        <v>11.228554449887461</v>
      </c>
      <c r="AL78">
        <v>17.115800000000004</v>
      </c>
      <c r="AM78">
        <v>4.0144417889506103</v>
      </c>
      <c r="AN78">
        <v>0</v>
      </c>
      <c r="AO78">
        <v>2.2402800000000003</v>
      </c>
      <c r="AP78">
        <v>0</v>
      </c>
      <c r="AQ78">
        <v>0</v>
      </c>
      <c r="AR78">
        <v>12.057200000000002</v>
      </c>
      <c r="AS78">
        <v>8.2008000484201578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738.75429472253927</v>
      </c>
      <c r="DN78">
        <v>24.422486524632895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72.450923982199001</v>
      </c>
      <c r="L79">
        <v>24.407447838800085</v>
      </c>
      <c r="M79">
        <v>0</v>
      </c>
      <c r="N79">
        <v>29.999573549000466</v>
      </c>
      <c r="O79">
        <v>50.381250150787544</v>
      </c>
      <c r="P79">
        <v>69.04169193964205</v>
      </c>
      <c r="Q79">
        <v>3.4234194777771334</v>
      </c>
      <c r="R79">
        <v>10.767584892805957</v>
      </c>
      <c r="S79">
        <v>4.2466467881387402</v>
      </c>
      <c r="T79">
        <v>0</v>
      </c>
      <c r="U79">
        <v>290.66136411764182</v>
      </c>
      <c r="V79">
        <v>5.2645251798561148</v>
      </c>
      <c r="W79">
        <v>11.025170261587885</v>
      </c>
      <c r="X79">
        <v>37.473034001715973</v>
      </c>
      <c r="Y79">
        <v>0</v>
      </c>
      <c r="Z79">
        <v>4.9939956000000008</v>
      </c>
      <c r="AA79">
        <v>10.835253990951498</v>
      </c>
      <c r="AB79">
        <v>10.496600047945579</v>
      </c>
      <c r="AC79">
        <v>7.7616000482832241</v>
      </c>
      <c r="AD79">
        <v>9.2812720375358726</v>
      </c>
      <c r="AE79">
        <v>12.557578869470158</v>
      </c>
      <c r="AF79">
        <v>0</v>
      </c>
      <c r="AG79">
        <v>0</v>
      </c>
      <c r="AH79">
        <v>40.252267100400005</v>
      </c>
      <c r="AI79">
        <v>16.609860731631681</v>
      </c>
      <c r="AJ79">
        <v>0</v>
      </c>
      <c r="AK79">
        <v>11.228554449887461</v>
      </c>
      <c r="AL79">
        <v>17.115800000000004</v>
      </c>
      <c r="AM79">
        <v>4.0144417889506103</v>
      </c>
      <c r="AN79">
        <v>0</v>
      </c>
      <c r="AO79">
        <v>2.2402800000000003</v>
      </c>
      <c r="AP79">
        <v>0</v>
      </c>
      <c r="AQ79">
        <v>0</v>
      </c>
      <c r="AR79">
        <v>12.057200000000002</v>
      </c>
      <c r="AS79">
        <v>8.2008000484201578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751.93008458174802</v>
      </c>
      <c r="DN79">
        <v>24.858052311681043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72.450923982199001</v>
      </c>
      <c r="L80">
        <v>24.407447838800085</v>
      </c>
      <c r="M80">
        <v>0</v>
      </c>
      <c r="N80">
        <v>29.999573549000466</v>
      </c>
      <c r="O80">
        <v>50.381250150787544</v>
      </c>
      <c r="P80">
        <v>69.04169193964205</v>
      </c>
      <c r="Q80">
        <v>3.4234194777771334</v>
      </c>
      <c r="R80">
        <v>10.767584892805957</v>
      </c>
      <c r="S80">
        <v>4.2466467881387402</v>
      </c>
      <c r="T80">
        <v>0</v>
      </c>
      <c r="U80">
        <v>290.66136411764182</v>
      </c>
      <c r="V80">
        <v>5.2645251798561148</v>
      </c>
      <c r="W80">
        <v>11.025170261587885</v>
      </c>
      <c r="X80">
        <v>37.473034001715973</v>
      </c>
      <c r="Y80">
        <v>0</v>
      </c>
      <c r="Z80">
        <v>4.9939956000000008</v>
      </c>
      <c r="AA80">
        <v>10.835253990951498</v>
      </c>
      <c r="AB80">
        <v>10.496600047945579</v>
      </c>
      <c r="AC80">
        <v>7.7616000482832241</v>
      </c>
      <c r="AD80">
        <v>9.2812720375358726</v>
      </c>
      <c r="AE80">
        <v>12.557578869470158</v>
      </c>
      <c r="AF80">
        <v>0</v>
      </c>
      <c r="AG80">
        <v>0</v>
      </c>
      <c r="AH80">
        <v>40.252267100400005</v>
      </c>
      <c r="AI80">
        <v>16.609860731631681</v>
      </c>
      <c r="AJ80">
        <v>0</v>
      </c>
      <c r="AK80">
        <v>11.228554449887461</v>
      </c>
      <c r="AL80">
        <v>17.115800000000004</v>
      </c>
      <c r="AM80">
        <v>4.0144417889506103</v>
      </c>
      <c r="AN80">
        <v>0</v>
      </c>
      <c r="AO80">
        <v>2.2402800000000003</v>
      </c>
      <c r="AP80">
        <v>0</v>
      </c>
      <c r="AQ80">
        <v>0</v>
      </c>
      <c r="AR80">
        <v>12.057200000000002</v>
      </c>
      <c r="AS80">
        <v>8.2008000484201578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751.93008458174802</v>
      </c>
      <c r="DN80">
        <v>24.858052311681043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72.450923982199001</v>
      </c>
      <c r="L81">
        <v>32.141163453223534</v>
      </c>
      <c r="M81">
        <v>0</v>
      </c>
      <c r="N81">
        <v>29.999573549000466</v>
      </c>
      <c r="O81">
        <v>50.381250150787544</v>
      </c>
      <c r="P81">
        <v>69.04169193964205</v>
      </c>
      <c r="Q81">
        <v>3.4234194777771334</v>
      </c>
      <c r="R81">
        <v>10.767584892805957</v>
      </c>
      <c r="S81">
        <v>4.2466467881387402</v>
      </c>
      <c r="T81">
        <v>0</v>
      </c>
      <c r="U81">
        <v>290.66136411764182</v>
      </c>
      <c r="V81">
        <v>5.2645251798561148</v>
      </c>
      <c r="W81">
        <v>11.025170261587885</v>
      </c>
      <c r="X81">
        <v>37.473034001715973</v>
      </c>
      <c r="Y81">
        <v>0</v>
      </c>
      <c r="Z81">
        <v>4.9939956000000008</v>
      </c>
      <c r="AA81">
        <v>10.835253990951498</v>
      </c>
      <c r="AB81">
        <v>10.496600047945579</v>
      </c>
      <c r="AC81">
        <v>7.7616000482832241</v>
      </c>
      <c r="AD81">
        <v>9.2812720375358726</v>
      </c>
      <c r="AE81">
        <v>12.557578869470158</v>
      </c>
      <c r="AF81">
        <v>0</v>
      </c>
      <c r="AG81">
        <v>0</v>
      </c>
      <c r="AH81">
        <v>40.252267100400005</v>
      </c>
      <c r="AI81">
        <v>16.609860731631681</v>
      </c>
      <c r="AJ81">
        <v>0</v>
      </c>
      <c r="AK81">
        <v>11.228554449887461</v>
      </c>
      <c r="AL81">
        <v>17.115800000000004</v>
      </c>
      <c r="AM81">
        <v>4.0144417889506103</v>
      </c>
      <c r="AN81">
        <v>0</v>
      </c>
      <c r="AO81">
        <v>1.8669</v>
      </c>
      <c r="AP81">
        <v>0</v>
      </c>
      <c r="AQ81">
        <v>0</v>
      </c>
      <c r="AR81">
        <v>12.057200000000002</v>
      </c>
      <c r="AS81">
        <v>8.2008000484201578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759.05488945650984</v>
      </c>
      <c r="DN81">
        <v>25.093583051342605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72.450923982199001</v>
      </c>
      <c r="L82">
        <v>32.141163453223534</v>
      </c>
      <c r="M82">
        <v>0</v>
      </c>
      <c r="N82">
        <v>29.999573549000466</v>
      </c>
      <c r="O82">
        <v>50.381250150787544</v>
      </c>
      <c r="P82">
        <v>69.04169193964205</v>
      </c>
      <c r="Q82">
        <v>3.4234194777771334</v>
      </c>
      <c r="R82">
        <v>10.767584892805957</v>
      </c>
      <c r="S82">
        <v>4.2466467881387402</v>
      </c>
      <c r="T82">
        <v>0</v>
      </c>
      <c r="U82">
        <v>290.66136411764182</v>
      </c>
      <c r="V82">
        <v>5.2645251798561148</v>
      </c>
      <c r="W82">
        <v>11.025170261587885</v>
      </c>
      <c r="X82">
        <v>37.473034001715973</v>
      </c>
      <c r="Y82">
        <v>0</v>
      </c>
      <c r="Z82">
        <v>4.9939956000000008</v>
      </c>
      <c r="AA82">
        <v>10.835253990951498</v>
      </c>
      <c r="AB82">
        <v>10.496600047945579</v>
      </c>
      <c r="AC82">
        <v>7.7616000482832241</v>
      </c>
      <c r="AD82">
        <v>9.2812720375358726</v>
      </c>
      <c r="AE82">
        <v>12.557578869470158</v>
      </c>
      <c r="AF82">
        <v>0</v>
      </c>
      <c r="AG82">
        <v>0</v>
      </c>
      <c r="AH82">
        <v>40.252267100400005</v>
      </c>
      <c r="AI82">
        <v>16.609860731631681</v>
      </c>
      <c r="AJ82">
        <v>0</v>
      </c>
      <c r="AK82">
        <v>11.228554449887461</v>
      </c>
      <c r="AL82">
        <v>17.115800000000004</v>
      </c>
      <c r="AM82">
        <v>4.0144417889506103</v>
      </c>
      <c r="AN82">
        <v>0</v>
      </c>
      <c r="AO82">
        <v>1.8669</v>
      </c>
      <c r="AP82">
        <v>0</v>
      </c>
      <c r="AQ82">
        <v>0</v>
      </c>
      <c r="AR82">
        <v>12.057200000000002</v>
      </c>
      <c r="AS82">
        <v>8.2008000484201578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759.05488945650984</v>
      </c>
      <c r="DN82">
        <v>25.093583051342605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72.450923982199001</v>
      </c>
      <c r="L83">
        <v>32.141163453223534</v>
      </c>
      <c r="M83">
        <v>0</v>
      </c>
      <c r="N83">
        <v>29.999573549000466</v>
      </c>
      <c r="O83">
        <v>50.381250150787544</v>
      </c>
      <c r="P83">
        <v>69.04169193964205</v>
      </c>
      <c r="Q83">
        <v>3.4234194777771334</v>
      </c>
      <c r="R83">
        <v>10.767584892805957</v>
      </c>
      <c r="S83">
        <v>4.2466467881387402</v>
      </c>
      <c r="T83">
        <v>0</v>
      </c>
      <c r="U83">
        <v>290.66136411764182</v>
      </c>
      <c r="V83">
        <v>5.2645251798561148</v>
      </c>
      <c r="W83">
        <v>11.025170261587885</v>
      </c>
      <c r="X83">
        <v>37.473034001715973</v>
      </c>
      <c r="Y83">
        <v>0</v>
      </c>
      <c r="Z83">
        <v>4.9939956000000008</v>
      </c>
      <c r="AA83">
        <v>10.835253990951498</v>
      </c>
      <c r="AB83">
        <v>10.496600047945579</v>
      </c>
      <c r="AC83">
        <v>7.7616000482832241</v>
      </c>
      <c r="AD83">
        <v>9.2812720375358726</v>
      </c>
      <c r="AE83">
        <v>12.557578869470158</v>
      </c>
      <c r="AF83">
        <v>0</v>
      </c>
      <c r="AG83">
        <v>0</v>
      </c>
      <c r="AH83">
        <v>40.252267100400005</v>
      </c>
      <c r="AI83">
        <v>16.609860731631681</v>
      </c>
      <c r="AJ83">
        <v>0</v>
      </c>
      <c r="AK83">
        <v>11.228554449887461</v>
      </c>
      <c r="AL83">
        <v>17.115800000000004</v>
      </c>
      <c r="AM83">
        <v>4.0144417889506103</v>
      </c>
      <c r="AN83">
        <v>0</v>
      </c>
      <c r="AO83">
        <v>1.8669</v>
      </c>
      <c r="AP83">
        <v>0</v>
      </c>
      <c r="AQ83">
        <v>0</v>
      </c>
      <c r="AR83">
        <v>12.057200000000002</v>
      </c>
      <c r="AS83">
        <v>8.2008000484201578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759.05488945650984</v>
      </c>
      <c r="DN83">
        <v>25.093583051342605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72.450923982199001</v>
      </c>
      <c r="L84">
        <v>32.141163453223534</v>
      </c>
      <c r="M84">
        <v>0</v>
      </c>
      <c r="N84">
        <v>29.999573549000466</v>
      </c>
      <c r="O84">
        <v>50.381250150787544</v>
      </c>
      <c r="P84">
        <v>69.04169193964205</v>
      </c>
      <c r="Q84">
        <v>3.4234194777771334</v>
      </c>
      <c r="R84">
        <v>10.767584892805957</v>
      </c>
      <c r="S84">
        <v>4.2466467881387402</v>
      </c>
      <c r="T84">
        <v>0</v>
      </c>
      <c r="U84">
        <v>290.66136411764182</v>
      </c>
      <c r="V84">
        <v>5.2645251798561148</v>
      </c>
      <c r="W84">
        <v>11.025170261587885</v>
      </c>
      <c r="X84">
        <v>37.473034001715973</v>
      </c>
      <c r="Y84">
        <v>0</v>
      </c>
      <c r="Z84">
        <v>4.9939956000000008</v>
      </c>
      <c r="AA84">
        <v>10.835253990951498</v>
      </c>
      <c r="AB84">
        <v>10.496600047945579</v>
      </c>
      <c r="AC84">
        <v>7.7616000482832241</v>
      </c>
      <c r="AD84">
        <v>9.2812720375358726</v>
      </c>
      <c r="AE84">
        <v>12.557578869470158</v>
      </c>
      <c r="AF84">
        <v>0</v>
      </c>
      <c r="AG84">
        <v>0</v>
      </c>
      <c r="AH84">
        <v>40.252267100400005</v>
      </c>
      <c r="AI84">
        <v>16.609860731631681</v>
      </c>
      <c r="AJ84">
        <v>0</v>
      </c>
      <c r="AK84">
        <v>11.228554449887461</v>
      </c>
      <c r="AL84">
        <v>17.115800000000004</v>
      </c>
      <c r="AM84">
        <v>4.0144417889506103</v>
      </c>
      <c r="AN84">
        <v>0</v>
      </c>
      <c r="AO84">
        <v>1.8669</v>
      </c>
      <c r="AP84">
        <v>0</v>
      </c>
      <c r="AQ84">
        <v>0</v>
      </c>
      <c r="AR84">
        <v>12.057200000000002</v>
      </c>
      <c r="AS84">
        <v>8.2008000484201578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759.05488945650984</v>
      </c>
      <c r="DN84">
        <v>25.093583051342605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91.010444256020094</v>
      </c>
      <c r="L85">
        <v>43.295560974026571</v>
      </c>
      <c r="M85">
        <v>0</v>
      </c>
      <c r="N85">
        <v>29.999573549000466</v>
      </c>
      <c r="O85">
        <v>50.381250150787544</v>
      </c>
      <c r="P85">
        <v>69.04169193964205</v>
      </c>
      <c r="Q85">
        <v>4.2729049665948438</v>
      </c>
      <c r="R85">
        <v>10.767584892805957</v>
      </c>
      <c r="S85">
        <v>5.1619898664115933</v>
      </c>
      <c r="T85">
        <v>0</v>
      </c>
      <c r="U85">
        <v>290.66136411764182</v>
      </c>
      <c r="V85">
        <v>5.2645251798561148</v>
      </c>
      <c r="W85">
        <v>11.025170261587885</v>
      </c>
      <c r="X85">
        <v>37.473034001715973</v>
      </c>
      <c r="Y85">
        <v>0</v>
      </c>
      <c r="Z85">
        <v>4.9939956000000008</v>
      </c>
      <c r="AA85">
        <v>10.835253990951498</v>
      </c>
      <c r="AB85">
        <v>10.496600047945579</v>
      </c>
      <c r="AC85">
        <v>7.7616000482832241</v>
      </c>
      <c r="AD85">
        <v>9.2812720375358726</v>
      </c>
      <c r="AE85">
        <v>12.557578869470158</v>
      </c>
      <c r="AF85">
        <v>0</v>
      </c>
      <c r="AG85">
        <v>0</v>
      </c>
      <c r="AH85">
        <v>40.252267100400005</v>
      </c>
      <c r="AI85">
        <v>9.0523998551518652</v>
      </c>
      <c r="AJ85">
        <v>0</v>
      </c>
      <c r="AK85">
        <v>11.228554449887461</v>
      </c>
      <c r="AL85">
        <v>17.115800000000004</v>
      </c>
      <c r="AM85">
        <v>4.0144417889506103</v>
      </c>
      <c r="AN85">
        <v>0</v>
      </c>
      <c r="AO85">
        <v>1.8669</v>
      </c>
      <c r="AP85">
        <v>0</v>
      </c>
      <c r="AQ85">
        <v>0</v>
      </c>
      <c r="AR85">
        <v>12.057200000000002</v>
      </c>
      <c r="AS85">
        <v>8.1324600823142621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782.14473672701263</v>
      </c>
      <c r="DN85">
        <v>25.856681299968837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96.415245121290496</v>
      </c>
      <c r="L86">
        <v>53.481251124002959</v>
      </c>
      <c r="M86">
        <v>0</v>
      </c>
      <c r="N86">
        <v>29.999573549000466</v>
      </c>
      <c r="O86">
        <v>50.381250150787544</v>
      </c>
      <c r="P86">
        <v>69.04169193964205</v>
      </c>
      <c r="Q86">
        <v>4.2729049665948438</v>
      </c>
      <c r="R86">
        <v>10.767584892805957</v>
      </c>
      <c r="S86">
        <v>5.1619898664115933</v>
      </c>
      <c r="T86">
        <v>0</v>
      </c>
      <c r="U86">
        <v>290.66136411764182</v>
      </c>
      <c r="V86">
        <v>5.2645251798561148</v>
      </c>
      <c r="W86">
        <v>11.025170261587885</v>
      </c>
      <c r="X86">
        <v>37.473034001715973</v>
      </c>
      <c r="Y86">
        <v>0</v>
      </c>
      <c r="Z86">
        <v>4.9939956000000008</v>
      </c>
      <c r="AA86">
        <v>10.835253990951498</v>
      </c>
      <c r="AB86">
        <v>10.036103886848441</v>
      </c>
      <c r="AC86">
        <v>7.3809582818159241</v>
      </c>
      <c r="AD86">
        <v>9.2812720375358726</v>
      </c>
      <c r="AE86">
        <v>12.557578869470158</v>
      </c>
      <c r="AF86">
        <v>0</v>
      </c>
      <c r="AG86">
        <v>0</v>
      </c>
      <c r="AH86">
        <v>39.796395026399999</v>
      </c>
      <c r="AI86">
        <v>8.0824998792932217</v>
      </c>
      <c r="AJ86">
        <v>0</v>
      </c>
      <c r="AK86">
        <v>11.228554449887461</v>
      </c>
      <c r="AL86">
        <v>17.115800000000004</v>
      </c>
      <c r="AM86">
        <v>4.0144417889506103</v>
      </c>
      <c r="AN86">
        <v>0</v>
      </c>
      <c r="AO86">
        <v>1.8669</v>
      </c>
      <c r="AP86">
        <v>0</v>
      </c>
      <c r="AQ86">
        <v>0</v>
      </c>
      <c r="AR86">
        <v>12.057200000000002</v>
      </c>
      <c r="AS86">
        <v>8.1324600823142621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795.04196287319826</v>
      </c>
      <c r="DN86">
        <v>26.283036191607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96.415245121290496</v>
      </c>
      <c r="L87">
        <v>56.455757129550449</v>
      </c>
      <c r="M87">
        <v>0</v>
      </c>
      <c r="N87">
        <v>29.999573549000466</v>
      </c>
      <c r="O87">
        <v>50.381250150787544</v>
      </c>
      <c r="P87">
        <v>69.04169193964205</v>
      </c>
      <c r="Q87">
        <v>4.2729049665948438</v>
      </c>
      <c r="R87">
        <v>10.767584892805957</v>
      </c>
      <c r="S87">
        <v>5.1619898664115933</v>
      </c>
      <c r="T87">
        <v>0</v>
      </c>
      <c r="U87">
        <v>290.66136411764182</v>
      </c>
      <c r="V87">
        <v>5.2645251798561148</v>
      </c>
      <c r="W87">
        <v>11.025170261587885</v>
      </c>
      <c r="X87">
        <v>37.473034001715973</v>
      </c>
      <c r="Y87">
        <v>0</v>
      </c>
      <c r="Z87">
        <v>4.9939956000000008</v>
      </c>
      <c r="AA87">
        <v>10.835253990951498</v>
      </c>
      <c r="AB87">
        <v>10.036103886848441</v>
      </c>
      <c r="AC87">
        <v>7.3809582818159241</v>
      </c>
      <c r="AD87">
        <v>9.2812720375358726</v>
      </c>
      <c r="AE87">
        <v>12.557578869470158</v>
      </c>
      <c r="AF87">
        <v>0</v>
      </c>
      <c r="AG87">
        <v>0</v>
      </c>
      <c r="AH87">
        <v>39.796395026399999</v>
      </c>
      <c r="AI87">
        <v>8.0824998792932217</v>
      </c>
      <c r="AJ87">
        <v>0</v>
      </c>
      <c r="AK87">
        <v>11.228554449887461</v>
      </c>
      <c r="AL87">
        <v>17.115800000000004</v>
      </c>
      <c r="AM87">
        <v>4.0144417889506103</v>
      </c>
      <c r="AN87">
        <v>0</v>
      </c>
      <c r="AO87">
        <v>1.8669</v>
      </c>
      <c r="AP87">
        <v>0</v>
      </c>
      <c r="AQ87">
        <v>0</v>
      </c>
      <c r="AR87">
        <v>12.057200000000002</v>
      </c>
      <c r="AS87">
        <v>8.1324600823142621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797.92128468656824</v>
      </c>
      <c r="DN87">
        <v>26.378220383784534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96.415245121290496</v>
      </c>
      <c r="L88">
        <v>63.156579301255128</v>
      </c>
      <c r="M88">
        <v>0</v>
      </c>
      <c r="N88">
        <v>29.999573549000466</v>
      </c>
      <c r="O88">
        <v>50.381250150787544</v>
      </c>
      <c r="P88">
        <v>69.04169193964205</v>
      </c>
      <c r="Q88">
        <v>4.2729049665948438</v>
      </c>
      <c r="R88">
        <v>10.767584892805957</v>
      </c>
      <c r="S88">
        <v>5.1619898664115933</v>
      </c>
      <c r="T88">
        <v>0</v>
      </c>
      <c r="U88">
        <v>290.66136411764182</v>
      </c>
      <c r="V88">
        <v>5.2645251798561148</v>
      </c>
      <c r="W88">
        <v>11.025170261587885</v>
      </c>
      <c r="X88">
        <v>37.473034001715973</v>
      </c>
      <c r="Y88">
        <v>0</v>
      </c>
      <c r="Z88">
        <v>4.9939956000000008</v>
      </c>
      <c r="AA88">
        <v>10.835253990951498</v>
      </c>
      <c r="AB88">
        <v>10.036103886848441</v>
      </c>
      <c r="AC88">
        <v>7.3809582818159241</v>
      </c>
      <c r="AD88">
        <v>9.2812720375358726</v>
      </c>
      <c r="AE88">
        <v>12.557578869470158</v>
      </c>
      <c r="AF88">
        <v>0</v>
      </c>
      <c r="AG88">
        <v>0</v>
      </c>
      <c r="AH88">
        <v>39.796395026399999</v>
      </c>
      <c r="AI88">
        <v>8.0824998792932217</v>
      </c>
      <c r="AJ88">
        <v>0</v>
      </c>
      <c r="AK88">
        <v>11.228554449887461</v>
      </c>
      <c r="AL88">
        <v>17.115800000000004</v>
      </c>
      <c r="AM88">
        <v>4.0144417889506103</v>
      </c>
      <c r="AN88">
        <v>0</v>
      </c>
      <c r="AO88">
        <v>1.8669</v>
      </c>
      <c r="AP88">
        <v>0</v>
      </c>
      <c r="AQ88">
        <v>0</v>
      </c>
      <c r="AR88">
        <v>12.057200000000002</v>
      </c>
      <c r="AS88">
        <v>8.1324600823142621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804.40768057019477</v>
      </c>
      <c r="DN88">
        <v>26.592646671862642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108.99660963414698</v>
      </c>
      <c r="L89">
        <v>65.230330723973083</v>
      </c>
      <c r="M89">
        <v>0</v>
      </c>
      <c r="N89">
        <v>29.999573549000466</v>
      </c>
      <c r="O89">
        <v>50.381250150787544</v>
      </c>
      <c r="P89">
        <v>69.04169193964205</v>
      </c>
      <c r="Q89">
        <v>5.4374012840317487</v>
      </c>
      <c r="R89">
        <v>10.767584892805957</v>
      </c>
      <c r="S89">
        <v>6.7052179412766737</v>
      </c>
      <c r="T89">
        <v>0</v>
      </c>
      <c r="U89">
        <v>290.66136411764182</v>
      </c>
      <c r="V89">
        <v>5.2645251798561148</v>
      </c>
      <c r="W89">
        <v>11.025170261587885</v>
      </c>
      <c r="X89">
        <v>37.473034001715973</v>
      </c>
      <c r="Y89">
        <v>0</v>
      </c>
      <c r="Z89">
        <v>4.9939956000000008</v>
      </c>
      <c r="AA89">
        <v>10.835253990951498</v>
      </c>
      <c r="AB89">
        <v>10.036103886848441</v>
      </c>
      <c r="AC89">
        <v>7.3809582818159241</v>
      </c>
      <c r="AD89">
        <v>9.2812720375358726</v>
      </c>
      <c r="AE89">
        <v>12.557578869470158</v>
      </c>
      <c r="AF89">
        <v>0</v>
      </c>
      <c r="AG89">
        <v>0</v>
      </c>
      <c r="AH89">
        <v>39.796395026399999</v>
      </c>
      <c r="AI89">
        <v>8.0824998792932217</v>
      </c>
      <c r="AJ89">
        <v>0</v>
      </c>
      <c r="AK89">
        <v>11.228554449887461</v>
      </c>
      <c r="AL89">
        <v>17.115800000000004</v>
      </c>
      <c r="AM89">
        <v>4.0144417889506103</v>
      </c>
      <c r="AN89">
        <v>0</v>
      </c>
      <c r="AO89">
        <v>1.8669</v>
      </c>
      <c r="AP89">
        <v>0.97601817475591734</v>
      </c>
      <c r="AQ89">
        <v>0</v>
      </c>
      <c r="AR89">
        <v>12.057200000000002</v>
      </c>
      <c r="AS89">
        <v>8.1324600823142621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822.15996851838872</v>
      </c>
      <c r="DN89">
        <v>27.17921722630096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108.99660963414698</v>
      </c>
      <c r="L90">
        <v>65.230330723973083</v>
      </c>
      <c r="M90">
        <v>0</v>
      </c>
      <c r="N90">
        <v>29.999573549000466</v>
      </c>
      <c r="O90">
        <v>50.381250150787544</v>
      </c>
      <c r="P90">
        <v>69.04169193964205</v>
      </c>
      <c r="Q90">
        <v>5.4374012840317487</v>
      </c>
      <c r="R90">
        <v>10.767584892805957</v>
      </c>
      <c r="S90">
        <v>6.7052179412766737</v>
      </c>
      <c r="T90">
        <v>0</v>
      </c>
      <c r="U90">
        <v>290.66136411764182</v>
      </c>
      <c r="V90">
        <v>5.2645251798561148</v>
      </c>
      <c r="W90">
        <v>11.025170261587885</v>
      </c>
      <c r="X90">
        <v>37.473034001715973</v>
      </c>
      <c r="Y90">
        <v>0</v>
      </c>
      <c r="Z90">
        <v>4.9939956000000008</v>
      </c>
      <c r="AA90">
        <v>10.835253990951498</v>
      </c>
      <c r="AB90">
        <v>10.496600047945579</v>
      </c>
      <c r="AC90">
        <v>7.7616000482832241</v>
      </c>
      <c r="AD90">
        <v>9.2812720375358726</v>
      </c>
      <c r="AE90">
        <v>12.557578869470158</v>
      </c>
      <c r="AF90">
        <v>0</v>
      </c>
      <c r="AG90">
        <v>0</v>
      </c>
      <c r="AH90">
        <v>40.252267100400005</v>
      </c>
      <c r="AI90">
        <v>8.0824998792932217</v>
      </c>
      <c r="AJ90">
        <v>0</v>
      </c>
      <c r="AK90">
        <v>11.228554449887461</v>
      </c>
      <c r="AL90">
        <v>17.115800000000004</v>
      </c>
      <c r="AM90">
        <v>4.0144417889506103</v>
      </c>
      <c r="AN90">
        <v>0</v>
      </c>
      <c r="AO90">
        <v>1.8669</v>
      </c>
      <c r="AP90">
        <v>1.9520363495118347</v>
      </c>
      <c r="AQ90">
        <v>0</v>
      </c>
      <c r="AR90">
        <v>12.057200000000002</v>
      </c>
      <c r="AS90">
        <v>8.1324600823142621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824.36020258471149</v>
      </c>
      <c r="DN90">
        <v>27.252011336298391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108.99660963414698</v>
      </c>
      <c r="L91">
        <v>65.230330723973083</v>
      </c>
      <c r="M91">
        <v>0</v>
      </c>
      <c r="N91">
        <v>29.999573549000466</v>
      </c>
      <c r="O91">
        <v>50.381250150787544</v>
      </c>
      <c r="P91">
        <v>69.04169193964205</v>
      </c>
      <c r="Q91">
        <v>5.4374012840317487</v>
      </c>
      <c r="R91">
        <v>10.767584892805957</v>
      </c>
      <c r="S91">
        <v>6.7052179412766737</v>
      </c>
      <c r="T91">
        <v>0</v>
      </c>
      <c r="U91">
        <v>290.66136411764182</v>
      </c>
      <c r="V91">
        <v>5.2645251798561148</v>
      </c>
      <c r="W91">
        <v>10.870972076111128</v>
      </c>
      <c r="X91">
        <v>37.473034001715973</v>
      </c>
      <c r="Y91">
        <v>0</v>
      </c>
      <c r="Z91">
        <v>4.9939956000000008</v>
      </c>
      <c r="AA91">
        <v>10.835253990951498</v>
      </c>
      <c r="AB91">
        <v>10.496600047945579</v>
      </c>
      <c r="AC91">
        <v>7.7616000482832241</v>
      </c>
      <c r="AD91">
        <v>9.2812720375358726</v>
      </c>
      <c r="AE91">
        <v>12.557578869470158</v>
      </c>
      <c r="AF91">
        <v>0</v>
      </c>
      <c r="AG91">
        <v>0</v>
      </c>
      <c r="AH91">
        <v>40.252267100400005</v>
      </c>
      <c r="AI91">
        <v>8.0824998792932217</v>
      </c>
      <c r="AJ91">
        <v>0</v>
      </c>
      <c r="AK91">
        <v>11.228554449887461</v>
      </c>
      <c r="AL91">
        <v>17.115800000000004</v>
      </c>
      <c r="AM91">
        <v>4.0144417889506103</v>
      </c>
      <c r="AN91">
        <v>0</v>
      </c>
      <c r="AO91">
        <v>1.8669</v>
      </c>
      <c r="AP91">
        <v>2.9280545242677518</v>
      </c>
      <c r="AQ91">
        <v>0</v>
      </c>
      <c r="AR91">
        <v>12.057200000000002</v>
      </c>
      <c r="AS91">
        <v>8.1324600823142621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825.15566528019065</v>
      </c>
      <c r="DN91">
        <v>27.278368630098516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108.99660963414698</v>
      </c>
      <c r="L92">
        <v>65.230330723973083</v>
      </c>
      <c r="M92">
        <v>0</v>
      </c>
      <c r="N92">
        <v>29.999573549000466</v>
      </c>
      <c r="O92">
        <v>50.381250150787544</v>
      </c>
      <c r="P92">
        <v>69.04169193964205</v>
      </c>
      <c r="Q92">
        <v>5.4374012840317487</v>
      </c>
      <c r="R92">
        <v>10.767584892805957</v>
      </c>
      <c r="S92">
        <v>6.7052179412766737</v>
      </c>
      <c r="T92">
        <v>0</v>
      </c>
      <c r="U92">
        <v>290.66136411764182</v>
      </c>
      <c r="V92">
        <v>5.2645251798561148</v>
      </c>
      <c r="W92">
        <v>10.870972076111128</v>
      </c>
      <c r="X92">
        <v>37.473034001715973</v>
      </c>
      <c r="Y92">
        <v>0</v>
      </c>
      <c r="Z92">
        <v>4.9939956000000008</v>
      </c>
      <c r="AA92">
        <v>10.835253990951498</v>
      </c>
      <c r="AB92">
        <v>10.496600047945579</v>
      </c>
      <c r="AC92">
        <v>7.7616000482832241</v>
      </c>
      <c r="AD92">
        <v>9.2812720375358726</v>
      </c>
      <c r="AE92">
        <v>12.557578869470158</v>
      </c>
      <c r="AF92">
        <v>0</v>
      </c>
      <c r="AG92">
        <v>0</v>
      </c>
      <c r="AH92">
        <v>40.252267100400005</v>
      </c>
      <c r="AI92">
        <v>8.0824998792932217</v>
      </c>
      <c r="AJ92">
        <v>0</v>
      </c>
      <c r="AK92">
        <v>11.228554449887461</v>
      </c>
      <c r="AL92">
        <v>17.115800000000004</v>
      </c>
      <c r="AM92">
        <v>4.0144417889506103</v>
      </c>
      <c r="AN92">
        <v>0</v>
      </c>
      <c r="AO92">
        <v>1.8669</v>
      </c>
      <c r="AP92">
        <v>2.9280545242677518</v>
      </c>
      <c r="AQ92">
        <v>0</v>
      </c>
      <c r="AR92">
        <v>12.057200000000002</v>
      </c>
      <c r="AS92">
        <v>8.1324600823142621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825.15566528019065</v>
      </c>
      <c r="DN92">
        <v>27.278368630098516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108.99660963414698</v>
      </c>
      <c r="L93">
        <v>65.230330723973083</v>
      </c>
      <c r="M93">
        <v>0</v>
      </c>
      <c r="N93">
        <v>29.999573549000466</v>
      </c>
      <c r="O93">
        <v>50.381250150787544</v>
      </c>
      <c r="P93">
        <v>69.04169193964205</v>
      </c>
      <c r="Q93">
        <v>5.4374012840317487</v>
      </c>
      <c r="R93">
        <v>10.767584892805957</v>
      </c>
      <c r="S93">
        <v>6.7052179412766737</v>
      </c>
      <c r="T93">
        <v>0</v>
      </c>
      <c r="U93">
        <v>290.66136411764182</v>
      </c>
      <c r="V93">
        <v>5.2645251798561148</v>
      </c>
      <c r="W93">
        <v>10.870972076111128</v>
      </c>
      <c r="X93">
        <v>37.473034001715973</v>
      </c>
      <c r="Y93">
        <v>0</v>
      </c>
      <c r="Z93">
        <v>4.9939956000000008</v>
      </c>
      <c r="AA93">
        <v>10.835253990951498</v>
      </c>
      <c r="AB93">
        <v>10.496600047945579</v>
      </c>
      <c r="AC93">
        <v>7.7616000482832241</v>
      </c>
      <c r="AD93">
        <v>9.2812720375358726</v>
      </c>
      <c r="AE93">
        <v>12.557578869470158</v>
      </c>
      <c r="AF93">
        <v>0</v>
      </c>
      <c r="AG93">
        <v>0</v>
      </c>
      <c r="AH93">
        <v>40.252267100400005</v>
      </c>
      <c r="AI93">
        <v>8.0824998792932217</v>
      </c>
      <c r="AJ93">
        <v>0</v>
      </c>
      <c r="AK93">
        <v>11.228554449887461</v>
      </c>
      <c r="AL93">
        <v>17.115800000000004</v>
      </c>
      <c r="AM93">
        <v>4.0144417889506103</v>
      </c>
      <c r="AN93">
        <v>0</v>
      </c>
      <c r="AO93">
        <v>1.8669</v>
      </c>
      <c r="AP93">
        <v>2.9280545242677518</v>
      </c>
      <c r="AQ93">
        <v>0</v>
      </c>
      <c r="AR93">
        <v>12.057200000000002</v>
      </c>
      <c r="AS93">
        <v>8.1324600823142621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825.15566528019065</v>
      </c>
      <c r="DN93">
        <v>27.278368630098516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108.99660963414698</v>
      </c>
      <c r="L94">
        <v>65.230330723973083</v>
      </c>
      <c r="M94">
        <v>0</v>
      </c>
      <c r="N94">
        <v>29.999573549000466</v>
      </c>
      <c r="O94">
        <v>50.381250150787544</v>
      </c>
      <c r="P94">
        <v>69.04169193964205</v>
      </c>
      <c r="Q94">
        <v>5.4374012840317487</v>
      </c>
      <c r="R94">
        <v>10.767584892805957</v>
      </c>
      <c r="S94">
        <v>6.7052179412766737</v>
      </c>
      <c r="T94">
        <v>0</v>
      </c>
      <c r="U94">
        <v>290.66136411764182</v>
      </c>
      <c r="V94">
        <v>5.2645251798561148</v>
      </c>
      <c r="W94">
        <v>10.870972076111128</v>
      </c>
      <c r="X94">
        <v>37.473034001715973</v>
      </c>
      <c r="Y94">
        <v>0</v>
      </c>
      <c r="Z94">
        <v>4.9939956000000008</v>
      </c>
      <c r="AA94">
        <v>10.835253990951498</v>
      </c>
      <c r="AB94">
        <v>10.496600047945579</v>
      </c>
      <c r="AC94">
        <v>7.7616000482832241</v>
      </c>
      <c r="AD94">
        <v>9.2812720375358726</v>
      </c>
      <c r="AE94">
        <v>12.557578869470158</v>
      </c>
      <c r="AF94">
        <v>0</v>
      </c>
      <c r="AG94">
        <v>0</v>
      </c>
      <c r="AH94">
        <v>40.252267100400005</v>
      </c>
      <c r="AI94">
        <v>8.0824998792932217</v>
      </c>
      <c r="AJ94">
        <v>0</v>
      </c>
      <c r="AK94">
        <v>11.228554449887461</v>
      </c>
      <c r="AL94">
        <v>17.115800000000004</v>
      </c>
      <c r="AM94">
        <v>4.0144417889506103</v>
      </c>
      <c r="AN94">
        <v>0</v>
      </c>
      <c r="AO94">
        <v>1.8669</v>
      </c>
      <c r="AP94">
        <v>2.9280545242677518</v>
      </c>
      <c r="AQ94">
        <v>0</v>
      </c>
      <c r="AR94">
        <v>12.057200000000002</v>
      </c>
      <c r="AS94">
        <v>8.1324600823142621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825.15566528019065</v>
      </c>
      <c r="DN94">
        <v>27.278368630098516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108.99660963414698</v>
      </c>
      <c r="L95">
        <v>65.230330723973083</v>
      </c>
      <c r="M95">
        <v>0</v>
      </c>
      <c r="N95">
        <v>29.999573549000466</v>
      </c>
      <c r="O95">
        <v>50.381250150787544</v>
      </c>
      <c r="P95">
        <v>69.04169193964205</v>
      </c>
      <c r="Q95">
        <v>5.4374012840317487</v>
      </c>
      <c r="R95">
        <v>10.767584892805957</v>
      </c>
      <c r="S95">
        <v>6.7052179412766737</v>
      </c>
      <c r="T95">
        <v>0</v>
      </c>
      <c r="U95">
        <v>290.66136411764182</v>
      </c>
      <c r="V95">
        <v>5.2645251798561148</v>
      </c>
      <c r="W95">
        <v>10.946395057436368</v>
      </c>
      <c r="X95">
        <v>37.473034001715973</v>
      </c>
      <c r="Y95">
        <v>0</v>
      </c>
      <c r="Z95">
        <v>4.9939956000000008</v>
      </c>
      <c r="AA95">
        <v>10.835253990951498</v>
      </c>
      <c r="AB95">
        <v>10.036103886848441</v>
      </c>
      <c r="AC95">
        <v>7.3809582818159241</v>
      </c>
      <c r="AD95">
        <v>9.2812720375358726</v>
      </c>
      <c r="AE95">
        <v>12.557578869470158</v>
      </c>
      <c r="AF95">
        <v>0</v>
      </c>
      <c r="AG95">
        <v>0</v>
      </c>
      <c r="AH95">
        <v>39.796395026399999</v>
      </c>
      <c r="AI95">
        <v>8.0824998792932217</v>
      </c>
      <c r="AJ95">
        <v>0</v>
      </c>
      <c r="AK95">
        <v>11.228554449887461</v>
      </c>
      <c r="AL95">
        <v>17.115800000000004</v>
      </c>
      <c r="AM95">
        <v>4.0144417889506103</v>
      </c>
      <c r="AN95">
        <v>0</v>
      </c>
      <c r="AO95">
        <v>1.8669</v>
      </c>
      <c r="AP95">
        <v>1.9520363495118347</v>
      </c>
      <c r="AQ95">
        <v>0</v>
      </c>
      <c r="AR95">
        <v>12.057200000000002</v>
      </c>
      <c r="AS95">
        <v>8.1324600823142621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823.02844148437839</v>
      </c>
      <c r="DN95">
        <v>27.207987230915617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108.99660963414698</v>
      </c>
      <c r="L96">
        <v>65.230330723973083</v>
      </c>
      <c r="M96">
        <v>0</v>
      </c>
      <c r="N96">
        <v>29.999573549000466</v>
      </c>
      <c r="O96">
        <v>50.381250150787544</v>
      </c>
      <c r="P96">
        <v>69.04169193964205</v>
      </c>
      <c r="Q96">
        <v>5.4374012840317487</v>
      </c>
      <c r="R96">
        <v>10.767584892805957</v>
      </c>
      <c r="S96">
        <v>6.7052179412766737</v>
      </c>
      <c r="T96">
        <v>0</v>
      </c>
      <c r="U96">
        <v>290.66136411764182</v>
      </c>
      <c r="V96">
        <v>5.2645251798561148</v>
      </c>
      <c r="W96">
        <v>10.948071168849507</v>
      </c>
      <c r="X96">
        <v>37.473034001715973</v>
      </c>
      <c r="Y96">
        <v>0</v>
      </c>
      <c r="Z96">
        <v>4.9939956000000008</v>
      </c>
      <c r="AA96">
        <v>10.835253990951498</v>
      </c>
      <c r="AB96">
        <v>10.036103886848441</v>
      </c>
      <c r="AC96">
        <v>7.3809582818159241</v>
      </c>
      <c r="AD96">
        <v>9.2812720375358726</v>
      </c>
      <c r="AE96">
        <v>12.557578869470158</v>
      </c>
      <c r="AF96">
        <v>0</v>
      </c>
      <c r="AG96">
        <v>0</v>
      </c>
      <c r="AH96">
        <v>39.796395026399999</v>
      </c>
      <c r="AI96">
        <v>8.0824998792932217</v>
      </c>
      <c r="AJ96">
        <v>0</v>
      </c>
      <c r="AK96">
        <v>11.228554449887461</v>
      </c>
      <c r="AL96">
        <v>17.115800000000004</v>
      </c>
      <c r="AM96">
        <v>4.0144417889506103</v>
      </c>
      <c r="AN96">
        <v>0</v>
      </c>
      <c r="AO96">
        <v>1.8669</v>
      </c>
      <c r="AP96">
        <v>1.9520363495118347</v>
      </c>
      <c r="AQ96">
        <v>0</v>
      </c>
      <c r="AR96">
        <v>12.057200000000002</v>
      </c>
      <c r="AS96">
        <v>8.1324600823142621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823.03006401386767</v>
      </c>
      <c r="DN96">
        <v>27.20804081283946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108.99660963414698</v>
      </c>
      <c r="L97">
        <v>65.230330723973083</v>
      </c>
      <c r="M97">
        <v>0</v>
      </c>
      <c r="N97">
        <v>29.999573549000466</v>
      </c>
      <c r="O97">
        <v>50.381250150787544</v>
      </c>
      <c r="P97">
        <v>69.04169193964205</v>
      </c>
      <c r="Q97">
        <v>5.4374012840317487</v>
      </c>
      <c r="R97">
        <v>10.767584892805957</v>
      </c>
      <c r="S97">
        <v>6.7052179412766737</v>
      </c>
      <c r="T97">
        <v>0</v>
      </c>
      <c r="U97">
        <v>290.66136411764182</v>
      </c>
      <c r="V97">
        <v>5.2645251798561148</v>
      </c>
      <c r="W97">
        <v>11.023494150174741</v>
      </c>
      <c r="X97">
        <v>37.473034001715973</v>
      </c>
      <c r="Y97">
        <v>0</v>
      </c>
      <c r="Z97">
        <v>4.9939956000000008</v>
      </c>
      <c r="AA97">
        <v>10.835253990951498</v>
      </c>
      <c r="AB97">
        <v>10.036103886848441</v>
      </c>
      <c r="AC97">
        <v>7.3809582818159241</v>
      </c>
      <c r="AD97">
        <v>9.2812720375358726</v>
      </c>
      <c r="AE97">
        <v>12.557578869470158</v>
      </c>
      <c r="AF97">
        <v>0</v>
      </c>
      <c r="AG97">
        <v>0</v>
      </c>
      <c r="AH97">
        <v>39.796395026399999</v>
      </c>
      <c r="AI97">
        <v>8.0824998792932217</v>
      </c>
      <c r="AJ97">
        <v>0</v>
      </c>
      <c r="AK97">
        <v>11.228554449887461</v>
      </c>
      <c r="AL97">
        <v>17.115800000000004</v>
      </c>
      <c r="AM97">
        <v>4.0144417889506103</v>
      </c>
      <c r="AN97">
        <v>0</v>
      </c>
      <c r="AO97">
        <v>1.8669</v>
      </c>
      <c r="AP97">
        <v>1.9520363495118347</v>
      </c>
      <c r="AQ97">
        <v>0</v>
      </c>
      <c r="AR97">
        <v>12.057200000000002</v>
      </c>
      <c r="AS97">
        <v>8.1324600823142621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823.10307428437841</v>
      </c>
      <c r="DN97">
        <v>27.210453523653985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108.99660963414698</v>
      </c>
      <c r="L98">
        <v>65.230330723973083</v>
      </c>
      <c r="M98">
        <v>0</v>
      </c>
      <c r="N98">
        <v>29.999573549000466</v>
      </c>
      <c r="O98">
        <v>50.381250150787544</v>
      </c>
      <c r="P98">
        <v>69.04169193964205</v>
      </c>
      <c r="Q98">
        <v>5.4374012840317487</v>
      </c>
      <c r="R98">
        <v>10.767584892805957</v>
      </c>
      <c r="S98">
        <v>6.7052179412766737</v>
      </c>
      <c r="T98">
        <v>0</v>
      </c>
      <c r="U98">
        <v>290.66136411764182</v>
      </c>
      <c r="V98">
        <v>5.2645251798561148</v>
      </c>
      <c r="W98">
        <v>11.025170261587885</v>
      </c>
      <c r="X98">
        <v>37.473034001715973</v>
      </c>
      <c r="Y98">
        <v>0</v>
      </c>
      <c r="Z98">
        <v>4.9939956000000008</v>
      </c>
      <c r="AA98">
        <v>10.835253990951498</v>
      </c>
      <c r="AB98">
        <v>10.036103886848441</v>
      </c>
      <c r="AC98">
        <v>7.3809582818159241</v>
      </c>
      <c r="AD98">
        <v>9.2812720375358726</v>
      </c>
      <c r="AE98">
        <v>12.557578869470158</v>
      </c>
      <c r="AF98">
        <v>0</v>
      </c>
      <c r="AG98">
        <v>0</v>
      </c>
      <c r="AH98">
        <v>39.796395026399999</v>
      </c>
      <c r="AI98">
        <v>8.0824998792932217</v>
      </c>
      <c r="AJ98">
        <v>0</v>
      </c>
      <c r="AK98">
        <v>11.228554449887461</v>
      </c>
      <c r="AL98">
        <v>17.115800000000004</v>
      </c>
      <c r="AM98">
        <v>4.0144417889506103</v>
      </c>
      <c r="AN98">
        <v>0</v>
      </c>
      <c r="AO98">
        <v>1.8669</v>
      </c>
      <c r="AP98">
        <v>1.9520363495118347</v>
      </c>
      <c r="AQ98">
        <v>0</v>
      </c>
      <c r="AR98">
        <v>12.057200000000002</v>
      </c>
      <c r="AS98">
        <v>8.1324600823142621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823.10469681386769</v>
      </c>
      <c r="DN98">
        <v>27.210507105577836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1.4217036104679386</v>
      </c>
      <c r="L99">
        <f t="shared" si="2"/>
        <v>0.72572175971398933</v>
      </c>
      <c r="M99">
        <f t="shared" si="2"/>
        <v>0</v>
      </c>
      <c r="N99">
        <f t="shared" si="2"/>
        <v>0.71998976517601165</v>
      </c>
      <c r="O99">
        <f t="shared" si="2"/>
        <v>1.181997808154104</v>
      </c>
      <c r="P99">
        <f t="shared" si="2"/>
        <v>1.6570006065514096</v>
      </c>
      <c r="Q99">
        <f t="shared" si="2"/>
        <v>8.2563484696661707E-2</v>
      </c>
      <c r="R99">
        <f t="shared" si="2"/>
        <v>0.19161125002325818</v>
      </c>
      <c r="S99">
        <f t="shared" si="2"/>
        <v>0.10046281675840595</v>
      </c>
      <c r="T99">
        <f t="shared" si="2"/>
        <v>0</v>
      </c>
      <c r="U99">
        <f t="shared" si="2"/>
        <v>7.0005082533604934</v>
      </c>
      <c r="V99">
        <f t="shared" si="2"/>
        <v>8.7546095969244564E-2</v>
      </c>
      <c r="W99">
        <f t="shared" si="2"/>
        <v>0.18000768685586177</v>
      </c>
      <c r="X99">
        <f t="shared" si="2"/>
        <v>0.75920397339055812</v>
      </c>
      <c r="Y99">
        <f t="shared" si="2"/>
        <v>0</v>
      </c>
      <c r="Z99">
        <f t="shared" si="2"/>
        <v>7.6574599200000051E-2</v>
      </c>
      <c r="AA99">
        <f t="shared" si="2"/>
        <v>0.26004609578283616</v>
      </c>
      <c r="AB99">
        <f t="shared" si="2"/>
        <v>0.24224798176765366</v>
      </c>
      <c r="AC99">
        <f t="shared" si="2"/>
        <v>0.17828492406298393</v>
      </c>
      <c r="AD99">
        <f t="shared" si="2"/>
        <v>0.2227505289008615</v>
      </c>
      <c r="AE99">
        <f t="shared" si="2"/>
        <v>0.30138189286728401</v>
      </c>
      <c r="AF99">
        <f t="shared" si="2"/>
        <v>0</v>
      </c>
      <c r="AG99">
        <f t="shared" si="2"/>
        <v>0</v>
      </c>
      <c r="AH99">
        <f t="shared" si="2"/>
        <v>0.95648109685560112</v>
      </c>
      <c r="AI99">
        <f t="shared" si="2"/>
        <v>0.16179192980753315</v>
      </c>
      <c r="AJ99">
        <f t="shared" si="2"/>
        <v>0</v>
      </c>
      <c r="AK99">
        <f t="shared" si="2"/>
        <v>0.26948530679729943</v>
      </c>
      <c r="AL99">
        <f t="shared" si="2"/>
        <v>0.39794235000000033</v>
      </c>
      <c r="AM99">
        <f t="shared" si="2"/>
        <v>9.6346602934814549E-2</v>
      </c>
      <c r="AN99">
        <f t="shared" si="2"/>
        <v>0</v>
      </c>
      <c r="AO99">
        <f t="shared" si="2"/>
        <v>5.2086509999999989E-2</v>
      </c>
      <c r="AP99">
        <f t="shared" si="2"/>
        <v>3.3184617941701182E-2</v>
      </c>
      <c r="AQ99">
        <f t="shared" si="2"/>
        <v>0</v>
      </c>
      <c r="AR99">
        <f t="shared" si="2"/>
        <v>0.29273759999999971</v>
      </c>
      <c r="AS99">
        <f t="shared" si="2"/>
        <v>0.19709256066335645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1.8026494520322875E-4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17.275811226596396</v>
      </c>
      <c r="DN99">
        <f t="shared" si="3"/>
        <v>0.57112074704868132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4.4039921742562926</v>
      </c>
      <c r="L3">
        <v>416.94236840464072</v>
      </c>
      <c r="M3">
        <v>28.224337465984586</v>
      </c>
      <c r="N3">
        <v>36.243234793886188</v>
      </c>
      <c r="O3">
        <v>0</v>
      </c>
      <c r="P3">
        <v>42.740095010254599</v>
      </c>
      <c r="Q3">
        <v>4.1364351207348546</v>
      </c>
      <c r="R3">
        <v>11.263297336963213</v>
      </c>
      <c r="S3">
        <v>5.1267974668923406</v>
      </c>
      <c r="T3">
        <v>0</v>
      </c>
      <c r="U3">
        <v>64.236886701001481</v>
      </c>
      <c r="V3">
        <v>4.7453494604316546</v>
      </c>
      <c r="W3">
        <v>12.151324225415095</v>
      </c>
      <c r="X3">
        <v>45.254524675077072</v>
      </c>
      <c r="Y3">
        <v>0</v>
      </c>
      <c r="Z3">
        <v>0</v>
      </c>
      <c r="AA3">
        <v>13.086306758245618</v>
      </c>
      <c r="AB3">
        <v>12.122759863322539</v>
      </c>
      <c r="AC3">
        <v>8.9169461988419361</v>
      </c>
      <c r="AD3">
        <v>11.212219245345123</v>
      </c>
      <c r="AE3">
        <v>15.166195283901361</v>
      </c>
      <c r="AF3">
        <v>5.1424997943554027</v>
      </c>
      <c r="AG3">
        <v>10.923773995956573</v>
      </c>
      <c r="AH3">
        <v>48.085310436</v>
      </c>
      <c r="AI3">
        <v>5.859000145833801</v>
      </c>
      <c r="AJ3">
        <v>0</v>
      </c>
      <c r="AK3">
        <v>13.562755964446753</v>
      </c>
      <c r="AL3">
        <v>0</v>
      </c>
      <c r="AM3">
        <v>4.8491042282362651</v>
      </c>
      <c r="AN3">
        <v>1.0521411528816682</v>
      </c>
      <c r="AO3">
        <v>2.7059760000000002</v>
      </c>
      <c r="AP3">
        <v>3.7337524114967033</v>
      </c>
      <c r="AQ3">
        <v>10.051599942614477</v>
      </c>
      <c r="AR3">
        <v>14.564100000000002</v>
      </c>
      <c r="AS3">
        <v>10.111149809936363</v>
      </c>
      <c r="AT3">
        <v>0</v>
      </c>
      <c r="AU3">
        <v>0</v>
      </c>
      <c r="AV3">
        <v>0</v>
      </c>
      <c r="AW3">
        <v>0</v>
      </c>
      <c r="AX3">
        <v>0.10894747987488342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838.98700158686233</v>
      </c>
      <c r="DN3">
        <v>27.736179959965245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4.4039921742562926</v>
      </c>
      <c r="L4">
        <v>329.01071225932111</v>
      </c>
      <c r="M4">
        <v>28.224337465984586</v>
      </c>
      <c r="N4">
        <v>36.243234793886188</v>
      </c>
      <c r="O4">
        <v>0</v>
      </c>
      <c r="P4">
        <v>42.740095010254599</v>
      </c>
      <c r="Q4">
        <v>4.1364351207348546</v>
      </c>
      <c r="R4">
        <v>11.263297336963213</v>
      </c>
      <c r="S4">
        <v>5.1267974668923406</v>
      </c>
      <c r="T4">
        <v>0</v>
      </c>
      <c r="U4">
        <v>64.236886701001481</v>
      </c>
      <c r="V4">
        <v>4.7453494604316546</v>
      </c>
      <c r="W4">
        <v>12.151324225415095</v>
      </c>
      <c r="X4">
        <v>45.254524675077072</v>
      </c>
      <c r="Y4">
        <v>0</v>
      </c>
      <c r="Z4">
        <v>0</v>
      </c>
      <c r="AA4">
        <v>13.086306758245618</v>
      </c>
      <c r="AB4">
        <v>12.122759863322539</v>
      </c>
      <c r="AC4">
        <v>8.9169461988419361</v>
      </c>
      <c r="AD4">
        <v>11.212219245345123</v>
      </c>
      <c r="AE4">
        <v>15.166195283901361</v>
      </c>
      <c r="AF4">
        <v>5.1424997943554027</v>
      </c>
      <c r="AG4">
        <v>10.923773995956573</v>
      </c>
      <c r="AH4">
        <v>48.085310436</v>
      </c>
      <c r="AI4">
        <v>5.859000145833801</v>
      </c>
      <c r="AJ4">
        <v>0</v>
      </c>
      <c r="AK4">
        <v>13.562755964446753</v>
      </c>
      <c r="AL4">
        <v>0</v>
      </c>
      <c r="AM4">
        <v>4.8491042282362651</v>
      </c>
      <c r="AN4">
        <v>1.0521411528816682</v>
      </c>
      <c r="AO4">
        <v>2.7059760000000002</v>
      </c>
      <c r="AP4">
        <v>3.7337524114967033</v>
      </c>
      <c r="AQ4">
        <v>10.051599942614477</v>
      </c>
      <c r="AR4">
        <v>14.564100000000002</v>
      </c>
      <c r="AS4">
        <v>10.111149809936363</v>
      </c>
      <c r="AT4">
        <v>0</v>
      </c>
      <c r="AU4">
        <v>0</v>
      </c>
      <c r="AV4">
        <v>0</v>
      </c>
      <c r="AW4">
        <v>0</v>
      </c>
      <c r="AX4">
        <v>0.10894747987488342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753.86915843819304</v>
      </c>
      <c r="DN4">
        <v>24.922366963314932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4.4039921742562926</v>
      </c>
      <c r="L5">
        <v>245.82175550618669</v>
      </c>
      <c r="M5">
        <v>28.224337465984586</v>
      </c>
      <c r="N5">
        <v>36.243234793886188</v>
      </c>
      <c r="O5">
        <v>0</v>
      </c>
      <c r="P5">
        <v>42.740095010254599</v>
      </c>
      <c r="Q5">
        <v>4.1364351207348546</v>
      </c>
      <c r="R5">
        <v>11.263297336963213</v>
      </c>
      <c r="S5">
        <v>5.1267974668923406</v>
      </c>
      <c r="T5">
        <v>0</v>
      </c>
      <c r="U5">
        <v>64.236886701001481</v>
      </c>
      <c r="V5">
        <v>4.7453494604316546</v>
      </c>
      <c r="W5">
        <v>12.151324225415095</v>
      </c>
      <c r="X5">
        <v>45.254524675077072</v>
      </c>
      <c r="Y5">
        <v>0</v>
      </c>
      <c r="Z5">
        <v>0</v>
      </c>
      <c r="AA5">
        <v>13.086306758245618</v>
      </c>
      <c r="AB5">
        <v>12.122759863322539</v>
      </c>
      <c r="AC5">
        <v>8.9169461988419361</v>
      </c>
      <c r="AD5">
        <v>11.212219245345123</v>
      </c>
      <c r="AE5">
        <v>15.166195283901361</v>
      </c>
      <c r="AF5">
        <v>2.420000058755599</v>
      </c>
      <c r="AG5">
        <v>10.923773995956573</v>
      </c>
      <c r="AH5">
        <v>48.085310436</v>
      </c>
      <c r="AI5">
        <v>5.859000145833801</v>
      </c>
      <c r="AJ5">
        <v>0</v>
      </c>
      <c r="AK5">
        <v>13.562755964446753</v>
      </c>
      <c r="AL5">
        <v>0</v>
      </c>
      <c r="AM5">
        <v>4.8491042282362651</v>
      </c>
      <c r="AN5">
        <v>1.0521411528816682</v>
      </c>
      <c r="AO5">
        <v>2.7059760000000002</v>
      </c>
      <c r="AP5">
        <v>3.7337524114967033</v>
      </c>
      <c r="AQ5">
        <v>10.051599942614477</v>
      </c>
      <c r="AR5">
        <v>14.564100000000002</v>
      </c>
      <c r="AS5">
        <v>10.111149809936363</v>
      </c>
      <c r="AT5">
        <v>0</v>
      </c>
      <c r="AU5">
        <v>0</v>
      </c>
      <c r="AV5">
        <v>0</v>
      </c>
      <c r="AW5">
        <v>0</v>
      </c>
      <c r="AX5">
        <v>0.10894747987488342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670.70686858327372</v>
      </c>
      <c r="DN5">
        <v>22.173200329500123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4.4039921742562926</v>
      </c>
      <c r="L6">
        <v>216.458192393312</v>
      </c>
      <c r="M6">
        <v>28.224337465984586</v>
      </c>
      <c r="N6">
        <v>36.243234793886188</v>
      </c>
      <c r="O6">
        <v>0</v>
      </c>
      <c r="P6">
        <v>42.740095010254599</v>
      </c>
      <c r="Q6">
        <v>4.1364351207348546</v>
      </c>
      <c r="R6">
        <v>11.263297336963213</v>
      </c>
      <c r="S6">
        <v>5.1267974668923406</v>
      </c>
      <c r="T6">
        <v>0</v>
      </c>
      <c r="U6">
        <v>64.236886701001481</v>
      </c>
      <c r="V6">
        <v>4.7453494604316546</v>
      </c>
      <c r="W6">
        <v>12.151324225415095</v>
      </c>
      <c r="X6">
        <v>45.254524675077072</v>
      </c>
      <c r="Y6">
        <v>0</v>
      </c>
      <c r="Z6">
        <v>0</v>
      </c>
      <c r="AA6">
        <v>13.086306758245618</v>
      </c>
      <c r="AB6">
        <v>12.122759863322539</v>
      </c>
      <c r="AC6">
        <v>8.9169461988419361</v>
      </c>
      <c r="AD6">
        <v>11.212219245345123</v>
      </c>
      <c r="AE6">
        <v>15.166195283901361</v>
      </c>
      <c r="AF6">
        <v>2.420000058755599</v>
      </c>
      <c r="AG6">
        <v>10.923773995956573</v>
      </c>
      <c r="AH6">
        <v>48.085310436</v>
      </c>
      <c r="AI6">
        <v>5.859000145833801</v>
      </c>
      <c r="AJ6">
        <v>0</v>
      </c>
      <c r="AK6">
        <v>13.562755964446753</v>
      </c>
      <c r="AL6">
        <v>0</v>
      </c>
      <c r="AM6">
        <v>4.8491042282362651</v>
      </c>
      <c r="AN6">
        <v>1.0521411528816682</v>
      </c>
      <c r="AO6">
        <v>2.7059760000000002</v>
      </c>
      <c r="AP6">
        <v>3.7337524114967033</v>
      </c>
      <c r="AQ6">
        <v>10.051599942614477</v>
      </c>
      <c r="AR6">
        <v>14.564100000000002</v>
      </c>
      <c r="AS6">
        <v>10.111149809936363</v>
      </c>
      <c r="AT6">
        <v>0</v>
      </c>
      <c r="AU6">
        <v>0</v>
      </c>
      <c r="AV6">
        <v>0</v>
      </c>
      <c r="AW6">
        <v>0</v>
      </c>
      <c r="AX6">
        <v>0.10894747987488342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642.28293963070143</v>
      </c>
      <c r="DN6">
        <v>21.233566169197463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3.5837467196038428</v>
      </c>
      <c r="L7">
        <v>216.458192393312</v>
      </c>
      <c r="M7">
        <v>28.224337465984586</v>
      </c>
      <c r="N7">
        <v>36.243234793886188</v>
      </c>
      <c r="O7">
        <v>0</v>
      </c>
      <c r="P7">
        <v>42.740095010254599</v>
      </c>
      <c r="Q7">
        <v>4.1364351207348546</v>
      </c>
      <c r="R7">
        <v>11.263297336963213</v>
      </c>
      <c r="S7">
        <v>5.1267974668923406</v>
      </c>
      <c r="T7">
        <v>0</v>
      </c>
      <c r="U7">
        <v>64.236886701001481</v>
      </c>
      <c r="V7">
        <v>4.7453494604316546</v>
      </c>
      <c r="W7">
        <v>11.187972958661348</v>
      </c>
      <c r="X7">
        <v>45.254524675077072</v>
      </c>
      <c r="Y7">
        <v>0</v>
      </c>
      <c r="Z7">
        <v>0</v>
      </c>
      <c r="AA7">
        <v>13.086306758245618</v>
      </c>
      <c r="AB7">
        <v>12.122759863322539</v>
      </c>
      <c r="AC7">
        <v>8.9169461988419361</v>
      </c>
      <c r="AD7">
        <v>11.212219245345123</v>
      </c>
      <c r="AE7">
        <v>15.166195283901361</v>
      </c>
      <c r="AF7">
        <v>2.420000058755599</v>
      </c>
      <c r="AG7">
        <v>10.923773995956573</v>
      </c>
      <c r="AH7">
        <v>48.085310436</v>
      </c>
      <c r="AI7">
        <v>1.9529998541661986</v>
      </c>
      <c r="AJ7">
        <v>0</v>
      </c>
      <c r="AK7">
        <v>13.562755964446753</v>
      </c>
      <c r="AL7">
        <v>0</v>
      </c>
      <c r="AM7">
        <v>4.8491042282362651</v>
      </c>
      <c r="AN7">
        <v>1.0521411528816682</v>
      </c>
      <c r="AO7">
        <v>2.7059760000000002</v>
      </c>
      <c r="AP7">
        <v>3.7337524114967033</v>
      </c>
      <c r="AQ7">
        <v>7.5387000286927597</v>
      </c>
      <c r="AR7">
        <v>14.564100000000002</v>
      </c>
      <c r="AS7">
        <v>10.111149809936363</v>
      </c>
      <c r="AT7">
        <v>0</v>
      </c>
      <c r="AU7">
        <v>0</v>
      </c>
      <c r="AV7">
        <v>0</v>
      </c>
      <c r="AW7">
        <v>0</v>
      </c>
      <c r="AX7">
        <v>0.10894747987488342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634.34291183095377</v>
      </c>
      <c r="DN7">
        <v>20.971097041949744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2.7661468436285559</v>
      </c>
      <c r="L8">
        <v>216.458192393312</v>
      </c>
      <c r="M8">
        <v>28.224337465984586</v>
      </c>
      <c r="N8">
        <v>36.243234793886188</v>
      </c>
      <c r="O8">
        <v>0</v>
      </c>
      <c r="P8">
        <v>42.740095010254599</v>
      </c>
      <c r="Q8">
        <v>4.1364351207348546</v>
      </c>
      <c r="R8">
        <v>11.263297336963213</v>
      </c>
      <c r="S8">
        <v>5.1267974668923406</v>
      </c>
      <c r="T8">
        <v>0</v>
      </c>
      <c r="U8">
        <v>64.236886701001481</v>
      </c>
      <c r="V8">
        <v>4.7453494604316546</v>
      </c>
      <c r="W8">
        <v>11.187972958661348</v>
      </c>
      <c r="X8">
        <v>45.254524675077072</v>
      </c>
      <c r="Y8">
        <v>0</v>
      </c>
      <c r="Z8">
        <v>0</v>
      </c>
      <c r="AA8">
        <v>13.086306758245618</v>
      </c>
      <c r="AB8">
        <v>12.122759863322539</v>
      </c>
      <c r="AC8">
        <v>8.9169461988419361</v>
      </c>
      <c r="AD8">
        <v>11.212219245345123</v>
      </c>
      <c r="AE8">
        <v>15.166195283901361</v>
      </c>
      <c r="AF8">
        <v>2.420000058755599</v>
      </c>
      <c r="AG8">
        <v>10.923773995956573</v>
      </c>
      <c r="AH8">
        <v>48.085310436</v>
      </c>
      <c r="AI8">
        <v>1.9529998541661986</v>
      </c>
      <c r="AJ8">
        <v>0</v>
      </c>
      <c r="AK8">
        <v>13.562755964446753</v>
      </c>
      <c r="AL8">
        <v>0</v>
      </c>
      <c r="AM8">
        <v>4.8491042282362651</v>
      </c>
      <c r="AN8">
        <v>1.0521411528816682</v>
      </c>
      <c r="AO8">
        <v>2.7059760000000002</v>
      </c>
      <c r="AP8">
        <v>3.7337524114967033</v>
      </c>
      <c r="AQ8">
        <v>5.0257998278434366</v>
      </c>
      <c r="AR8">
        <v>14.564100000000002</v>
      </c>
      <c r="AS8">
        <v>10.111149809936363</v>
      </c>
      <c r="AT8">
        <v>0</v>
      </c>
      <c r="AU8">
        <v>0</v>
      </c>
      <c r="AV8">
        <v>0</v>
      </c>
      <c r="AW8">
        <v>0</v>
      </c>
      <c r="AX8">
        <v>0.10894747987488342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631.1189878552957</v>
      </c>
      <c r="DN8">
        <v>20.864520940783191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2.5548995578569085</v>
      </c>
      <c r="L9">
        <v>216.458192393312</v>
      </c>
      <c r="M9">
        <v>28.224337465984586</v>
      </c>
      <c r="N9">
        <v>36.243234793886188</v>
      </c>
      <c r="O9">
        <v>0</v>
      </c>
      <c r="P9">
        <v>42.740095010254599</v>
      </c>
      <c r="Q9">
        <v>4.1364351207348546</v>
      </c>
      <c r="R9">
        <v>11.263297336963213</v>
      </c>
      <c r="S9">
        <v>5.1267974668923406</v>
      </c>
      <c r="T9">
        <v>0</v>
      </c>
      <c r="U9">
        <v>64.236886701001481</v>
      </c>
      <c r="V9">
        <v>4.7453494604316546</v>
      </c>
      <c r="W9">
        <v>11.187972958661348</v>
      </c>
      <c r="X9">
        <v>45.254524675077072</v>
      </c>
      <c r="Y9">
        <v>0</v>
      </c>
      <c r="Z9">
        <v>0</v>
      </c>
      <c r="AA9">
        <v>13.086306758245618</v>
      </c>
      <c r="AB9">
        <v>12.122759863322539</v>
      </c>
      <c r="AC9">
        <v>8.9169461988419361</v>
      </c>
      <c r="AD9">
        <v>11.212219245345123</v>
      </c>
      <c r="AE9">
        <v>15.166195283901361</v>
      </c>
      <c r="AF9">
        <v>2.420000058755599</v>
      </c>
      <c r="AG9">
        <v>10.923773995956573</v>
      </c>
      <c r="AH9">
        <v>48.085310436</v>
      </c>
      <c r="AI9">
        <v>5.859000145833801</v>
      </c>
      <c r="AJ9">
        <v>0</v>
      </c>
      <c r="AK9">
        <v>13.562755964446753</v>
      </c>
      <c r="AL9">
        <v>0</v>
      </c>
      <c r="AM9">
        <v>4.8491042282362651</v>
      </c>
      <c r="AN9">
        <v>1.0521411528816682</v>
      </c>
      <c r="AO9">
        <v>2.7059760000000002</v>
      </c>
      <c r="AP9">
        <v>3.7337524114967033</v>
      </c>
      <c r="AQ9">
        <v>5.0257998278434366</v>
      </c>
      <c r="AR9">
        <v>14.564100000000002</v>
      </c>
      <c r="AS9">
        <v>10.111149809936363</v>
      </c>
      <c r="AT9">
        <v>0</v>
      </c>
      <c r="AU9">
        <v>0</v>
      </c>
      <c r="AV9">
        <v>0</v>
      </c>
      <c r="AW9">
        <v>0</v>
      </c>
      <c r="AX9">
        <v>0.10894747987488342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634.69550865406063</v>
      </c>
      <c r="DN9">
        <v>20.982753147914028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2.5548995578569085</v>
      </c>
      <c r="L10">
        <v>216.458192393312</v>
      </c>
      <c r="M10">
        <v>28.224337465984586</v>
      </c>
      <c r="N10">
        <v>36.243234793886188</v>
      </c>
      <c r="O10">
        <v>0</v>
      </c>
      <c r="P10">
        <v>42.740095010254599</v>
      </c>
      <c r="Q10">
        <v>4.1364351207348546</v>
      </c>
      <c r="R10">
        <v>11.263297336963213</v>
      </c>
      <c r="S10">
        <v>5.1267974668923406</v>
      </c>
      <c r="T10">
        <v>0</v>
      </c>
      <c r="U10">
        <v>64.236886701001481</v>
      </c>
      <c r="V10">
        <v>4.7453494604316546</v>
      </c>
      <c r="W10">
        <v>11.187972958661348</v>
      </c>
      <c r="X10">
        <v>45.254524675077072</v>
      </c>
      <c r="Y10">
        <v>0</v>
      </c>
      <c r="Z10">
        <v>0</v>
      </c>
      <c r="AA10">
        <v>13.086306758245618</v>
      </c>
      <c r="AB10">
        <v>12.122759863322539</v>
      </c>
      <c r="AC10">
        <v>8.9169461988419361</v>
      </c>
      <c r="AD10">
        <v>11.212219245345123</v>
      </c>
      <c r="AE10">
        <v>15.166195283901361</v>
      </c>
      <c r="AF10">
        <v>2.420000058755599</v>
      </c>
      <c r="AG10">
        <v>10.923773995956573</v>
      </c>
      <c r="AH10">
        <v>48.085310436</v>
      </c>
      <c r="AI10">
        <v>5.859000145833801</v>
      </c>
      <c r="AJ10">
        <v>0</v>
      </c>
      <c r="AK10">
        <v>13.562755964446753</v>
      </c>
      <c r="AL10">
        <v>0</v>
      </c>
      <c r="AM10">
        <v>4.8491042282362651</v>
      </c>
      <c r="AN10">
        <v>1.0521411528816682</v>
      </c>
      <c r="AO10">
        <v>2.7059760000000002</v>
      </c>
      <c r="AP10">
        <v>3.7337524114967033</v>
      </c>
      <c r="AQ10">
        <v>5.0257998278434366</v>
      </c>
      <c r="AR10">
        <v>14.564100000000002</v>
      </c>
      <c r="AS10">
        <v>10.111149809936363</v>
      </c>
      <c r="AT10">
        <v>0</v>
      </c>
      <c r="AU10">
        <v>0</v>
      </c>
      <c r="AV10">
        <v>0</v>
      </c>
      <c r="AW10">
        <v>0</v>
      </c>
      <c r="AX10">
        <v>0.10894747987488342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634.69550865406063</v>
      </c>
      <c r="DN10">
        <v>20.982753147914028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2.5619918648635913</v>
      </c>
      <c r="L11">
        <v>216.458192393312</v>
      </c>
      <c r="M11">
        <v>28.224337465984586</v>
      </c>
      <c r="N11">
        <v>36.243234793886188</v>
      </c>
      <c r="O11">
        <v>0</v>
      </c>
      <c r="P11">
        <v>42.740095010254599</v>
      </c>
      <c r="Q11">
        <v>4.1364351207348546</v>
      </c>
      <c r="R11">
        <v>11.263297336963213</v>
      </c>
      <c r="S11">
        <v>5.1267974668923406</v>
      </c>
      <c r="T11">
        <v>0</v>
      </c>
      <c r="U11">
        <v>64.236886701001481</v>
      </c>
      <c r="V11">
        <v>4.7453494604316546</v>
      </c>
      <c r="W11">
        <v>11.187972958661348</v>
      </c>
      <c r="X11">
        <v>45.254524675077072</v>
      </c>
      <c r="Y11">
        <v>0</v>
      </c>
      <c r="Z11">
        <v>0</v>
      </c>
      <c r="AA11">
        <v>13.086306758245618</v>
      </c>
      <c r="AB11">
        <v>12.122759863322539</v>
      </c>
      <c r="AC11">
        <v>8.9169461988419361</v>
      </c>
      <c r="AD11">
        <v>11.212219245345123</v>
      </c>
      <c r="AE11">
        <v>15.166195283901361</v>
      </c>
      <c r="AF11">
        <v>2.420000058755599</v>
      </c>
      <c r="AG11">
        <v>10.923773995956573</v>
      </c>
      <c r="AH11">
        <v>48.085310436</v>
      </c>
      <c r="AI11">
        <v>5.859000145833801</v>
      </c>
      <c r="AJ11">
        <v>0</v>
      </c>
      <c r="AK11">
        <v>13.562755964446753</v>
      </c>
      <c r="AL11">
        <v>0</v>
      </c>
      <c r="AM11">
        <v>4.8491042282362651</v>
      </c>
      <c r="AN11">
        <v>1.0521411528816682</v>
      </c>
      <c r="AO11">
        <v>2.7059760000000002</v>
      </c>
      <c r="AP11">
        <v>3.7337524114967033</v>
      </c>
      <c r="AQ11">
        <v>5.0257998278434366</v>
      </c>
      <c r="AR11">
        <v>14.564100000000002</v>
      </c>
      <c r="AS11">
        <v>10.111149809936363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634.59691697991013</v>
      </c>
      <c r="DN11">
        <v>20.979489649196339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2.5619918648635913</v>
      </c>
      <c r="L12">
        <v>216.458192393312</v>
      </c>
      <c r="M12">
        <v>28.224337465984586</v>
      </c>
      <c r="N12">
        <v>36.243234793886188</v>
      </c>
      <c r="O12">
        <v>0</v>
      </c>
      <c r="P12">
        <v>42.740095010254599</v>
      </c>
      <c r="Q12">
        <v>4.1364351207348546</v>
      </c>
      <c r="R12">
        <v>11.263297336963213</v>
      </c>
      <c r="S12">
        <v>5.1267974668923406</v>
      </c>
      <c r="T12">
        <v>0</v>
      </c>
      <c r="U12">
        <v>64.236886701001481</v>
      </c>
      <c r="V12">
        <v>4.7453494604316546</v>
      </c>
      <c r="W12">
        <v>11.187972958661348</v>
      </c>
      <c r="X12">
        <v>45.254524675077072</v>
      </c>
      <c r="Y12">
        <v>0</v>
      </c>
      <c r="Z12">
        <v>0</v>
      </c>
      <c r="AA12">
        <v>13.086306758245618</v>
      </c>
      <c r="AB12">
        <v>12.122759863322539</v>
      </c>
      <c r="AC12">
        <v>8.9169461988419361</v>
      </c>
      <c r="AD12">
        <v>11.212219245345123</v>
      </c>
      <c r="AE12">
        <v>15.166195283901361</v>
      </c>
      <c r="AF12">
        <v>2.420000058755599</v>
      </c>
      <c r="AG12">
        <v>10.923773995956573</v>
      </c>
      <c r="AH12">
        <v>48.085310436</v>
      </c>
      <c r="AI12">
        <v>5.859000145833801</v>
      </c>
      <c r="AJ12">
        <v>0</v>
      </c>
      <c r="AK12">
        <v>13.562755964446753</v>
      </c>
      <c r="AL12">
        <v>0</v>
      </c>
      <c r="AM12">
        <v>4.8491042282362651</v>
      </c>
      <c r="AN12">
        <v>1.0521411528816682</v>
      </c>
      <c r="AO12">
        <v>2.7059760000000002</v>
      </c>
      <c r="AP12">
        <v>3.7337524114967033</v>
      </c>
      <c r="AQ12">
        <v>5.0257998278434366</v>
      </c>
      <c r="AR12">
        <v>14.564100000000002</v>
      </c>
      <c r="AS12">
        <v>10.111149809936363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634.59691697991013</v>
      </c>
      <c r="DN12">
        <v>20.979489649196339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2.5619918648635913</v>
      </c>
      <c r="L13">
        <v>209.49816527325493</v>
      </c>
      <c r="M13">
        <v>28.224337465984586</v>
      </c>
      <c r="N13">
        <v>36.243234793886188</v>
      </c>
      <c r="O13">
        <v>0</v>
      </c>
      <c r="P13">
        <v>42.740095010254599</v>
      </c>
      <c r="Q13">
        <v>3.6397371380877037</v>
      </c>
      <c r="R13">
        <v>11.263297336963213</v>
      </c>
      <c r="S13">
        <v>4.3511768447835202</v>
      </c>
      <c r="T13">
        <v>0</v>
      </c>
      <c r="U13">
        <v>64.236886701001481</v>
      </c>
      <c r="V13">
        <v>4.7453494604316546</v>
      </c>
      <c r="W13">
        <v>11.228402730022006</v>
      </c>
      <c r="X13">
        <v>45.254524675077072</v>
      </c>
      <c r="Y13">
        <v>0</v>
      </c>
      <c r="Z13">
        <v>0</v>
      </c>
      <c r="AA13">
        <v>13.086306758245618</v>
      </c>
      <c r="AB13">
        <v>12.122759863322539</v>
      </c>
      <c r="AC13">
        <v>8.9169461988419361</v>
      </c>
      <c r="AD13">
        <v>11.212219245345123</v>
      </c>
      <c r="AE13">
        <v>15.166195283901361</v>
      </c>
      <c r="AF13">
        <v>2.420000058755599</v>
      </c>
      <c r="AG13">
        <v>10.923773995956573</v>
      </c>
      <c r="AH13">
        <v>48.085310436</v>
      </c>
      <c r="AI13">
        <v>9.7649998541661969</v>
      </c>
      <c r="AJ13">
        <v>0</v>
      </c>
      <c r="AK13">
        <v>13.562755964446753</v>
      </c>
      <c r="AL13">
        <v>0</v>
      </c>
      <c r="AM13">
        <v>4.8491042282362651</v>
      </c>
      <c r="AN13">
        <v>1.0138804377550321</v>
      </c>
      <c r="AO13">
        <v>2.7059760000000002</v>
      </c>
      <c r="AP13">
        <v>3.7337524114967033</v>
      </c>
      <c r="AQ13">
        <v>5.0257998278434366</v>
      </c>
      <c r="AR13">
        <v>15.918900000000004</v>
      </c>
      <c r="AS13">
        <v>10.111149809936363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631.72240441431643</v>
      </c>
      <c r="DN13">
        <v>20.88462525454333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2.5619918648635913</v>
      </c>
      <c r="L14">
        <v>209.49816527325493</v>
      </c>
      <c r="M14">
        <v>28.224337465984586</v>
      </c>
      <c r="N14">
        <v>36.243234793886188</v>
      </c>
      <c r="O14">
        <v>0</v>
      </c>
      <c r="P14">
        <v>42.740095010254599</v>
      </c>
      <c r="Q14">
        <v>3.6397371380877037</v>
      </c>
      <c r="R14">
        <v>7.3341761919901831</v>
      </c>
      <c r="S14">
        <v>4.3511768447835202</v>
      </c>
      <c r="T14">
        <v>0</v>
      </c>
      <c r="U14">
        <v>64.236886701001481</v>
      </c>
      <c r="V14">
        <v>2.7936670503597121</v>
      </c>
      <c r="W14">
        <v>7.5652445840835014</v>
      </c>
      <c r="X14">
        <v>35.973045320791897</v>
      </c>
      <c r="Y14">
        <v>0</v>
      </c>
      <c r="Z14">
        <v>0</v>
      </c>
      <c r="AA14">
        <v>13.086306758245618</v>
      </c>
      <c r="AB14">
        <v>12.122759863322539</v>
      </c>
      <c r="AC14">
        <v>8.9169461988419361</v>
      </c>
      <c r="AD14">
        <v>11.212219245345123</v>
      </c>
      <c r="AE14">
        <v>15.166195283901361</v>
      </c>
      <c r="AF14">
        <v>2.420000058755599</v>
      </c>
      <c r="AG14">
        <v>10.923773995956573</v>
      </c>
      <c r="AH14">
        <v>48.085310436</v>
      </c>
      <c r="AI14">
        <v>9.7649998541661969</v>
      </c>
      <c r="AJ14">
        <v>0</v>
      </c>
      <c r="AK14">
        <v>13.562755964446753</v>
      </c>
      <c r="AL14">
        <v>0</v>
      </c>
      <c r="AM14">
        <v>4.8491042282362651</v>
      </c>
      <c r="AN14">
        <v>1.0138804377550321</v>
      </c>
      <c r="AO14">
        <v>2.7059760000000002</v>
      </c>
      <c r="AP14">
        <v>3.7337524114967033</v>
      </c>
      <c r="AQ14">
        <v>5.0257998278434366</v>
      </c>
      <c r="AR14">
        <v>15.918900000000004</v>
      </c>
      <c r="AS14">
        <v>10.111149809936363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613.49962129784876</v>
      </c>
      <c r="DN14">
        <v>20.281967315742314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2.5619918648635913</v>
      </c>
      <c r="L15">
        <v>209.49816527325493</v>
      </c>
      <c r="M15">
        <v>28.224337465984586</v>
      </c>
      <c r="N15">
        <v>36.243234793886188</v>
      </c>
      <c r="O15">
        <v>0</v>
      </c>
      <c r="P15">
        <v>42.740095010254599</v>
      </c>
      <c r="Q15">
        <v>3.6397371380877037</v>
      </c>
      <c r="R15">
        <v>6.8555295586673193</v>
      </c>
      <c r="S15">
        <v>4.3511768447835202</v>
      </c>
      <c r="T15">
        <v>0</v>
      </c>
      <c r="U15">
        <v>64.236886701001481</v>
      </c>
      <c r="V15">
        <v>2.7936670503597121</v>
      </c>
      <c r="W15">
        <v>3.3742601287346585</v>
      </c>
      <c r="X15">
        <v>29.999155397375201</v>
      </c>
      <c r="Y15">
        <v>0</v>
      </c>
      <c r="Z15">
        <v>0</v>
      </c>
      <c r="AA15">
        <v>13.086306758245618</v>
      </c>
      <c r="AB15">
        <v>12.122759863322539</v>
      </c>
      <c r="AC15">
        <v>8.9169461988419361</v>
      </c>
      <c r="AD15">
        <v>11.212219245345123</v>
      </c>
      <c r="AE15">
        <v>15.166195283901361</v>
      </c>
      <c r="AF15">
        <v>2.420000058755599</v>
      </c>
      <c r="AG15">
        <v>10.923773995956573</v>
      </c>
      <c r="AH15">
        <v>48.085310436</v>
      </c>
      <c r="AI15">
        <v>9.7649998541661969</v>
      </c>
      <c r="AJ15">
        <v>0</v>
      </c>
      <c r="AK15">
        <v>13.562755964446753</v>
      </c>
      <c r="AL15">
        <v>0</v>
      </c>
      <c r="AM15">
        <v>4.8491042282362651</v>
      </c>
      <c r="AN15">
        <v>1.0138804377550321</v>
      </c>
      <c r="AO15">
        <v>2.7059760000000002</v>
      </c>
      <c r="AP15">
        <v>3.5372391266810874</v>
      </c>
      <c r="AQ15">
        <v>5.0257998278434366</v>
      </c>
      <c r="AR15">
        <v>14.564100000000002</v>
      </c>
      <c r="AS15">
        <v>9.9048000584811202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601.49542246324472</v>
      </c>
      <c r="DN15">
        <v>19.884982101987376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2.5619918648635913</v>
      </c>
      <c r="L16">
        <v>209.49816527325493</v>
      </c>
      <c r="M16">
        <v>28.224337465984586</v>
      </c>
      <c r="N16">
        <v>36.243234793886188</v>
      </c>
      <c r="O16">
        <v>0</v>
      </c>
      <c r="P16">
        <v>42.740095010254599</v>
      </c>
      <c r="Q16">
        <v>3.6397371380877037</v>
      </c>
      <c r="R16">
        <v>6.8555295586673193</v>
      </c>
      <c r="S16">
        <v>4.3511768447835202</v>
      </c>
      <c r="T16">
        <v>0</v>
      </c>
      <c r="U16">
        <v>64.236886701001481</v>
      </c>
      <c r="V16">
        <v>2.7936670503597121</v>
      </c>
      <c r="W16">
        <v>3.3742601287346585</v>
      </c>
      <c r="X16">
        <v>29.999155397375201</v>
      </c>
      <c r="Y16">
        <v>0</v>
      </c>
      <c r="Z16">
        <v>0</v>
      </c>
      <c r="AA16">
        <v>13.086306758245618</v>
      </c>
      <c r="AB16">
        <v>12.122759863322539</v>
      </c>
      <c r="AC16">
        <v>8.9169461988419361</v>
      </c>
      <c r="AD16">
        <v>11.212219245345123</v>
      </c>
      <c r="AE16">
        <v>15.166195283901361</v>
      </c>
      <c r="AF16">
        <v>2.420000058755599</v>
      </c>
      <c r="AG16">
        <v>10.923773995956573</v>
      </c>
      <c r="AH16">
        <v>48.085310436</v>
      </c>
      <c r="AI16">
        <v>5.859000145833801</v>
      </c>
      <c r="AJ16">
        <v>0</v>
      </c>
      <c r="AK16">
        <v>13.562755964446753</v>
      </c>
      <c r="AL16">
        <v>0</v>
      </c>
      <c r="AM16">
        <v>4.8491042282362651</v>
      </c>
      <c r="AN16">
        <v>1.0138804377550321</v>
      </c>
      <c r="AO16">
        <v>2.7059760000000002</v>
      </c>
      <c r="AP16">
        <v>3.5372391266810874</v>
      </c>
      <c r="AQ16">
        <v>5.0257998278434366</v>
      </c>
      <c r="AR16">
        <v>14.564100000000002</v>
      </c>
      <c r="AS16">
        <v>9.9048000584811202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597.71441486457934</v>
      </c>
      <c r="DN16">
        <v>19.759989992320357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2.5619918648635913</v>
      </c>
      <c r="L17">
        <v>209.49816527325493</v>
      </c>
      <c r="M17">
        <v>28.224337465984586</v>
      </c>
      <c r="N17">
        <v>36.243234793886188</v>
      </c>
      <c r="O17">
        <v>0</v>
      </c>
      <c r="P17">
        <v>42.740095010254599</v>
      </c>
      <c r="Q17">
        <v>3.6397371380877037</v>
      </c>
      <c r="R17">
        <v>6.8555295586673193</v>
      </c>
      <c r="S17">
        <v>4.3511768447835202</v>
      </c>
      <c r="T17">
        <v>0</v>
      </c>
      <c r="U17">
        <v>64.236886701001481</v>
      </c>
      <c r="V17">
        <v>2.7936670503597121</v>
      </c>
      <c r="W17">
        <v>3.3742601287346585</v>
      </c>
      <c r="X17">
        <v>29.999155397375201</v>
      </c>
      <c r="Y17">
        <v>0</v>
      </c>
      <c r="Z17">
        <v>0</v>
      </c>
      <c r="AA17">
        <v>13.086306758245618</v>
      </c>
      <c r="AB17">
        <v>12.122759863322539</v>
      </c>
      <c r="AC17">
        <v>8.9169461988419361</v>
      </c>
      <c r="AD17">
        <v>11.212219245345123</v>
      </c>
      <c r="AE17">
        <v>15.166195283901361</v>
      </c>
      <c r="AF17">
        <v>2.420000058755599</v>
      </c>
      <c r="AG17">
        <v>10.923773995956573</v>
      </c>
      <c r="AH17">
        <v>48.085310436</v>
      </c>
      <c r="AI17">
        <v>5.859000145833801</v>
      </c>
      <c r="AJ17">
        <v>0</v>
      </c>
      <c r="AK17">
        <v>13.562755964446753</v>
      </c>
      <c r="AL17">
        <v>0</v>
      </c>
      <c r="AM17">
        <v>4.8491042282362651</v>
      </c>
      <c r="AN17">
        <v>1.0138804377550321</v>
      </c>
      <c r="AO17">
        <v>2.7059760000000002</v>
      </c>
      <c r="AP17">
        <v>3.5372391266810874</v>
      </c>
      <c r="AQ17">
        <v>5.0257998278434366</v>
      </c>
      <c r="AR17">
        <v>14.564100000000002</v>
      </c>
      <c r="AS17">
        <v>9.9048000584811202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597.71441486457934</v>
      </c>
      <c r="DN17">
        <v>19.759989992320357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2.5619918648635913</v>
      </c>
      <c r="L18">
        <v>209.49816527325493</v>
      </c>
      <c r="M18">
        <v>28.224337465984586</v>
      </c>
      <c r="N18">
        <v>36.243234793886188</v>
      </c>
      <c r="O18">
        <v>0</v>
      </c>
      <c r="P18">
        <v>42.740095010254599</v>
      </c>
      <c r="Q18">
        <v>3.6397371380877037</v>
      </c>
      <c r="R18">
        <v>6.8555295586673193</v>
      </c>
      <c r="S18">
        <v>4.3511768447835202</v>
      </c>
      <c r="T18">
        <v>0</v>
      </c>
      <c r="U18">
        <v>64.236886701001481</v>
      </c>
      <c r="V18">
        <v>2.7936670503597121</v>
      </c>
      <c r="W18">
        <v>3.3742601287346585</v>
      </c>
      <c r="X18">
        <v>29.999155397375201</v>
      </c>
      <c r="Y18">
        <v>0</v>
      </c>
      <c r="Z18">
        <v>0</v>
      </c>
      <c r="AA18">
        <v>13.086306758245618</v>
      </c>
      <c r="AB18">
        <v>12.122759863322539</v>
      </c>
      <c r="AC18">
        <v>8.9169461988419361</v>
      </c>
      <c r="AD18">
        <v>11.212219245345123</v>
      </c>
      <c r="AE18">
        <v>15.166195283901361</v>
      </c>
      <c r="AF18">
        <v>2.420000058755599</v>
      </c>
      <c r="AG18">
        <v>10.923773995956573</v>
      </c>
      <c r="AH18">
        <v>48.085310436</v>
      </c>
      <c r="AI18">
        <v>5.859000145833801</v>
      </c>
      <c r="AJ18">
        <v>0</v>
      </c>
      <c r="AK18">
        <v>13.562755964446753</v>
      </c>
      <c r="AL18">
        <v>0</v>
      </c>
      <c r="AM18">
        <v>4.8491042282362651</v>
      </c>
      <c r="AN18">
        <v>1.0138804377550321</v>
      </c>
      <c r="AO18">
        <v>2.7059760000000002</v>
      </c>
      <c r="AP18">
        <v>3.5372391266810874</v>
      </c>
      <c r="AQ18">
        <v>2.5129002008493231</v>
      </c>
      <c r="AR18">
        <v>14.564100000000002</v>
      </c>
      <c r="AS18">
        <v>9.9048000584811202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595.28192784660621</v>
      </c>
      <c r="DN18">
        <v>19.679577383299375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2.5619918648635913</v>
      </c>
      <c r="L19">
        <v>209.49816527325493</v>
      </c>
      <c r="M19">
        <v>28.224337465984586</v>
      </c>
      <c r="N19">
        <v>36.243234793886188</v>
      </c>
      <c r="O19">
        <v>0</v>
      </c>
      <c r="P19">
        <v>42.740095010254599</v>
      </c>
      <c r="Q19">
        <v>3.6397371380877037</v>
      </c>
      <c r="R19">
        <v>6.8555295586673193</v>
      </c>
      <c r="S19">
        <v>4.3511768447835202</v>
      </c>
      <c r="T19">
        <v>0</v>
      </c>
      <c r="U19">
        <v>64.236886701001481</v>
      </c>
      <c r="V19">
        <v>2.7936670503597121</v>
      </c>
      <c r="W19">
        <v>3.3742601287346585</v>
      </c>
      <c r="X19">
        <v>29.999155397375201</v>
      </c>
      <c r="Y19">
        <v>0</v>
      </c>
      <c r="Z19">
        <v>0</v>
      </c>
      <c r="AA19">
        <v>13.086306758245618</v>
      </c>
      <c r="AB19">
        <v>12.122759863322539</v>
      </c>
      <c r="AC19">
        <v>8.9169461988419361</v>
      </c>
      <c r="AD19">
        <v>11.212219245345123</v>
      </c>
      <c r="AE19">
        <v>15.166195283901361</v>
      </c>
      <c r="AF19">
        <v>2.420000058755599</v>
      </c>
      <c r="AG19">
        <v>10.923773995956573</v>
      </c>
      <c r="AH19">
        <v>48.085310436</v>
      </c>
      <c r="AI19">
        <v>5.859000145833801</v>
      </c>
      <c r="AJ19">
        <v>0</v>
      </c>
      <c r="AK19">
        <v>13.562755964446753</v>
      </c>
      <c r="AL19">
        <v>0</v>
      </c>
      <c r="AM19">
        <v>4.8491042282362651</v>
      </c>
      <c r="AN19">
        <v>1.0138804377550321</v>
      </c>
      <c r="AO19">
        <v>2.7059760000000002</v>
      </c>
      <c r="AP19">
        <v>3.5372391266810874</v>
      </c>
      <c r="AQ19">
        <v>0</v>
      </c>
      <c r="AR19">
        <v>15.918900000000004</v>
      </c>
      <c r="AS19">
        <v>9.9048000584811202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594.16088694170537</v>
      </c>
      <c r="DN19">
        <v>19.642518087350787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2.5619918648635913</v>
      </c>
      <c r="L20">
        <v>209.49816527325493</v>
      </c>
      <c r="M20">
        <v>28.224337465984586</v>
      </c>
      <c r="N20">
        <v>36.243234793886188</v>
      </c>
      <c r="O20">
        <v>0</v>
      </c>
      <c r="P20">
        <v>42.740095010254599</v>
      </c>
      <c r="Q20">
        <v>3.6397371380877037</v>
      </c>
      <c r="R20">
        <v>6.8555295586673193</v>
      </c>
      <c r="S20">
        <v>4.3511768447835202</v>
      </c>
      <c r="T20">
        <v>0</v>
      </c>
      <c r="U20">
        <v>64.236886701001481</v>
      </c>
      <c r="V20">
        <v>2.7936670503597121</v>
      </c>
      <c r="W20">
        <v>3.3742601287346585</v>
      </c>
      <c r="X20">
        <v>29.999155397375201</v>
      </c>
      <c r="Y20">
        <v>0</v>
      </c>
      <c r="Z20">
        <v>0</v>
      </c>
      <c r="AA20">
        <v>13.086306758245618</v>
      </c>
      <c r="AB20">
        <v>12.122759863322539</v>
      </c>
      <c r="AC20">
        <v>8.9169461988419361</v>
      </c>
      <c r="AD20">
        <v>11.212219245345123</v>
      </c>
      <c r="AE20">
        <v>15.166195283901361</v>
      </c>
      <c r="AF20">
        <v>2.420000058755599</v>
      </c>
      <c r="AG20">
        <v>10.923773995956573</v>
      </c>
      <c r="AH20">
        <v>48.085310436</v>
      </c>
      <c r="AI20">
        <v>5.859000145833801</v>
      </c>
      <c r="AJ20">
        <v>0</v>
      </c>
      <c r="AK20">
        <v>13.562755964446753</v>
      </c>
      <c r="AL20">
        <v>0</v>
      </c>
      <c r="AM20">
        <v>4.8491042282362651</v>
      </c>
      <c r="AN20">
        <v>1.0138804377550321</v>
      </c>
      <c r="AO20">
        <v>2.7059760000000002</v>
      </c>
      <c r="AP20">
        <v>3.5372391266810874</v>
      </c>
      <c r="AQ20">
        <v>0</v>
      </c>
      <c r="AR20">
        <v>15.918900000000004</v>
      </c>
      <c r="AS20">
        <v>9.9048000584811202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594.16088694170537</v>
      </c>
      <c r="DN20">
        <v>19.642518087350787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2.5619918648635913</v>
      </c>
      <c r="L21">
        <v>209.49816527325493</v>
      </c>
      <c r="M21">
        <v>28.224337465984586</v>
      </c>
      <c r="N21">
        <v>36.243234793886188</v>
      </c>
      <c r="O21">
        <v>0</v>
      </c>
      <c r="P21">
        <v>42.740095010254599</v>
      </c>
      <c r="Q21">
        <v>3.6397371380877037</v>
      </c>
      <c r="R21">
        <v>6.8555295586673193</v>
      </c>
      <c r="S21">
        <v>4.3511768447835202</v>
      </c>
      <c r="T21">
        <v>0</v>
      </c>
      <c r="U21">
        <v>64.236886701001481</v>
      </c>
      <c r="V21">
        <v>2.7936670503597121</v>
      </c>
      <c r="W21">
        <v>3.3742601287346585</v>
      </c>
      <c r="X21">
        <v>29.999155397375201</v>
      </c>
      <c r="Y21">
        <v>0</v>
      </c>
      <c r="Z21">
        <v>0</v>
      </c>
      <c r="AA21">
        <v>13.086306758245618</v>
      </c>
      <c r="AB21">
        <v>12.122759863322539</v>
      </c>
      <c r="AC21">
        <v>8.9169461988419361</v>
      </c>
      <c r="AD21">
        <v>11.212219245345123</v>
      </c>
      <c r="AE21">
        <v>15.166195283901361</v>
      </c>
      <c r="AF21">
        <v>2.420000058755599</v>
      </c>
      <c r="AG21">
        <v>10.923773995956573</v>
      </c>
      <c r="AH21">
        <v>48.085310436</v>
      </c>
      <c r="AI21">
        <v>5.859000145833801</v>
      </c>
      <c r="AJ21">
        <v>0</v>
      </c>
      <c r="AK21">
        <v>13.562755964446753</v>
      </c>
      <c r="AL21">
        <v>0</v>
      </c>
      <c r="AM21">
        <v>4.8491042282362651</v>
      </c>
      <c r="AN21">
        <v>1.0138804377550321</v>
      </c>
      <c r="AO21">
        <v>2.7059760000000002</v>
      </c>
      <c r="AP21">
        <v>3.5372391266810874</v>
      </c>
      <c r="AQ21">
        <v>0</v>
      </c>
      <c r="AR21">
        <v>14.564100000000002</v>
      </c>
      <c r="AS21">
        <v>9.9048000584811202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592.84944054170546</v>
      </c>
      <c r="DN21">
        <v>19.599164487350784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2.5619918648635913</v>
      </c>
      <c r="L22">
        <v>209.49816527325493</v>
      </c>
      <c r="M22">
        <v>28.224337465984586</v>
      </c>
      <c r="N22">
        <v>36.243234793886188</v>
      </c>
      <c r="O22">
        <v>0</v>
      </c>
      <c r="P22">
        <v>42.740095010254599</v>
      </c>
      <c r="Q22">
        <v>3.6397371380877037</v>
      </c>
      <c r="R22">
        <v>6.8555295586673193</v>
      </c>
      <c r="S22">
        <v>4.3511768447835202</v>
      </c>
      <c r="T22">
        <v>0</v>
      </c>
      <c r="U22">
        <v>64.236886701001481</v>
      </c>
      <c r="V22">
        <v>2.7936670503597121</v>
      </c>
      <c r="W22">
        <v>3.3742601287346585</v>
      </c>
      <c r="X22">
        <v>29.999155397375201</v>
      </c>
      <c r="Y22">
        <v>0</v>
      </c>
      <c r="Z22">
        <v>0</v>
      </c>
      <c r="AA22">
        <v>13.086306758245618</v>
      </c>
      <c r="AB22">
        <v>12.122759863322539</v>
      </c>
      <c r="AC22">
        <v>8.9169461988419361</v>
      </c>
      <c r="AD22">
        <v>11.212219245345123</v>
      </c>
      <c r="AE22">
        <v>15.166195283901361</v>
      </c>
      <c r="AF22">
        <v>2.420000058755599</v>
      </c>
      <c r="AG22">
        <v>10.923773995956573</v>
      </c>
      <c r="AH22">
        <v>48.085310436</v>
      </c>
      <c r="AI22">
        <v>7.0307998249994386</v>
      </c>
      <c r="AJ22">
        <v>0</v>
      </c>
      <c r="AK22">
        <v>13.562755964446753</v>
      </c>
      <c r="AL22">
        <v>0</v>
      </c>
      <c r="AM22">
        <v>4.8491042282362651</v>
      </c>
      <c r="AN22">
        <v>1.0138804377550321</v>
      </c>
      <c r="AO22">
        <v>2.7059760000000002</v>
      </c>
      <c r="AP22">
        <v>3.5372391266810874</v>
      </c>
      <c r="AQ22">
        <v>0</v>
      </c>
      <c r="AR22">
        <v>14.564100000000002</v>
      </c>
      <c r="AS22">
        <v>9.9048000584811202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593.98374255880424</v>
      </c>
      <c r="DN22">
        <v>19.636662149417653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2.5619918648635913</v>
      </c>
      <c r="L23">
        <v>209.49816527325493</v>
      </c>
      <c r="M23">
        <v>28.224337465984586</v>
      </c>
      <c r="N23">
        <v>36.243234793886188</v>
      </c>
      <c r="O23">
        <v>0</v>
      </c>
      <c r="P23">
        <v>42.740095010254599</v>
      </c>
      <c r="Q23">
        <v>3.6397371380877037</v>
      </c>
      <c r="R23">
        <v>6.8555295586673193</v>
      </c>
      <c r="S23">
        <v>4.3511768447835202</v>
      </c>
      <c r="T23">
        <v>0</v>
      </c>
      <c r="U23">
        <v>64.236886701001481</v>
      </c>
      <c r="V23">
        <v>2.7936670503597121</v>
      </c>
      <c r="W23">
        <v>3.3742601287346585</v>
      </c>
      <c r="X23">
        <v>29.999155397375201</v>
      </c>
      <c r="Y23">
        <v>0</v>
      </c>
      <c r="Z23">
        <v>0</v>
      </c>
      <c r="AA23">
        <v>13.086306758245618</v>
      </c>
      <c r="AB23">
        <v>12.122759863322539</v>
      </c>
      <c r="AC23">
        <v>8.9169461988419361</v>
      </c>
      <c r="AD23">
        <v>11.212219245345123</v>
      </c>
      <c r="AE23">
        <v>15.166195283901361</v>
      </c>
      <c r="AF23">
        <v>2.420000058755599</v>
      </c>
      <c r="AG23">
        <v>10.923773995956573</v>
      </c>
      <c r="AH23">
        <v>48.085310436</v>
      </c>
      <c r="AI23">
        <v>7.8120000000000012</v>
      </c>
      <c r="AJ23">
        <v>0</v>
      </c>
      <c r="AK23">
        <v>13.562755964446753</v>
      </c>
      <c r="AL23">
        <v>0</v>
      </c>
      <c r="AM23">
        <v>4.8491042282362651</v>
      </c>
      <c r="AN23">
        <v>1.0138804377550321</v>
      </c>
      <c r="AO23">
        <v>2.7059760000000002</v>
      </c>
      <c r="AP23">
        <v>3.5372391266810874</v>
      </c>
      <c r="AQ23">
        <v>0</v>
      </c>
      <c r="AR23">
        <v>14.564100000000002</v>
      </c>
      <c r="AS23">
        <v>9.9048000584811202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594.73994448687199</v>
      </c>
      <c r="DN23">
        <v>19.661660396350491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2.5619918648635913</v>
      </c>
      <c r="L24">
        <v>209.49816527325493</v>
      </c>
      <c r="M24">
        <v>28.224337465984586</v>
      </c>
      <c r="N24">
        <v>36.243234793886188</v>
      </c>
      <c r="O24">
        <v>0</v>
      </c>
      <c r="P24">
        <v>42.740095010254599</v>
      </c>
      <c r="Q24">
        <v>3.6397371380877037</v>
      </c>
      <c r="R24">
        <v>6.8555295586673193</v>
      </c>
      <c r="S24">
        <v>4.3511768447835202</v>
      </c>
      <c r="T24">
        <v>0</v>
      </c>
      <c r="U24">
        <v>64.236886701001481</v>
      </c>
      <c r="V24">
        <v>2.7936670503597121</v>
      </c>
      <c r="W24">
        <v>3.3742601287346585</v>
      </c>
      <c r="X24">
        <v>29.999155397375201</v>
      </c>
      <c r="Y24">
        <v>0</v>
      </c>
      <c r="Z24">
        <v>0</v>
      </c>
      <c r="AA24">
        <v>13.086306758245618</v>
      </c>
      <c r="AB24">
        <v>12.122759863322539</v>
      </c>
      <c r="AC24">
        <v>8.9169461988419361</v>
      </c>
      <c r="AD24">
        <v>11.212219245345123</v>
      </c>
      <c r="AE24">
        <v>15.166195283901361</v>
      </c>
      <c r="AF24">
        <v>2.420000058755599</v>
      </c>
      <c r="AG24">
        <v>10.923773995956573</v>
      </c>
      <c r="AH24">
        <v>48.085310436</v>
      </c>
      <c r="AI24">
        <v>20.311200175000558</v>
      </c>
      <c r="AJ24">
        <v>0</v>
      </c>
      <c r="AK24">
        <v>13.562755964446753</v>
      </c>
      <c r="AL24">
        <v>0</v>
      </c>
      <c r="AM24">
        <v>4.8491042282362651</v>
      </c>
      <c r="AN24">
        <v>1.0138804377550321</v>
      </c>
      <c r="AO24">
        <v>2.7059760000000002</v>
      </c>
      <c r="AP24">
        <v>3.5372391266810874</v>
      </c>
      <c r="AQ24">
        <v>0</v>
      </c>
      <c r="AR24">
        <v>14.564100000000002</v>
      </c>
      <c r="AS24">
        <v>9.9048000584811202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606.83917008593858</v>
      </c>
      <c r="DN24">
        <v>20.061634972284388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2.5619918648635913</v>
      </c>
      <c r="L25">
        <v>211.29163955627578</v>
      </c>
      <c r="M25">
        <v>28.224337465984586</v>
      </c>
      <c r="N25">
        <v>36.243234793886188</v>
      </c>
      <c r="O25">
        <v>0</v>
      </c>
      <c r="P25">
        <v>42.740095010254599</v>
      </c>
      <c r="Q25">
        <v>3.6397371380877037</v>
      </c>
      <c r="R25">
        <v>6.8555295586673193</v>
      </c>
      <c r="S25">
        <v>4.3613096723134825</v>
      </c>
      <c r="T25">
        <v>0</v>
      </c>
      <c r="U25">
        <v>64.236886701001481</v>
      </c>
      <c r="V25">
        <v>2.7936670503597121</v>
      </c>
      <c r="W25">
        <v>3.3742601287346585</v>
      </c>
      <c r="X25">
        <v>29.999155397375201</v>
      </c>
      <c r="Y25">
        <v>0</v>
      </c>
      <c r="Z25">
        <v>0</v>
      </c>
      <c r="AA25">
        <v>13.086306758245618</v>
      </c>
      <c r="AB25">
        <v>12.122759863322539</v>
      </c>
      <c r="AC25">
        <v>8.9169461988419361</v>
      </c>
      <c r="AD25">
        <v>11.212219245345123</v>
      </c>
      <c r="AE25">
        <v>15.166195283901361</v>
      </c>
      <c r="AF25">
        <v>2.420000058755599</v>
      </c>
      <c r="AG25">
        <v>10.923773995956573</v>
      </c>
      <c r="AH25">
        <v>48.085310436</v>
      </c>
      <c r="AI25">
        <v>20.311200175000558</v>
      </c>
      <c r="AJ25">
        <v>0</v>
      </c>
      <c r="AK25">
        <v>13.562755964446753</v>
      </c>
      <c r="AL25">
        <v>0</v>
      </c>
      <c r="AM25">
        <v>4.8491042282362651</v>
      </c>
      <c r="AN25">
        <v>1.0138804377550321</v>
      </c>
      <c r="AO25">
        <v>2.7059760000000002</v>
      </c>
      <c r="AP25">
        <v>3.5372391266810874</v>
      </c>
      <c r="AQ25">
        <v>0</v>
      </c>
      <c r="AR25">
        <v>14.564100000000002</v>
      </c>
      <c r="AS25">
        <v>9.9048000584811202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608.58506394387052</v>
      </c>
      <c r="DN25">
        <v>20.11934822490327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2.5619918648635913</v>
      </c>
      <c r="L26">
        <v>211.29163955627578</v>
      </c>
      <c r="M26">
        <v>28.224337465984586</v>
      </c>
      <c r="N26">
        <v>36.243234793886188</v>
      </c>
      <c r="O26">
        <v>0</v>
      </c>
      <c r="P26">
        <v>42.740095010254599</v>
      </c>
      <c r="Q26">
        <v>3.6397371380877037</v>
      </c>
      <c r="R26">
        <v>6.8555295586673193</v>
      </c>
      <c r="S26">
        <v>4.3613096723134825</v>
      </c>
      <c r="T26">
        <v>0</v>
      </c>
      <c r="U26">
        <v>64.236886701001481</v>
      </c>
      <c r="V26">
        <v>2.7936670503597121</v>
      </c>
      <c r="W26">
        <v>3.3742601287346585</v>
      </c>
      <c r="X26">
        <v>29.999155397375201</v>
      </c>
      <c r="Y26">
        <v>0</v>
      </c>
      <c r="Z26">
        <v>0</v>
      </c>
      <c r="AA26">
        <v>13.086306758245618</v>
      </c>
      <c r="AB26">
        <v>12.122759863322539</v>
      </c>
      <c r="AC26">
        <v>8.9169461988419361</v>
      </c>
      <c r="AD26">
        <v>11.212219245345123</v>
      </c>
      <c r="AE26">
        <v>15.166195283901361</v>
      </c>
      <c r="AF26">
        <v>2.420000058755599</v>
      </c>
      <c r="AG26">
        <v>10.923773995956573</v>
      </c>
      <c r="AH26">
        <v>48.085310436</v>
      </c>
      <c r="AI26">
        <v>20.311200175000558</v>
      </c>
      <c r="AJ26">
        <v>0</v>
      </c>
      <c r="AK26">
        <v>13.562755964446753</v>
      </c>
      <c r="AL26">
        <v>0</v>
      </c>
      <c r="AM26">
        <v>4.8491042282362651</v>
      </c>
      <c r="AN26">
        <v>1.0138804377550321</v>
      </c>
      <c r="AO26">
        <v>2.7059760000000002</v>
      </c>
      <c r="AP26">
        <v>3.5372391266810874</v>
      </c>
      <c r="AQ26">
        <v>0</v>
      </c>
      <c r="AR26">
        <v>14.564100000000002</v>
      </c>
      <c r="AS26">
        <v>9.9048000584811202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608.58506394387052</v>
      </c>
      <c r="DN26">
        <v>20.11934822490327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2.5619918648635913</v>
      </c>
      <c r="L27">
        <v>211.29163955627578</v>
      </c>
      <c r="M27">
        <v>28.224337465984586</v>
      </c>
      <c r="N27">
        <v>36.243234793886188</v>
      </c>
      <c r="O27">
        <v>0</v>
      </c>
      <c r="P27">
        <v>42.740095010254599</v>
      </c>
      <c r="Q27">
        <v>3.6397371380877037</v>
      </c>
      <c r="R27">
        <v>6.1117967767032093</v>
      </c>
      <c r="S27">
        <v>4.3613096723134825</v>
      </c>
      <c r="T27">
        <v>0</v>
      </c>
      <c r="U27">
        <v>64.236886701001481</v>
      </c>
      <c r="V27">
        <v>2.7936670503597121</v>
      </c>
      <c r="W27">
        <v>3.3742601287346585</v>
      </c>
      <c r="X27">
        <v>29.999155397375201</v>
      </c>
      <c r="Y27">
        <v>0</v>
      </c>
      <c r="Z27">
        <v>0</v>
      </c>
      <c r="AA27">
        <v>13.086306758245618</v>
      </c>
      <c r="AB27">
        <v>12.122759863322539</v>
      </c>
      <c r="AC27">
        <v>8.9169461988419361</v>
      </c>
      <c r="AD27">
        <v>11.212219245345123</v>
      </c>
      <c r="AE27">
        <v>15.166195283901361</v>
      </c>
      <c r="AF27">
        <v>2.420000058755599</v>
      </c>
      <c r="AG27">
        <v>10.923773995956573</v>
      </c>
      <c r="AH27">
        <v>48.085310436</v>
      </c>
      <c r="AI27">
        <v>20.311200175000558</v>
      </c>
      <c r="AJ27">
        <v>0</v>
      </c>
      <c r="AK27">
        <v>13.562755964446753</v>
      </c>
      <c r="AL27">
        <v>0</v>
      </c>
      <c r="AM27">
        <v>4.8491042282362651</v>
      </c>
      <c r="AN27">
        <v>1.0138804377550321</v>
      </c>
      <c r="AO27">
        <v>2.7059760000000002</v>
      </c>
      <c r="AP27">
        <v>3.5372391266810874</v>
      </c>
      <c r="AQ27">
        <v>0</v>
      </c>
      <c r="AR27">
        <v>14.564100000000002</v>
      </c>
      <c r="AS27">
        <v>9.9048000584811202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607.86513059642812</v>
      </c>
      <c r="DN27">
        <v>20.095548790381585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2.5619918648635913</v>
      </c>
      <c r="L28">
        <v>209.49816527325493</v>
      </c>
      <c r="M28">
        <v>28.224337465984586</v>
      </c>
      <c r="N28">
        <v>36.243234793886188</v>
      </c>
      <c r="O28">
        <v>0</v>
      </c>
      <c r="P28">
        <v>42.740095010254599</v>
      </c>
      <c r="Q28">
        <v>3.6397371380877037</v>
      </c>
      <c r="R28">
        <v>6.1117967767032093</v>
      </c>
      <c r="S28">
        <v>4.3511768447835202</v>
      </c>
      <c r="T28">
        <v>0</v>
      </c>
      <c r="U28">
        <v>64.236886701001481</v>
      </c>
      <c r="V28">
        <v>2.7936670503597121</v>
      </c>
      <c r="W28">
        <v>3.3742601287346585</v>
      </c>
      <c r="X28">
        <v>29.999155397375201</v>
      </c>
      <c r="Y28">
        <v>0</v>
      </c>
      <c r="Z28">
        <v>0</v>
      </c>
      <c r="AA28">
        <v>13.086306758245618</v>
      </c>
      <c r="AB28">
        <v>12.122759863322539</v>
      </c>
      <c r="AC28">
        <v>8.9169461988419361</v>
      </c>
      <c r="AD28">
        <v>11.212219245345123</v>
      </c>
      <c r="AE28">
        <v>15.166195283901361</v>
      </c>
      <c r="AF28">
        <v>2.420000058755599</v>
      </c>
      <c r="AG28">
        <v>10.923773995956573</v>
      </c>
      <c r="AH28">
        <v>48.085310436</v>
      </c>
      <c r="AI28">
        <v>20.311200175000558</v>
      </c>
      <c r="AJ28">
        <v>0</v>
      </c>
      <c r="AK28">
        <v>13.562755964446753</v>
      </c>
      <c r="AL28">
        <v>0</v>
      </c>
      <c r="AM28">
        <v>4.8491042282362651</v>
      </c>
      <c r="AN28">
        <v>1.0138804377550321</v>
      </c>
      <c r="AO28">
        <v>2.7059760000000002</v>
      </c>
      <c r="AP28">
        <v>3.5372391266810874</v>
      </c>
      <c r="AQ28">
        <v>0</v>
      </c>
      <c r="AR28">
        <v>14.564100000000002</v>
      </c>
      <c r="AS28">
        <v>9.9048000584811202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606.11923673849617</v>
      </c>
      <c r="DN28">
        <v>20.037835537762703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2.5619918648635913</v>
      </c>
      <c r="L29">
        <v>209.49816527325493</v>
      </c>
      <c r="M29">
        <v>28.224337465984586</v>
      </c>
      <c r="N29">
        <v>36.243234793886188</v>
      </c>
      <c r="O29">
        <v>0</v>
      </c>
      <c r="P29">
        <v>42.740095010254599</v>
      </c>
      <c r="Q29">
        <v>3.6397371380877037</v>
      </c>
      <c r="R29">
        <v>6.1117967767032093</v>
      </c>
      <c r="S29">
        <v>4.3511768447835202</v>
      </c>
      <c r="T29">
        <v>0</v>
      </c>
      <c r="U29">
        <v>64.236886701001481</v>
      </c>
      <c r="V29">
        <v>2.7936670503597121</v>
      </c>
      <c r="W29">
        <v>3.3742601287346585</v>
      </c>
      <c r="X29">
        <v>29.999155397375201</v>
      </c>
      <c r="Y29">
        <v>0</v>
      </c>
      <c r="Z29">
        <v>0</v>
      </c>
      <c r="AA29">
        <v>13.086306758245618</v>
      </c>
      <c r="AB29">
        <v>12.122759863322539</v>
      </c>
      <c r="AC29">
        <v>8.9169461988419361</v>
      </c>
      <c r="AD29">
        <v>11.212219245345123</v>
      </c>
      <c r="AE29">
        <v>15.166195283901361</v>
      </c>
      <c r="AF29">
        <v>2.420000058755599</v>
      </c>
      <c r="AG29">
        <v>10.923773995956573</v>
      </c>
      <c r="AH29">
        <v>48.085310436</v>
      </c>
      <c r="AI29">
        <v>20.311200175000558</v>
      </c>
      <c r="AJ29">
        <v>0</v>
      </c>
      <c r="AK29">
        <v>13.562755964446753</v>
      </c>
      <c r="AL29">
        <v>0</v>
      </c>
      <c r="AM29">
        <v>4.8491042282362651</v>
      </c>
      <c r="AN29">
        <v>1.0138804377550321</v>
      </c>
      <c r="AO29">
        <v>2.7059760000000002</v>
      </c>
      <c r="AP29">
        <v>3.5372391266810874</v>
      </c>
      <c r="AQ29">
        <v>0</v>
      </c>
      <c r="AR29">
        <v>14.564100000000002</v>
      </c>
      <c r="AS29">
        <v>9.9048000584811202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606.11923673849617</v>
      </c>
      <c r="DN29">
        <v>20.037835537762703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2.5619918648635913</v>
      </c>
      <c r="L30">
        <v>209.49816527325493</v>
      </c>
      <c r="M30">
        <v>28.224337465984586</v>
      </c>
      <c r="N30">
        <v>36.243234793886188</v>
      </c>
      <c r="O30">
        <v>0</v>
      </c>
      <c r="P30">
        <v>42.740095010254599</v>
      </c>
      <c r="Q30">
        <v>3.6397371380877037</v>
      </c>
      <c r="R30">
        <v>6.1117967767032093</v>
      </c>
      <c r="S30">
        <v>4.3511768447835202</v>
      </c>
      <c r="T30">
        <v>0</v>
      </c>
      <c r="U30">
        <v>64.236886701001481</v>
      </c>
      <c r="V30">
        <v>2.7936670503597121</v>
      </c>
      <c r="W30">
        <v>3.3742601287346585</v>
      </c>
      <c r="X30">
        <v>29.999155397375201</v>
      </c>
      <c r="Y30">
        <v>0</v>
      </c>
      <c r="Z30">
        <v>0</v>
      </c>
      <c r="AA30">
        <v>13.086306758245618</v>
      </c>
      <c r="AB30">
        <v>12.122759863322539</v>
      </c>
      <c r="AC30">
        <v>8.9169461988419361</v>
      </c>
      <c r="AD30">
        <v>11.212219245345123</v>
      </c>
      <c r="AE30">
        <v>15.166195283901361</v>
      </c>
      <c r="AF30">
        <v>2.420000058755599</v>
      </c>
      <c r="AG30">
        <v>10.923773995956573</v>
      </c>
      <c r="AH30">
        <v>48.085310436</v>
      </c>
      <c r="AI30">
        <v>5.859000145833801</v>
      </c>
      <c r="AJ30">
        <v>0</v>
      </c>
      <c r="AK30">
        <v>13.562755964446753</v>
      </c>
      <c r="AL30">
        <v>0</v>
      </c>
      <c r="AM30">
        <v>4.8491042282362651</v>
      </c>
      <c r="AN30">
        <v>1.0138804377550321</v>
      </c>
      <c r="AO30">
        <v>2.7059760000000002</v>
      </c>
      <c r="AP30">
        <v>3.5372391266810874</v>
      </c>
      <c r="AQ30">
        <v>0</v>
      </c>
      <c r="AR30">
        <v>15.918900000000004</v>
      </c>
      <c r="AS30">
        <v>9.9048000584811202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593.44095359426296</v>
      </c>
      <c r="DN30">
        <v>19.618718652829102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2.5619918648635913</v>
      </c>
      <c r="L31">
        <v>209.49816527325493</v>
      </c>
      <c r="M31">
        <v>28.224337465984586</v>
      </c>
      <c r="N31">
        <v>36.243234793886188</v>
      </c>
      <c r="O31">
        <v>0</v>
      </c>
      <c r="P31">
        <v>42.740095010254599</v>
      </c>
      <c r="Q31">
        <v>3.6397371380877037</v>
      </c>
      <c r="R31">
        <v>6.1117967767032093</v>
      </c>
      <c r="S31">
        <v>4.3511768447835202</v>
      </c>
      <c r="T31">
        <v>0</v>
      </c>
      <c r="U31">
        <v>64.236886701001481</v>
      </c>
      <c r="V31">
        <v>2.7936670503597121</v>
      </c>
      <c r="W31">
        <v>3.3742601287346585</v>
      </c>
      <c r="X31">
        <v>29.999155397375201</v>
      </c>
      <c r="Y31">
        <v>0</v>
      </c>
      <c r="Z31">
        <v>0</v>
      </c>
      <c r="AA31">
        <v>13.086306758245618</v>
      </c>
      <c r="AB31">
        <v>12.122759863322539</v>
      </c>
      <c r="AC31">
        <v>8.9169461988419361</v>
      </c>
      <c r="AD31">
        <v>11.212219245345123</v>
      </c>
      <c r="AE31">
        <v>15.166195283901361</v>
      </c>
      <c r="AF31">
        <v>2.420000058755599</v>
      </c>
      <c r="AG31">
        <v>10.923773995956573</v>
      </c>
      <c r="AH31">
        <v>48.085310436</v>
      </c>
      <c r="AI31">
        <v>5.859000145833801</v>
      </c>
      <c r="AJ31">
        <v>0</v>
      </c>
      <c r="AK31">
        <v>13.562755964446753</v>
      </c>
      <c r="AL31">
        <v>0</v>
      </c>
      <c r="AM31">
        <v>4.8491042282362651</v>
      </c>
      <c r="AN31">
        <v>1.0138804377550321</v>
      </c>
      <c r="AO31">
        <v>2.7059760000000002</v>
      </c>
      <c r="AP31">
        <v>3.5372391266810874</v>
      </c>
      <c r="AQ31">
        <v>0</v>
      </c>
      <c r="AR31">
        <v>15.918900000000004</v>
      </c>
      <c r="AS31">
        <v>9.9048000584811202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593.44095359426296</v>
      </c>
      <c r="DN31">
        <v>19.618718652829102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2.5619918648635913</v>
      </c>
      <c r="L32">
        <v>209.49816527325493</v>
      </c>
      <c r="M32">
        <v>28.224337465984586</v>
      </c>
      <c r="N32">
        <v>36.243234793886188</v>
      </c>
      <c r="O32">
        <v>0</v>
      </c>
      <c r="P32">
        <v>42.740095010254599</v>
      </c>
      <c r="Q32">
        <v>3.6397371380877037</v>
      </c>
      <c r="R32">
        <v>6.1117967767032093</v>
      </c>
      <c r="S32">
        <v>4.3511768447835202</v>
      </c>
      <c r="T32">
        <v>0</v>
      </c>
      <c r="U32">
        <v>64.236886701001481</v>
      </c>
      <c r="V32">
        <v>2.7936670503597121</v>
      </c>
      <c r="W32">
        <v>3.3742601287346585</v>
      </c>
      <c r="X32">
        <v>29.999155397375201</v>
      </c>
      <c r="Y32">
        <v>0</v>
      </c>
      <c r="Z32">
        <v>0</v>
      </c>
      <c r="AA32">
        <v>13.086306758245618</v>
      </c>
      <c r="AB32">
        <v>12.122759863322539</v>
      </c>
      <c r="AC32">
        <v>8.9169461988419361</v>
      </c>
      <c r="AD32">
        <v>11.212219245345123</v>
      </c>
      <c r="AE32">
        <v>15.166195283901361</v>
      </c>
      <c r="AF32">
        <v>2.420000058755599</v>
      </c>
      <c r="AG32">
        <v>10.923773995956573</v>
      </c>
      <c r="AH32">
        <v>48.085310436</v>
      </c>
      <c r="AI32">
        <v>5.859000145833801</v>
      </c>
      <c r="AJ32">
        <v>0</v>
      </c>
      <c r="AK32">
        <v>13.562755964446753</v>
      </c>
      <c r="AL32">
        <v>0</v>
      </c>
      <c r="AM32">
        <v>4.8491042282362651</v>
      </c>
      <c r="AN32">
        <v>1.0138804377550321</v>
      </c>
      <c r="AO32">
        <v>2.7059760000000002</v>
      </c>
      <c r="AP32">
        <v>3.5372391266810874</v>
      </c>
      <c r="AQ32">
        <v>0</v>
      </c>
      <c r="AR32">
        <v>14.564100000000002</v>
      </c>
      <c r="AS32">
        <v>9.9048000584811202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592.12950719426306</v>
      </c>
      <c r="DN32">
        <v>19.575365052829099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2.5619918648635913</v>
      </c>
      <c r="L33">
        <v>211.29163955627578</v>
      </c>
      <c r="M33">
        <v>28.224337465984586</v>
      </c>
      <c r="N33">
        <v>36.243234793886188</v>
      </c>
      <c r="O33">
        <v>0</v>
      </c>
      <c r="P33">
        <v>42.740095010254599</v>
      </c>
      <c r="Q33">
        <v>3.6397371380877037</v>
      </c>
      <c r="R33">
        <v>6.8555295586673193</v>
      </c>
      <c r="S33">
        <v>4.3613096723134825</v>
      </c>
      <c r="T33">
        <v>0</v>
      </c>
      <c r="U33">
        <v>64.236886701001481</v>
      </c>
      <c r="V33">
        <v>2.7936670503597121</v>
      </c>
      <c r="W33">
        <v>7.0748112119179583</v>
      </c>
      <c r="X33">
        <v>29.999155397375201</v>
      </c>
      <c r="Y33">
        <v>0</v>
      </c>
      <c r="Z33">
        <v>2.0108250000000005</v>
      </c>
      <c r="AA33">
        <v>13.086306758245618</v>
      </c>
      <c r="AB33">
        <v>12.122759863322539</v>
      </c>
      <c r="AC33">
        <v>8.9169461988419361</v>
      </c>
      <c r="AD33">
        <v>11.212219245345123</v>
      </c>
      <c r="AE33">
        <v>15.166195283901361</v>
      </c>
      <c r="AF33">
        <v>2.420000058755599</v>
      </c>
      <c r="AG33">
        <v>10.923773995956573</v>
      </c>
      <c r="AH33">
        <v>48.085310436</v>
      </c>
      <c r="AI33">
        <v>5.859000145833801</v>
      </c>
      <c r="AJ33">
        <v>0</v>
      </c>
      <c r="AK33">
        <v>13.562755964446753</v>
      </c>
      <c r="AL33">
        <v>0</v>
      </c>
      <c r="AM33">
        <v>4.8491042282362651</v>
      </c>
      <c r="AN33">
        <v>1.0330112785912458</v>
      </c>
      <c r="AO33">
        <v>2.7059760000000002</v>
      </c>
      <c r="AP33">
        <v>3.5372391266810874</v>
      </c>
      <c r="AQ33">
        <v>0</v>
      </c>
      <c r="AR33">
        <v>14.564100000000002</v>
      </c>
      <c r="AS33">
        <v>9.9048000584811202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600.14250197342722</v>
      </c>
      <c r="DN33">
        <v>19.840217090199388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2.5619918648635913</v>
      </c>
      <c r="L34">
        <v>211.29163955627578</v>
      </c>
      <c r="M34">
        <v>28.224337465984586</v>
      </c>
      <c r="N34">
        <v>36.243234793886188</v>
      </c>
      <c r="O34">
        <v>0</v>
      </c>
      <c r="P34">
        <v>42.740095010254599</v>
      </c>
      <c r="Q34">
        <v>3.6397371380877037</v>
      </c>
      <c r="R34">
        <v>7.3341761919901831</v>
      </c>
      <c r="S34">
        <v>4.3613096723134825</v>
      </c>
      <c r="T34">
        <v>0</v>
      </c>
      <c r="U34">
        <v>64.236886701001481</v>
      </c>
      <c r="V34">
        <v>2.7936670503597121</v>
      </c>
      <c r="W34">
        <v>7.0748112119179583</v>
      </c>
      <c r="X34">
        <v>29.999155397375201</v>
      </c>
      <c r="Y34">
        <v>0</v>
      </c>
      <c r="Z34">
        <v>2.0108250000000005</v>
      </c>
      <c r="AA34">
        <v>13.086306758245618</v>
      </c>
      <c r="AB34">
        <v>12.122759863322539</v>
      </c>
      <c r="AC34">
        <v>8.9169461988419361</v>
      </c>
      <c r="AD34">
        <v>11.212219245345123</v>
      </c>
      <c r="AE34">
        <v>15.166195283901361</v>
      </c>
      <c r="AF34">
        <v>2.420000058755599</v>
      </c>
      <c r="AG34">
        <v>10.923773995956573</v>
      </c>
      <c r="AH34">
        <v>48.085310436</v>
      </c>
      <c r="AI34">
        <v>5.859000145833801</v>
      </c>
      <c r="AJ34">
        <v>0</v>
      </c>
      <c r="AK34">
        <v>13.562755964446753</v>
      </c>
      <c r="AL34">
        <v>0</v>
      </c>
      <c r="AM34">
        <v>4.8491042282362651</v>
      </c>
      <c r="AN34">
        <v>1.0330112785912458</v>
      </c>
      <c r="AO34">
        <v>2.7059760000000002</v>
      </c>
      <c r="AP34">
        <v>3.5372391266810874</v>
      </c>
      <c r="AQ34">
        <v>0</v>
      </c>
      <c r="AR34">
        <v>14.564100000000002</v>
      </c>
      <c r="AS34">
        <v>9.9048000584811202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600.60583205224475</v>
      </c>
      <c r="DN34">
        <v>19.855533644704643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2.5496123923637946</v>
      </c>
      <c r="L35">
        <v>209.52161488731576</v>
      </c>
      <c r="M35">
        <v>28.224337465984586</v>
      </c>
      <c r="N35">
        <v>36.243234793886188</v>
      </c>
      <c r="O35">
        <v>0</v>
      </c>
      <c r="P35">
        <v>42.740095010254599</v>
      </c>
      <c r="Q35">
        <v>3.6348472729328929</v>
      </c>
      <c r="R35">
        <v>7.3341761919901831</v>
      </c>
      <c r="S35">
        <v>4.2065356097541784</v>
      </c>
      <c r="T35">
        <v>0</v>
      </c>
      <c r="U35">
        <v>64.236886701001481</v>
      </c>
      <c r="V35">
        <v>2.7936670503597121</v>
      </c>
      <c r="W35">
        <v>7.0748112119179583</v>
      </c>
      <c r="X35">
        <v>29.999155397375201</v>
      </c>
      <c r="Y35">
        <v>0</v>
      </c>
      <c r="Z35">
        <v>4.0216500000000002</v>
      </c>
      <c r="AA35">
        <v>13.086306758245618</v>
      </c>
      <c r="AB35">
        <v>12.122759863322539</v>
      </c>
      <c r="AC35">
        <v>8.9169461988419361</v>
      </c>
      <c r="AD35">
        <v>11.212219245345123</v>
      </c>
      <c r="AE35">
        <v>15.166195283901361</v>
      </c>
      <c r="AF35">
        <v>2.420000058755599</v>
      </c>
      <c r="AG35">
        <v>10.923773995956573</v>
      </c>
      <c r="AH35">
        <v>48.085310436</v>
      </c>
      <c r="AI35">
        <v>5.859000145833801</v>
      </c>
      <c r="AJ35">
        <v>0</v>
      </c>
      <c r="AK35">
        <v>13.562755964446753</v>
      </c>
      <c r="AL35">
        <v>0</v>
      </c>
      <c r="AM35">
        <v>4.8491042282362651</v>
      </c>
      <c r="AN35">
        <v>1.0330112785912458</v>
      </c>
      <c r="AO35">
        <v>2.7059760000000002</v>
      </c>
      <c r="AP35">
        <v>3.5372391266810874</v>
      </c>
      <c r="AQ35">
        <v>0</v>
      </c>
      <c r="AR35">
        <v>14.564100000000002</v>
      </c>
      <c r="AS35">
        <v>9.9048000584811202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600.672355383168</v>
      </c>
      <c r="DN35">
        <v>19.857767244607494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2.5494562449707439</v>
      </c>
      <c r="L36">
        <v>209.52161488731576</v>
      </c>
      <c r="M36">
        <v>28.224337465984586</v>
      </c>
      <c r="N36">
        <v>36.243234793886188</v>
      </c>
      <c r="O36">
        <v>0</v>
      </c>
      <c r="P36">
        <v>42.740095010254599</v>
      </c>
      <c r="Q36">
        <v>3.6348472729328929</v>
      </c>
      <c r="R36">
        <v>7.3341761919901831</v>
      </c>
      <c r="S36">
        <v>4.2065356097541784</v>
      </c>
      <c r="T36">
        <v>0</v>
      </c>
      <c r="U36">
        <v>64.236886701001481</v>
      </c>
      <c r="V36">
        <v>2.7936670503597121</v>
      </c>
      <c r="W36">
        <v>7.0748112119179583</v>
      </c>
      <c r="X36">
        <v>29.999155397375201</v>
      </c>
      <c r="Y36">
        <v>0</v>
      </c>
      <c r="Z36">
        <v>4.0216500000000002</v>
      </c>
      <c r="AA36">
        <v>13.086306758245618</v>
      </c>
      <c r="AB36">
        <v>12.122759863322539</v>
      </c>
      <c r="AC36">
        <v>8.9169461988419361</v>
      </c>
      <c r="AD36">
        <v>11.212219245345123</v>
      </c>
      <c r="AE36">
        <v>15.166195283901361</v>
      </c>
      <c r="AF36">
        <v>2.420000058755599</v>
      </c>
      <c r="AG36">
        <v>10.923773995956573</v>
      </c>
      <c r="AH36">
        <v>48.085310436</v>
      </c>
      <c r="AI36">
        <v>5.859000145833801</v>
      </c>
      <c r="AJ36">
        <v>0</v>
      </c>
      <c r="AK36">
        <v>13.562755964446753</v>
      </c>
      <c r="AL36">
        <v>0</v>
      </c>
      <c r="AM36">
        <v>4.8491042282362651</v>
      </c>
      <c r="AN36">
        <v>1.0330112785912458</v>
      </c>
      <c r="AO36">
        <v>2.7059760000000002</v>
      </c>
      <c r="AP36">
        <v>3.5372391266810874</v>
      </c>
      <c r="AQ36">
        <v>0</v>
      </c>
      <c r="AR36">
        <v>14.564100000000002</v>
      </c>
      <c r="AS36">
        <v>9.9048000584811202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600.67220423927222</v>
      </c>
      <c r="DN36">
        <v>19.857762241110223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2.5494562449707439</v>
      </c>
      <c r="L37">
        <v>209.52161488731576</v>
      </c>
      <c r="M37">
        <v>28.224337465984586</v>
      </c>
      <c r="N37">
        <v>36.243234793886188</v>
      </c>
      <c r="O37">
        <v>0</v>
      </c>
      <c r="P37">
        <v>42.740095010254599</v>
      </c>
      <c r="Q37">
        <v>3.6348472729328929</v>
      </c>
      <c r="R37">
        <v>7.3341761919901831</v>
      </c>
      <c r="S37">
        <v>4.2065356097541784</v>
      </c>
      <c r="T37">
        <v>0</v>
      </c>
      <c r="U37">
        <v>64.236886701001481</v>
      </c>
      <c r="V37">
        <v>2.7936670503597121</v>
      </c>
      <c r="W37">
        <v>7.0748112119179583</v>
      </c>
      <c r="X37">
        <v>29.999155397375201</v>
      </c>
      <c r="Y37">
        <v>0</v>
      </c>
      <c r="Z37">
        <v>4.0216500000000002</v>
      </c>
      <c r="AA37">
        <v>13.086306758245618</v>
      </c>
      <c r="AB37">
        <v>12.122759863322539</v>
      </c>
      <c r="AC37">
        <v>8.9169461988419361</v>
      </c>
      <c r="AD37">
        <v>11.212219245345123</v>
      </c>
      <c r="AE37">
        <v>15.166195283901361</v>
      </c>
      <c r="AF37">
        <v>2.420000058755599</v>
      </c>
      <c r="AG37">
        <v>10.923773995956573</v>
      </c>
      <c r="AH37">
        <v>48.085310436</v>
      </c>
      <c r="AI37">
        <v>5.859000145833801</v>
      </c>
      <c r="AJ37">
        <v>0</v>
      </c>
      <c r="AK37">
        <v>13.562755964446753</v>
      </c>
      <c r="AL37">
        <v>0</v>
      </c>
      <c r="AM37">
        <v>4.8491042282362651</v>
      </c>
      <c r="AN37">
        <v>1.0330112785912458</v>
      </c>
      <c r="AO37">
        <v>2.7059760000000002</v>
      </c>
      <c r="AP37">
        <v>3.5372391266810874</v>
      </c>
      <c r="AQ37">
        <v>0</v>
      </c>
      <c r="AR37">
        <v>14.564100000000002</v>
      </c>
      <c r="AS37">
        <v>9.9048000584811202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600.67220423927222</v>
      </c>
      <c r="DN37">
        <v>19.857762241110223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2.5494562449707439</v>
      </c>
      <c r="L38">
        <v>209.52161488731576</v>
      </c>
      <c r="M38">
        <v>28.224337465984586</v>
      </c>
      <c r="N38">
        <v>36.243234793886188</v>
      </c>
      <c r="O38">
        <v>0</v>
      </c>
      <c r="P38">
        <v>42.740095010254599</v>
      </c>
      <c r="Q38">
        <v>3.6348472729328929</v>
      </c>
      <c r="R38">
        <v>7.3341761919901831</v>
      </c>
      <c r="S38">
        <v>4.2065356097541784</v>
      </c>
      <c r="T38">
        <v>0</v>
      </c>
      <c r="U38">
        <v>64.236886701001481</v>
      </c>
      <c r="V38">
        <v>2.7936670503597121</v>
      </c>
      <c r="W38">
        <v>7.0748112119179583</v>
      </c>
      <c r="X38">
        <v>29.999155397375201</v>
      </c>
      <c r="Y38">
        <v>0</v>
      </c>
      <c r="Z38">
        <v>4.0216500000000002</v>
      </c>
      <c r="AA38">
        <v>13.086306758245618</v>
      </c>
      <c r="AB38">
        <v>12.122759863322539</v>
      </c>
      <c r="AC38">
        <v>8.9169461988419361</v>
      </c>
      <c r="AD38">
        <v>11.212219245345123</v>
      </c>
      <c r="AE38">
        <v>15.166195283901361</v>
      </c>
      <c r="AF38">
        <v>2.420000058755599</v>
      </c>
      <c r="AG38">
        <v>10.923773995956573</v>
      </c>
      <c r="AH38">
        <v>48.085310436</v>
      </c>
      <c r="AI38">
        <v>5.859000145833801</v>
      </c>
      <c r="AJ38">
        <v>0</v>
      </c>
      <c r="AK38">
        <v>13.562755964446753</v>
      </c>
      <c r="AL38">
        <v>0</v>
      </c>
      <c r="AM38">
        <v>4.8491042282362651</v>
      </c>
      <c r="AN38">
        <v>1.0330112785912458</v>
      </c>
      <c r="AO38">
        <v>2.7059760000000002</v>
      </c>
      <c r="AP38">
        <v>3.5372391266810874</v>
      </c>
      <c r="AQ38">
        <v>0</v>
      </c>
      <c r="AR38">
        <v>14.564100000000002</v>
      </c>
      <c r="AS38">
        <v>9.9048000584811202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600.67220423927222</v>
      </c>
      <c r="DN38">
        <v>19.857762241110223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2.5547462266399186</v>
      </c>
      <c r="L39">
        <v>209.49816527325493</v>
      </c>
      <c r="M39">
        <v>28.224337465984586</v>
      </c>
      <c r="N39">
        <v>36.243234793886188</v>
      </c>
      <c r="O39">
        <v>0</v>
      </c>
      <c r="P39">
        <v>42.740095010254599</v>
      </c>
      <c r="Q39">
        <v>3.4474518744802944</v>
      </c>
      <c r="R39">
        <v>7.3341761919901831</v>
      </c>
      <c r="S39">
        <v>4.3511768447835202</v>
      </c>
      <c r="T39">
        <v>0</v>
      </c>
      <c r="U39">
        <v>64.236886701001481</v>
      </c>
      <c r="V39">
        <v>2.7936670503597121</v>
      </c>
      <c r="W39">
        <v>7.0748112119179583</v>
      </c>
      <c r="X39">
        <v>29.999155397375201</v>
      </c>
      <c r="Y39">
        <v>0</v>
      </c>
      <c r="Z39">
        <v>4.0216500000000002</v>
      </c>
      <c r="AA39">
        <v>13.086306758245618</v>
      </c>
      <c r="AB39">
        <v>12.122759863322539</v>
      </c>
      <c r="AC39">
        <v>8.9169461988419361</v>
      </c>
      <c r="AD39">
        <v>11.212219245345123</v>
      </c>
      <c r="AE39">
        <v>15.166195283901361</v>
      </c>
      <c r="AF39">
        <v>2.420000058755599</v>
      </c>
      <c r="AG39">
        <v>10.923773995956573</v>
      </c>
      <c r="AH39">
        <v>48.085310436</v>
      </c>
      <c r="AI39">
        <v>5.859000145833801</v>
      </c>
      <c r="AJ39">
        <v>0</v>
      </c>
      <c r="AK39">
        <v>13.562755964446753</v>
      </c>
      <c r="AL39">
        <v>0</v>
      </c>
      <c r="AM39">
        <v>4.8491042282362651</v>
      </c>
      <c r="AN39">
        <v>1.0330112785912458</v>
      </c>
      <c r="AO39">
        <v>2.7059760000000002</v>
      </c>
      <c r="AP39">
        <v>2.3581594177873919</v>
      </c>
      <c r="AQ39">
        <v>0</v>
      </c>
      <c r="AR39">
        <v>14.564100000000002</v>
      </c>
      <c r="AS39">
        <v>9.9048000584811202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599.4719911213715</v>
      </c>
      <c r="DN39">
        <v>19.817981854302367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2.5547462266399186</v>
      </c>
      <c r="L40">
        <v>209.49816527325493</v>
      </c>
      <c r="M40">
        <v>28.224337465984586</v>
      </c>
      <c r="N40">
        <v>36.243234793886188</v>
      </c>
      <c r="O40">
        <v>0</v>
      </c>
      <c r="P40">
        <v>42.740095010254599</v>
      </c>
      <c r="Q40">
        <v>3.4474518744802944</v>
      </c>
      <c r="R40">
        <v>7.3341761919901831</v>
      </c>
      <c r="S40">
        <v>4.3511768447835202</v>
      </c>
      <c r="T40">
        <v>0</v>
      </c>
      <c r="U40">
        <v>64.236886701001481</v>
      </c>
      <c r="V40">
        <v>2.7936670503597121</v>
      </c>
      <c r="W40">
        <v>7.0748112119179583</v>
      </c>
      <c r="X40">
        <v>29.999155397375201</v>
      </c>
      <c r="Y40">
        <v>0</v>
      </c>
      <c r="Z40">
        <v>4.0216500000000002</v>
      </c>
      <c r="AA40">
        <v>13.086306758245618</v>
      </c>
      <c r="AB40">
        <v>12.122759863322539</v>
      </c>
      <c r="AC40">
        <v>8.9169461988419361</v>
      </c>
      <c r="AD40">
        <v>11.212219245345123</v>
      </c>
      <c r="AE40">
        <v>15.166195283901361</v>
      </c>
      <c r="AF40">
        <v>2.420000058755599</v>
      </c>
      <c r="AG40">
        <v>10.923773995956573</v>
      </c>
      <c r="AH40">
        <v>48.085310436</v>
      </c>
      <c r="AI40">
        <v>5.859000145833801</v>
      </c>
      <c r="AJ40">
        <v>0</v>
      </c>
      <c r="AK40">
        <v>13.562755964446753</v>
      </c>
      <c r="AL40">
        <v>0</v>
      </c>
      <c r="AM40">
        <v>4.8491042282362651</v>
      </c>
      <c r="AN40">
        <v>1.0330112785912458</v>
      </c>
      <c r="AO40">
        <v>2.7059760000000002</v>
      </c>
      <c r="AP40">
        <v>1.179079708893696</v>
      </c>
      <c r="AQ40">
        <v>0</v>
      </c>
      <c r="AR40">
        <v>14.564100000000002</v>
      </c>
      <c r="AS40">
        <v>9.9048000584811202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598.3307111816863</v>
      </c>
      <c r="DN40">
        <v>19.780182085093841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2.5618422931049349</v>
      </c>
      <c r="L41">
        <v>209.49816527325493</v>
      </c>
      <c r="M41">
        <v>28.224337465984586</v>
      </c>
      <c r="N41">
        <v>36.243234793886188</v>
      </c>
      <c r="O41">
        <v>0</v>
      </c>
      <c r="P41">
        <v>42.740095010254599</v>
      </c>
      <c r="Q41">
        <v>3.6397371380877037</v>
      </c>
      <c r="R41">
        <v>7.3341761919901831</v>
      </c>
      <c r="S41">
        <v>4.3511768447835202</v>
      </c>
      <c r="T41">
        <v>0</v>
      </c>
      <c r="U41">
        <v>64.236886701001481</v>
      </c>
      <c r="V41">
        <v>2.7936670503597121</v>
      </c>
      <c r="W41">
        <v>7.0748112119179583</v>
      </c>
      <c r="X41">
        <v>29.999155397375201</v>
      </c>
      <c r="Y41">
        <v>0</v>
      </c>
      <c r="Z41">
        <v>4.0216500000000002</v>
      </c>
      <c r="AA41">
        <v>13.086306758245618</v>
      </c>
      <c r="AB41">
        <v>12.122759863322539</v>
      </c>
      <c r="AC41">
        <v>8.9169461988419361</v>
      </c>
      <c r="AD41">
        <v>11.212219245345123</v>
      </c>
      <c r="AE41">
        <v>15.166195283901361</v>
      </c>
      <c r="AF41">
        <v>2.420000058755599</v>
      </c>
      <c r="AG41">
        <v>10.923773995956573</v>
      </c>
      <c r="AH41">
        <v>48.085310436</v>
      </c>
      <c r="AI41">
        <v>5.859000145833801</v>
      </c>
      <c r="AJ41">
        <v>0</v>
      </c>
      <c r="AK41">
        <v>13.562755964446753</v>
      </c>
      <c r="AL41">
        <v>0</v>
      </c>
      <c r="AM41">
        <v>4.8491042282362651</v>
      </c>
      <c r="AN41">
        <v>1.0330112785912458</v>
      </c>
      <c r="AO41">
        <v>2.7059760000000002</v>
      </c>
      <c r="AP41">
        <v>0</v>
      </c>
      <c r="AQ41">
        <v>0</v>
      </c>
      <c r="AR41">
        <v>15.918900000000004</v>
      </c>
      <c r="AS41">
        <v>9.9048000584811202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598.69387877235465</v>
      </c>
      <c r="DN41">
        <v>19.792116115604124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2.5618422931049349</v>
      </c>
      <c r="L42">
        <v>209.49816527325493</v>
      </c>
      <c r="M42">
        <v>28.224337465984586</v>
      </c>
      <c r="N42">
        <v>36.243234793886188</v>
      </c>
      <c r="O42">
        <v>0</v>
      </c>
      <c r="P42">
        <v>42.740095010254599</v>
      </c>
      <c r="Q42">
        <v>3.6397371380877037</v>
      </c>
      <c r="R42">
        <v>7.3341761919901831</v>
      </c>
      <c r="S42">
        <v>4.3511768447835202</v>
      </c>
      <c r="T42">
        <v>0</v>
      </c>
      <c r="U42">
        <v>64.236886701001481</v>
      </c>
      <c r="V42">
        <v>2.7936670503597121</v>
      </c>
      <c r="W42">
        <v>7.0748112119179583</v>
      </c>
      <c r="X42">
        <v>29.999155397375201</v>
      </c>
      <c r="Y42">
        <v>0</v>
      </c>
      <c r="Z42">
        <v>4.0216500000000002</v>
      </c>
      <c r="AA42">
        <v>13.086306758245618</v>
      </c>
      <c r="AB42">
        <v>12.122759863322539</v>
      </c>
      <c r="AC42">
        <v>8.9169461988419361</v>
      </c>
      <c r="AD42">
        <v>11.212219245345123</v>
      </c>
      <c r="AE42">
        <v>15.166195283901361</v>
      </c>
      <c r="AF42">
        <v>2.420000058755599</v>
      </c>
      <c r="AG42">
        <v>10.923773995956573</v>
      </c>
      <c r="AH42">
        <v>48.085310436</v>
      </c>
      <c r="AI42">
        <v>5.859000145833801</v>
      </c>
      <c r="AJ42">
        <v>0</v>
      </c>
      <c r="AK42">
        <v>13.562755964446753</v>
      </c>
      <c r="AL42">
        <v>0</v>
      </c>
      <c r="AM42">
        <v>4.8491042282362651</v>
      </c>
      <c r="AN42">
        <v>1.0330112785912458</v>
      </c>
      <c r="AO42">
        <v>2.7059760000000002</v>
      </c>
      <c r="AP42">
        <v>0</v>
      </c>
      <c r="AQ42">
        <v>0</v>
      </c>
      <c r="AR42">
        <v>15.918900000000004</v>
      </c>
      <c r="AS42">
        <v>9.9048000584811202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598.69387877235465</v>
      </c>
      <c r="DN42">
        <v>19.792116115604124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2.5618422931049349</v>
      </c>
      <c r="L43">
        <v>209.49816527325493</v>
      </c>
      <c r="M43">
        <v>28.224337465984586</v>
      </c>
      <c r="N43">
        <v>36.243234793886188</v>
      </c>
      <c r="O43">
        <v>0</v>
      </c>
      <c r="P43">
        <v>42.740095010254599</v>
      </c>
      <c r="Q43">
        <v>3.6397371380877037</v>
      </c>
      <c r="R43">
        <v>7.3341761919901831</v>
      </c>
      <c r="S43">
        <v>4.3511768447835202</v>
      </c>
      <c r="T43">
        <v>0</v>
      </c>
      <c r="U43">
        <v>64.236886701001481</v>
      </c>
      <c r="V43">
        <v>2.7936670503597121</v>
      </c>
      <c r="W43">
        <v>7.0748112119179583</v>
      </c>
      <c r="X43">
        <v>29.999155397375201</v>
      </c>
      <c r="Y43">
        <v>0</v>
      </c>
      <c r="Z43">
        <v>4.0216500000000002</v>
      </c>
      <c r="AA43">
        <v>13.086306758245618</v>
      </c>
      <c r="AB43">
        <v>12.122759863322539</v>
      </c>
      <c r="AC43">
        <v>8.9169461988419361</v>
      </c>
      <c r="AD43">
        <v>11.212219245345123</v>
      </c>
      <c r="AE43">
        <v>15.166195283901361</v>
      </c>
      <c r="AF43">
        <v>2.420000058755599</v>
      </c>
      <c r="AG43">
        <v>10.923773995956573</v>
      </c>
      <c r="AH43">
        <v>48.085310436</v>
      </c>
      <c r="AI43">
        <v>5.859000145833801</v>
      </c>
      <c r="AJ43">
        <v>0</v>
      </c>
      <c r="AK43">
        <v>13.562755964446753</v>
      </c>
      <c r="AL43">
        <v>0</v>
      </c>
      <c r="AM43">
        <v>4.8491042282362651</v>
      </c>
      <c r="AN43">
        <v>1.0330112785912458</v>
      </c>
      <c r="AO43">
        <v>2.7059760000000002</v>
      </c>
      <c r="AP43">
        <v>0</v>
      </c>
      <c r="AQ43">
        <v>0</v>
      </c>
      <c r="AR43">
        <v>14.564100000000002</v>
      </c>
      <c r="AS43">
        <v>9.9048000584811202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597.38243237235474</v>
      </c>
      <c r="DN43">
        <v>19.74876251560412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2.5618422931049349</v>
      </c>
      <c r="L44">
        <v>209.49816527325493</v>
      </c>
      <c r="M44">
        <v>28.224337465984586</v>
      </c>
      <c r="N44">
        <v>36.243234793886188</v>
      </c>
      <c r="O44">
        <v>0</v>
      </c>
      <c r="P44">
        <v>42.740095010254599</v>
      </c>
      <c r="Q44">
        <v>3.6397371380877037</v>
      </c>
      <c r="R44">
        <v>7.3341761919901831</v>
      </c>
      <c r="S44">
        <v>4.3511768447835202</v>
      </c>
      <c r="T44">
        <v>0</v>
      </c>
      <c r="U44">
        <v>64.236886701001481</v>
      </c>
      <c r="V44">
        <v>2.7936670503597121</v>
      </c>
      <c r="W44">
        <v>7.0748112119179583</v>
      </c>
      <c r="X44">
        <v>29.999155397375201</v>
      </c>
      <c r="Y44">
        <v>0</v>
      </c>
      <c r="Z44">
        <v>4.0216500000000002</v>
      </c>
      <c r="AA44">
        <v>13.086306758245618</v>
      </c>
      <c r="AB44">
        <v>12.122759863322539</v>
      </c>
      <c r="AC44">
        <v>8.9169461988419361</v>
      </c>
      <c r="AD44">
        <v>11.212219245345123</v>
      </c>
      <c r="AE44">
        <v>15.166195283901361</v>
      </c>
      <c r="AF44">
        <v>2.420000058755599</v>
      </c>
      <c r="AG44">
        <v>10.923773995956573</v>
      </c>
      <c r="AH44">
        <v>48.085310436</v>
      </c>
      <c r="AI44">
        <v>5.859000145833801</v>
      </c>
      <c r="AJ44">
        <v>0</v>
      </c>
      <c r="AK44">
        <v>13.562755964446753</v>
      </c>
      <c r="AL44">
        <v>0</v>
      </c>
      <c r="AM44">
        <v>4.8491042282362651</v>
      </c>
      <c r="AN44">
        <v>1.0330112785912458</v>
      </c>
      <c r="AO44">
        <v>2.7059760000000002</v>
      </c>
      <c r="AP44">
        <v>0</v>
      </c>
      <c r="AQ44">
        <v>0</v>
      </c>
      <c r="AR44">
        <v>14.564100000000002</v>
      </c>
      <c r="AS44">
        <v>9.9048000584811202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597.38243237235474</v>
      </c>
      <c r="DN44">
        <v>19.74876251560412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2.5619828831758626</v>
      </c>
      <c r="L45">
        <v>207.93559248473917</v>
      </c>
      <c r="M45">
        <v>28.224337465984586</v>
      </c>
      <c r="N45">
        <v>36.243234793886188</v>
      </c>
      <c r="O45">
        <v>0</v>
      </c>
      <c r="P45">
        <v>42.740095010254599</v>
      </c>
      <c r="Q45">
        <v>3.6397371380877037</v>
      </c>
      <c r="R45">
        <v>7.3341761919901831</v>
      </c>
      <c r="S45">
        <v>4.3511768447835202</v>
      </c>
      <c r="T45">
        <v>0</v>
      </c>
      <c r="U45">
        <v>64.236886701001481</v>
      </c>
      <c r="V45">
        <v>4.7453494604316546</v>
      </c>
      <c r="W45">
        <v>7.0748112119179583</v>
      </c>
      <c r="X45">
        <v>39.280634751660372</v>
      </c>
      <c r="Y45">
        <v>0</v>
      </c>
      <c r="Z45">
        <v>6.0324750000000007</v>
      </c>
      <c r="AA45">
        <v>13.086306758245618</v>
      </c>
      <c r="AB45">
        <v>12.122759863322539</v>
      </c>
      <c r="AC45">
        <v>8.9169461988419361</v>
      </c>
      <c r="AD45">
        <v>11.212219245345123</v>
      </c>
      <c r="AE45">
        <v>15.166195283901361</v>
      </c>
      <c r="AF45">
        <v>2.420000058755599</v>
      </c>
      <c r="AG45">
        <v>10.923773995956573</v>
      </c>
      <c r="AH45">
        <v>48.085310436</v>
      </c>
      <c r="AI45">
        <v>5.859000145833801</v>
      </c>
      <c r="AJ45">
        <v>0</v>
      </c>
      <c r="AK45">
        <v>13.562755964446753</v>
      </c>
      <c r="AL45">
        <v>0</v>
      </c>
      <c r="AM45">
        <v>4.8491042282362651</v>
      </c>
      <c r="AN45">
        <v>1.0330112785912458</v>
      </c>
      <c r="AO45">
        <v>2.7059760000000002</v>
      </c>
      <c r="AP45">
        <v>0</v>
      </c>
      <c r="AQ45">
        <v>0</v>
      </c>
      <c r="AR45">
        <v>14.564100000000002</v>
      </c>
      <c r="AS45">
        <v>9.9048000584811202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608.68989182987718</v>
      </c>
      <c r="DN45">
        <v>20.122857623993973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2.561833325087965</v>
      </c>
      <c r="L46">
        <v>207.93559248473917</v>
      </c>
      <c r="M46">
        <v>28.224337465984586</v>
      </c>
      <c r="N46">
        <v>36.243234793886188</v>
      </c>
      <c r="O46">
        <v>0</v>
      </c>
      <c r="P46">
        <v>42.740095010254599</v>
      </c>
      <c r="Q46">
        <v>3.6397371380877037</v>
      </c>
      <c r="R46">
        <v>7.3341761919901831</v>
      </c>
      <c r="S46">
        <v>4.3511768447835202</v>
      </c>
      <c r="T46">
        <v>0</v>
      </c>
      <c r="U46">
        <v>64.236886701001481</v>
      </c>
      <c r="V46">
        <v>4.7453494604316546</v>
      </c>
      <c r="W46">
        <v>7.0748112119179583</v>
      </c>
      <c r="X46">
        <v>39.280634751660372</v>
      </c>
      <c r="Y46">
        <v>0</v>
      </c>
      <c r="Z46">
        <v>6.0324750000000007</v>
      </c>
      <c r="AA46">
        <v>13.086306758245618</v>
      </c>
      <c r="AB46">
        <v>12.122759863322539</v>
      </c>
      <c r="AC46">
        <v>8.9169461988419361</v>
      </c>
      <c r="AD46">
        <v>11.212219245345123</v>
      </c>
      <c r="AE46">
        <v>15.166195283901361</v>
      </c>
      <c r="AF46">
        <v>2.420000058755599</v>
      </c>
      <c r="AG46">
        <v>10.923773995956573</v>
      </c>
      <c r="AH46">
        <v>48.085310436</v>
      </c>
      <c r="AI46">
        <v>5.859000145833801</v>
      </c>
      <c r="AJ46">
        <v>0</v>
      </c>
      <c r="AK46">
        <v>13.562755964446753</v>
      </c>
      <c r="AL46">
        <v>0</v>
      </c>
      <c r="AM46">
        <v>4.8491042282362651</v>
      </c>
      <c r="AN46">
        <v>1.0330112785912458</v>
      </c>
      <c r="AO46">
        <v>2.7059760000000002</v>
      </c>
      <c r="AP46">
        <v>0</v>
      </c>
      <c r="AQ46">
        <v>0</v>
      </c>
      <c r="AR46">
        <v>14.564100000000002</v>
      </c>
      <c r="AS46">
        <v>9.9048000584811202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608.68974705655444</v>
      </c>
      <c r="DN46">
        <v>20.12285283922882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2.5619828831758626</v>
      </c>
      <c r="L47">
        <v>209.36853994303175</v>
      </c>
      <c r="M47">
        <v>28.224337465984586</v>
      </c>
      <c r="N47">
        <v>36.243234793886188</v>
      </c>
      <c r="O47">
        <v>0</v>
      </c>
      <c r="P47">
        <v>42.740095010254599</v>
      </c>
      <c r="Q47">
        <v>3.63160478575361</v>
      </c>
      <c r="R47">
        <v>7.3341761919901831</v>
      </c>
      <c r="S47">
        <v>4.3475465511743829</v>
      </c>
      <c r="T47">
        <v>0</v>
      </c>
      <c r="U47">
        <v>64.236886701001481</v>
      </c>
      <c r="V47">
        <v>4.7453494604316546</v>
      </c>
      <c r="W47">
        <v>7.3200278980007312</v>
      </c>
      <c r="X47">
        <v>39.280634751660372</v>
      </c>
      <c r="Y47">
        <v>0</v>
      </c>
      <c r="Z47">
        <v>6.0324750000000007</v>
      </c>
      <c r="AA47">
        <v>13.086306758245618</v>
      </c>
      <c r="AB47">
        <v>12.122759863322539</v>
      </c>
      <c r="AC47">
        <v>8.9169461988419361</v>
      </c>
      <c r="AD47">
        <v>11.212219245345123</v>
      </c>
      <c r="AE47">
        <v>15.166195283901361</v>
      </c>
      <c r="AF47">
        <v>2.420000058755599</v>
      </c>
      <c r="AG47">
        <v>10.923773995956573</v>
      </c>
      <c r="AH47">
        <v>48.085310436</v>
      </c>
      <c r="AI47">
        <v>5.859000145833801</v>
      </c>
      <c r="AJ47">
        <v>0</v>
      </c>
      <c r="AK47">
        <v>13.562755964446753</v>
      </c>
      <c r="AL47">
        <v>0</v>
      </c>
      <c r="AM47">
        <v>4.8491042282362651</v>
      </c>
      <c r="AN47">
        <v>1.0330112785912458</v>
      </c>
      <c r="AO47">
        <v>2.7059760000000002</v>
      </c>
      <c r="AP47">
        <v>0</v>
      </c>
      <c r="AQ47">
        <v>0</v>
      </c>
      <c r="AR47">
        <v>14.564100000000002</v>
      </c>
      <c r="AS47">
        <v>9.9048000584811202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610.30296991862133</v>
      </c>
      <c r="DN47">
        <v>20.176181033681964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2.561833325087965</v>
      </c>
      <c r="L48">
        <v>209.36853994303175</v>
      </c>
      <c r="M48">
        <v>28.214538188938967</v>
      </c>
      <c r="N48">
        <v>36.243234793886188</v>
      </c>
      <c r="O48">
        <v>0</v>
      </c>
      <c r="P48">
        <v>42.740095010254599</v>
      </c>
      <c r="Q48">
        <v>3.63160478575361</v>
      </c>
      <c r="R48">
        <v>7.3341761919901831</v>
      </c>
      <c r="S48">
        <v>4.3475465511743829</v>
      </c>
      <c r="T48">
        <v>0</v>
      </c>
      <c r="U48">
        <v>64.236886701001481</v>
      </c>
      <c r="V48">
        <v>4.7453494604316546</v>
      </c>
      <c r="W48">
        <v>7.3200278980007312</v>
      </c>
      <c r="X48">
        <v>39.280634751660372</v>
      </c>
      <c r="Y48">
        <v>0</v>
      </c>
      <c r="Z48">
        <v>6.0324750000000007</v>
      </c>
      <c r="AA48">
        <v>13.086306758245618</v>
      </c>
      <c r="AB48">
        <v>12.122759863322539</v>
      </c>
      <c r="AC48">
        <v>8.9169461988419361</v>
      </c>
      <c r="AD48">
        <v>11.212219245345123</v>
      </c>
      <c r="AE48">
        <v>15.166195283901361</v>
      </c>
      <c r="AF48">
        <v>2.420000058755599</v>
      </c>
      <c r="AG48">
        <v>10.923773995956573</v>
      </c>
      <c r="AH48">
        <v>48.085310436</v>
      </c>
      <c r="AI48">
        <v>5.859000145833801</v>
      </c>
      <c r="AJ48">
        <v>0</v>
      </c>
      <c r="AK48">
        <v>13.562755964446753</v>
      </c>
      <c r="AL48">
        <v>0</v>
      </c>
      <c r="AM48">
        <v>4.8491042282362651</v>
      </c>
      <c r="AN48">
        <v>1.0330112785912458</v>
      </c>
      <c r="AO48">
        <v>2.7059760000000002</v>
      </c>
      <c r="AP48">
        <v>0</v>
      </c>
      <c r="AQ48">
        <v>0</v>
      </c>
      <c r="AR48">
        <v>14.564100000000002</v>
      </c>
      <c r="AS48">
        <v>9.9048000584811202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610.29333950560772</v>
      </c>
      <c r="DN48">
        <v>20.175862611561996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2.5619828831758626</v>
      </c>
      <c r="L49">
        <v>211.29163955627578</v>
      </c>
      <c r="M49">
        <v>28.214538188938967</v>
      </c>
      <c r="N49">
        <v>36.243234793886188</v>
      </c>
      <c r="O49">
        <v>0</v>
      </c>
      <c r="P49">
        <v>42.740095010254599</v>
      </c>
      <c r="Q49">
        <v>3.63160478575361</v>
      </c>
      <c r="R49">
        <v>7.3341761919901831</v>
      </c>
      <c r="S49">
        <v>4.3475465511743829</v>
      </c>
      <c r="T49">
        <v>0</v>
      </c>
      <c r="U49">
        <v>64.236886701001481</v>
      </c>
      <c r="V49">
        <v>4.7453494604316546</v>
      </c>
      <c r="W49">
        <v>7.3200278980007312</v>
      </c>
      <c r="X49">
        <v>39.280634751660372</v>
      </c>
      <c r="Y49">
        <v>0</v>
      </c>
      <c r="Z49">
        <v>6.0324750000000007</v>
      </c>
      <c r="AA49">
        <v>13.086306758245618</v>
      </c>
      <c r="AB49">
        <v>12.122759863322539</v>
      </c>
      <c r="AC49">
        <v>8.9169461988419361</v>
      </c>
      <c r="AD49">
        <v>11.212219245345123</v>
      </c>
      <c r="AE49">
        <v>15.166195283901361</v>
      </c>
      <c r="AF49">
        <v>2.420000058755599</v>
      </c>
      <c r="AG49">
        <v>10.923773995956573</v>
      </c>
      <c r="AH49">
        <v>48.085310436</v>
      </c>
      <c r="AI49">
        <v>5.859000145833801</v>
      </c>
      <c r="AJ49">
        <v>0</v>
      </c>
      <c r="AK49">
        <v>13.562755964446753</v>
      </c>
      <c r="AL49">
        <v>0</v>
      </c>
      <c r="AM49">
        <v>4.8491042282362651</v>
      </c>
      <c r="AN49">
        <v>1.0330112785912458</v>
      </c>
      <c r="AO49">
        <v>2.7059760000000002</v>
      </c>
      <c r="AP49">
        <v>0</v>
      </c>
      <c r="AQ49">
        <v>0</v>
      </c>
      <c r="AR49">
        <v>14.564100000000002</v>
      </c>
      <c r="AS49">
        <v>9.9048000584811202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612.15504492262119</v>
      </c>
      <c r="DN49">
        <v>20.23740636588046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2.561833325087965</v>
      </c>
      <c r="L50">
        <v>211.29163955627578</v>
      </c>
      <c r="M50">
        <v>28.214538188938967</v>
      </c>
      <c r="N50">
        <v>36.243234793886188</v>
      </c>
      <c r="O50">
        <v>0</v>
      </c>
      <c r="P50">
        <v>42.740095010254599</v>
      </c>
      <c r="Q50">
        <v>3.63160478575361</v>
      </c>
      <c r="R50">
        <v>7.3341761919901831</v>
      </c>
      <c r="S50">
        <v>4.3475465511743829</v>
      </c>
      <c r="T50">
        <v>0</v>
      </c>
      <c r="U50">
        <v>64.236886701001481</v>
      </c>
      <c r="V50">
        <v>4.7453494604316546</v>
      </c>
      <c r="W50">
        <v>7.3200278980007312</v>
      </c>
      <c r="X50">
        <v>39.280634751660372</v>
      </c>
      <c r="Y50">
        <v>0</v>
      </c>
      <c r="Z50">
        <v>6.0324750000000007</v>
      </c>
      <c r="AA50">
        <v>13.086306758245618</v>
      </c>
      <c r="AB50">
        <v>12.122759863322539</v>
      </c>
      <c r="AC50">
        <v>8.9169461988419361</v>
      </c>
      <c r="AD50">
        <v>11.212219245345123</v>
      </c>
      <c r="AE50">
        <v>15.166195283901361</v>
      </c>
      <c r="AF50">
        <v>2.420000058755599</v>
      </c>
      <c r="AG50">
        <v>10.923773995956573</v>
      </c>
      <c r="AH50">
        <v>48.085310436</v>
      </c>
      <c r="AI50">
        <v>5.859000145833801</v>
      </c>
      <c r="AJ50">
        <v>0</v>
      </c>
      <c r="AK50">
        <v>13.562755964446753</v>
      </c>
      <c r="AL50">
        <v>0</v>
      </c>
      <c r="AM50">
        <v>4.8491042282362651</v>
      </c>
      <c r="AN50">
        <v>1.0330112785912458</v>
      </c>
      <c r="AO50">
        <v>2.7059760000000002</v>
      </c>
      <c r="AP50">
        <v>0</v>
      </c>
      <c r="AQ50">
        <v>0</v>
      </c>
      <c r="AR50">
        <v>14.564100000000002</v>
      </c>
      <c r="AS50">
        <v>9.9048000584811202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612.15490014929856</v>
      </c>
      <c r="DN50">
        <v>20.237401581115307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2.5619828831758626</v>
      </c>
      <c r="L51">
        <v>211.29163955627578</v>
      </c>
      <c r="M51">
        <v>28.214538188938967</v>
      </c>
      <c r="N51">
        <v>36.243234793886188</v>
      </c>
      <c r="O51">
        <v>0</v>
      </c>
      <c r="P51">
        <v>42.740095010254599</v>
      </c>
      <c r="Q51">
        <v>3.63160478575361</v>
      </c>
      <c r="R51">
        <v>7.3341761919901831</v>
      </c>
      <c r="S51">
        <v>4.3475465511743829</v>
      </c>
      <c r="T51">
        <v>0</v>
      </c>
      <c r="U51">
        <v>64.236886701001481</v>
      </c>
      <c r="V51">
        <v>4.7453494604316546</v>
      </c>
      <c r="W51">
        <v>7.3200278980007312</v>
      </c>
      <c r="X51">
        <v>39.280634751660372</v>
      </c>
      <c r="Y51">
        <v>0</v>
      </c>
      <c r="Z51">
        <v>6.0324750000000007</v>
      </c>
      <c r="AA51">
        <v>13.086306758245618</v>
      </c>
      <c r="AB51">
        <v>12.122759863322539</v>
      </c>
      <c r="AC51">
        <v>8.9169461988419361</v>
      </c>
      <c r="AD51">
        <v>11.212219245345123</v>
      </c>
      <c r="AE51">
        <v>15.166195283901361</v>
      </c>
      <c r="AF51">
        <v>2.420000058755599</v>
      </c>
      <c r="AG51">
        <v>10.923773995956573</v>
      </c>
      <c r="AH51">
        <v>48.085310436</v>
      </c>
      <c r="AI51">
        <v>5.859000145833801</v>
      </c>
      <c r="AJ51">
        <v>0</v>
      </c>
      <c r="AK51">
        <v>13.562755964446753</v>
      </c>
      <c r="AL51">
        <v>0</v>
      </c>
      <c r="AM51">
        <v>4.8491042282362651</v>
      </c>
      <c r="AN51">
        <v>1.0330112785912458</v>
      </c>
      <c r="AO51">
        <v>2.7059760000000002</v>
      </c>
      <c r="AP51">
        <v>0</v>
      </c>
      <c r="AQ51">
        <v>0</v>
      </c>
      <c r="AR51">
        <v>14.564100000000002</v>
      </c>
      <c r="AS51">
        <v>9.9048000584811202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612.15504492262119</v>
      </c>
      <c r="DN51">
        <v>20.23740636588046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2.561833325087965</v>
      </c>
      <c r="L52">
        <v>211.29163955627578</v>
      </c>
      <c r="M52">
        <v>28.214538188938967</v>
      </c>
      <c r="N52">
        <v>36.243234793886188</v>
      </c>
      <c r="O52">
        <v>0</v>
      </c>
      <c r="P52">
        <v>42.740095010254599</v>
      </c>
      <c r="Q52">
        <v>3.63160478575361</v>
      </c>
      <c r="R52">
        <v>7.3341761919901831</v>
      </c>
      <c r="S52">
        <v>4.3475465511743829</v>
      </c>
      <c r="T52">
        <v>0</v>
      </c>
      <c r="U52">
        <v>64.236886701001481</v>
      </c>
      <c r="V52">
        <v>4.7453494604316546</v>
      </c>
      <c r="W52">
        <v>7.3200278980007312</v>
      </c>
      <c r="X52">
        <v>39.280634751660372</v>
      </c>
      <c r="Y52">
        <v>0</v>
      </c>
      <c r="Z52">
        <v>6.0324750000000007</v>
      </c>
      <c r="AA52">
        <v>13.086306758245618</v>
      </c>
      <c r="AB52">
        <v>12.122759863322539</v>
      </c>
      <c r="AC52">
        <v>8.9169461988419361</v>
      </c>
      <c r="AD52">
        <v>11.212219245345123</v>
      </c>
      <c r="AE52">
        <v>15.166195283901361</v>
      </c>
      <c r="AF52">
        <v>2.420000058755599</v>
      </c>
      <c r="AG52">
        <v>10.923773995956573</v>
      </c>
      <c r="AH52">
        <v>48.085310436</v>
      </c>
      <c r="AI52">
        <v>5.859000145833801</v>
      </c>
      <c r="AJ52">
        <v>0</v>
      </c>
      <c r="AK52">
        <v>13.562755964446753</v>
      </c>
      <c r="AL52">
        <v>0</v>
      </c>
      <c r="AM52">
        <v>4.8491042282362651</v>
      </c>
      <c r="AN52">
        <v>1.0330112785912458</v>
      </c>
      <c r="AO52">
        <v>2.7059760000000002</v>
      </c>
      <c r="AP52">
        <v>0</v>
      </c>
      <c r="AQ52">
        <v>0</v>
      </c>
      <c r="AR52">
        <v>14.564100000000002</v>
      </c>
      <c r="AS52">
        <v>9.9048000584811202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612.15490014929856</v>
      </c>
      <c r="DN52">
        <v>20.237401581115307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2.5619828831758626</v>
      </c>
      <c r="L53">
        <v>211.29163955627578</v>
      </c>
      <c r="M53">
        <v>28.214538188938967</v>
      </c>
      <c r="N53">
        <v>36.243234793886188</v>
      </c>
      <c r="O53">
        <v>0</v>
      </c>
      <c r="P53">
        <v>42.740095010254599</v>
      </c>
      <c r="Q53">
        <v>3.63160478575361</v>
      </c>
      <c r="R53">
        <v>7.3341761919901831</v>
      </c>
      <c r="S53">
        <v>4.3475465511743829</v>
      </c>
      <c r="T53">
        <v>0</v>
      </c>
      <c r="U53">
        <v>64.236886701001481</v>
      </c>
      <c r="V53">
        <v>4.7453494604316546</v>
      </c>
      <c r="W53">
        <v>7.3200278980007312</v>
      </c>
      <c r="X53">
        <v>39.280634751660372</v>
      </c>
      <c r="Y53">
        <v>0</v>
      </c>
      <c r="Z53">
        <v>6.0324750000000007</v>
      </c>
      <c r="AA53">
        <v>13.086306758245618</v>
      </c>
      <c r="AB53">
        <v>12.122759863322539</v>
      </c>
      <c r="AC53">
        <v>8.9169461988419361</v>
      </c>
      <c r="AD53">
        <v>11.212219245345123</v>
      </c>
      <c r="AE53">
        <v>15.166195283901361</v>
      </c>
      <c r="AF53">
        <v>2.420000058755599</v>
      </c>
      <c r="AG53">
        <v>10.923773995956573</v>
      </c>
      <c r="AH53">
        <v>48.085310436</v>
      </c>
      <c r="AI53">
        <v>5.859000145833801</v>
      </c>
      <c r="AJ53">
        <v>0</v>
      </c>
      <c r="AK53">
        <v>13.562755964446753</v>
      </c>
      <c r="AL53">
        <v>0</v>
      </c>
      <c r="AM53">
        <v>4.8491042282362651</v>
      </c>
      <c r="AN53">
        <v>1.0330112785912458</v>
      </c>
      <c r="AO53">
        <v>2.7059760000000002</v>
      </c>
      <c r="AP53">
        <v>0</v>
      </c>
      <c r="AQ53">
        <v>0</v>
      </c>
      <c r="AR53">
        <v>14.564100000000002</v>
      </c>
      <c r="AS53">
        <v>9.9048000584811202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612.15504492262119</v>
      </c>
      <c r="DN53">
        <v>20.23740636588046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2.561833325087965</v>
      </c>
      <c r="L54">
        <v>211.29163955627578</v>
      </c>
      <c r="M54">
        <v>28.214538188938967</v>
      </c>
      <c r="N54">
        <v>36.243234793886188</v>
      </c>
      <c r="O54">
        <v>0</v>
      </c>
      <c r="P54">
        <v>42.740095010254599</v>
      </c>
      <c r="Q54">
        <v>3.63160478575361</v>
      </c>
      <c r="R54">
        <v>7.3341761919901831</v>
      </c>
      <c r="S54">
        <v>4.3475465511743829</v>
      </c>
      <c r="T54">
        <v>0</v>
      </c>
      <c r="U54">
        <v>64.236886701001481</v>
      </c>
      <c r="V54">
        <v>4.7453494604316546</v>
      </c>
      <c r="W54">
        <v>7.3200278980007312</v>
      </c>
      <c r="X54">
        <v>39.280634751660372</v>
      </c>
      <c r="Y54">
        <v>0</v>
      </c>
      <c r="Z54">
        <v>6.0324750000000007</v>
      </c>
      <c r="AA54">
        <v>13.086306758245618</v>
      </c>
      <c r="AB54">
        <v>12.122759863322539</v>
      </c>
      <c r="AC54">
        <v>8.9169461988419361</v>
      </c>
      <c r="AD54">
        <v>11.212219245345123</v>
      </c>
      <c r="AE54">
        <v>15.166195283901361</v>
      </c>
      <c r="AF54">
        <v>2.420000058755599</v>
      </c>
      <c r="AG54">
        <v>10.923773995956573</v>
      </c>
      <c r="AH54">
        <v>48.085310436</v>
      </c>
      <c r="AI54">
        <v>5.859000145833801</v>
      </c>
      <c r="AJ54">
        <v>0</v>
      </c>
      <c r="AK54">
        <v>13.562755964446753</v>
      </c>
      <c r="AL54">
        <v>0</v>
      </c>
      <c r="AM54">
        <v>4.8491042282362651</v>
      </c>
      <c r="AN54">
        <v>1.0330112785912458</v>
      </c>
      <c r="AO54">
        <v>2.7059760000000002</v>
      </c>
      <c r="AP54">
        <v>0</v>
      </c>
      <c r="AQ54">
        <v>0</v>
      </c>
      <c r="AR54">
        <v>14.564100000000002</v>
      </c>
      <c r="AS54">
        <v>9.9048000584811202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612.15490014929856</v>
      </c>
      <c r="DN54">
        <v>20.237401581115307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2.8318550528390953</v>
      </c>
      <c r="L55">
        <v>216.458192393312</v>
      </c>
      <c r="M55">
        <v>28.214538188938967</v>
      </c>
      <c r="N55">
        <v>36.243234793886188</v>
      </c>
      <c r="O55">
        <v>0</v>
      </c>
      <c r="P55">
        <v>42.740095010254599</v>
      </c>
      <c r="Q55">
        <v>4.1364351207348546</v>
      </c>
      <c r="R55">
        <v>7.3341761919901831</v>
      </c>
      <c r="S55">
        <v>5.1267974668923406</v>
      </c>
      <c r="T55">
        <v>0</v>
      </c>
      <c r="U55">
        <v>64.236886701001481</v>
      </c>
      <c r="V55">
        <v>2.7936670503597121</v>
      </c>
      <c r="W55">
        <v>7.3200278980007312</v>
      </c>
      <c r="X55">
        <v>29.999155397375201</v>
      </c>
      <c r="Y55">
        <v>0</v>
      </c>
      <c r="Z55">
        <v>6.0324750000000007</v>
      </c>
      <c r="AA55">
        <v>13.086306758245618</v>
      </c>
      <c r="AB55">
        <v>12.122759863322539</v>
      </c>
      <c r="AC55">
        <v>8.9169461988419361</v>
      </c>
      <c r="AD55">
        <v>11.212219245345123</v>
      </c>
      <c r="AE55">
        <v>15.166195283901361</v>
      </c>
      <c r="AF55">
        <v>2.420000058755599</v>
      </c>
      <c r="AG55">
        <v>10.923773995956573</v>
      </c>
      <c r="AH55">
        <v>48.085310436</v>
      </c>
      <c r="AI55">
        <v>5.859000145833801</v>
      </c>
      <c r="AJ55">
        <v>0</v>
      </c>
      <c r="AK55">
        <v>13.562755964446753</v>
      </c>
      <c r="AL55">
        <v>0</v>
      </c>
      <c r="AM55">
        <v>4.8491042282362651</v>
      </c>
      <c r="AN55">
        <v>1.0330112785912458</v>
      </c>
      <c r="AO55">
        <v>2.7059760000000002</v>
      </c>
      <c r="AP55">
        <v>0</v>
      </c>
      <c r="AQ55">
        <v>0</v>
      </c>
      <c r="AR55">
        <v>14.564100000000002</v>
      </c>
      <c r="AS55">
        <v>9.9048000584811202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607.78724621826268</v>
      </c>
      <c r="DN55">
        <v>20.09254956328067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2.8318550528390953</v>
      </c>
      <c r="L56">
        <v>216.458192393312</v>
      </c>
      <c r="M56">
        <v>28.214538188938967</v>
      </c>
      <c r="N56">
        <v>36.243234793886188</v>
      </c>
      <c r="O56">
        <v>0</v>
      </c>
      <c r="P56">
        <v>42.740095010254599</v>
      </c>
      <c r="Q56">
        <v>4.1364351207348546</v>
      </c>
      <c r="R56">
        <v>7.3341761919901831</v>
      </c>
      <c r="S56">
        <v>5.1267974668923406</v>
      </c>
      <c r="T56">
        <v>0</v>
      </c>
      <c r="U56">
        <v>64.236886701001481</v>
      </c>
      <c r="V56">
        <v>2.7936670503597121</v>
      </c>
      <c r="W56">
        <v>7.3200278980007312</v>
      </c>
      <c r="X56">
        <v>29.999155397375201</v>
      </c>
      <c r="Y56">
        <v>0</v>
      </c>
      <c r="Z56">
        <v>6.0324750000000007</v>
      </c>
      <c r="AA56">
        <v>13.086306758245618</v>
      </c>
      <c r="AB56">
        <v>12.122759863322539</v>
      </c>
      <c r="AC56">
        <v>8.9169461988419361</v>
      </c>
      <c r="AD56">
        <v>11.212219245345123</v>
      </c>
      <c r="AE56">
        <v>15.166195283901361</v>
      </c>
      <c r="AF56">
        <v>2.420000058755599</v>
      </c>
      <c r="AG56">
        <v>10.923773995956573</v>
      </c>
      <c r="AH56">
        <v>48.085310436</v>
      </c>
      <c r="AI56">
        <v>5.859000145833801</v>
      </c>
      <c r="AJ56">
        <v>0</v>
      </c>
      <c r="AK56">
        <v>13.562755964446753</v>
      </c>
      <c r="AL56">
        <v>0</v>
      </c>
      <c r="AM56">
        <v>4.8491042282362651</v>
      </c>
      <c r="AN56">
        <v>1.0330112785912458</v>
      </c>
      <c r="AO56">
        <v>2.7059760000000002</v>
      </c>
      <c r="AP56">
        <v>0</v>
      </c>
      <c r="AQ56">
        <v>0</v>
      </c>
      <c r="AR56">
        <v>14.564100000000002</v>
      </c>
      <c r="AS56">
        <v>9.9048000584811202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607.78724621826268</v>
      </c>
      <c r="DN56">
        <v>20.09254956328067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3.1052702043899134</v>
      </c>
      <c r="L57">
        <v>216.458192393312</v>
      </c>
      <c r="M57">
        <v>28.214538188938967</v>
      </c>
      <c r="N57">
        <v>36.243234793886188</v>
      </c>
      <c r="O57">
        <v>0</v>
      </c>
      <c r="P57">
        <v>42.740095010254599</v>
      </c>
      <c r="Q57">
        <v>4.1364351207348546</v>
      </c>
      <c r="R57">
        <v>7.3341761919901831</v>
      </c>
      <c r="S57">
        <v>5.1267974668923406</v>
      </c>
      <c r="T57">
        <v>0</v>
      </c>
      <c r="U57">
        <v>64.236886701001481</v>
      </c>
      <c r="V57">
        <v>2.7936670503597121</v>
      </c>
      <c r="W57">
        <v>7.3200278980007312</v>
      </c>
      <c r="X57">
        <v>39.280634751660372</v>
      </c>
      <c r="Y57">
        <v>0</v>
      </c>
      <c r="Z57">
        <v>6.0324750000000007</v>
      </c>
      <c r="AA57">
        <v>13.086306758245618</v>
      </c>
      <c r="AB57">
        <v>12.122759863322539</v>
      </c>
      <c r="AC57">
        <v>8.9169461988419361</v>
      </c>
      <c r="AD57">
        <v>11.212219245345123</v>
      </c>
      <c r="AE57">
        <v>15.166195283901361</v>
      </c>
      <c r="AF57">
        <v>2.420000058755599</v>
      </c>
      <c r="AG57">
        <v>10.923773995956573</v>
      </c>
      <c r="AH57">
        <v>48.085310436</v>
      </c>
      <c r="AI57">
        <v>5.859000145833801</v>
      </c>
      <c r="AJ57">
        <v>0</v>
      </c>
      <c r="AK57">
        <v>13.562755964446753</v>
      </c>
      <c r="AL57">
        <v>0</v>
      </c>
      <c r="AM57">
        <v>4.8491042282362651</v>
      </c>
      <c r="AN57">
        <v>1.0330112785912458</v>
      </c>
      <c r="AO57">
        <v>2.7059760000000002</v>
      </c>
      <c r="AP57">
        <v>0</v>
      </c>
      <c r="AQ57">
        <v>0</v>
      </c>
      <c r="AR57">
        <v>14.564100000000002</v>
      </c>
      <c r="AS57">
        <v>9.9048000584811202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617.03609872938705</v>
      </c>
      <c r="DN57">
        <v>20.398591557992198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3.1052702043899134</v>
      </c>
      <c r="L58">
        <v>216.458192393312</v>
      </c>
      <c r="M58">
        <v>28.214538188938967</v>
      </c>
      <c r="N58">
        <v>36.243234793886188</v>
      </c>
      <c r="O58">
        <v>0</v>
      </c>
      <c r="P58">
        <v>42.740095010254599</v>
      </c>
      <c r="Q58">
        <v>4.1364351207348546</v>
      </c>
      <c r="R58">
        <v>7.3341761919901831</v>
      </c>
      <c r="S58">
        <v>5.1267974668923406</v>
      </c>
      <c r="T58">
        <v>0</v>
      </c>
      <c r="U58">
        <v>64.236886701001481</v>
      </c>
      <c r="V58">
        <v>4.7453494604316546</v>
      </c>
      <c r="W58">
        <v>7.3200278980007312</v>
      </c>
      <c r="X58">
        <v>39.280634751660372</v>
      </c>
      <c r="Y58">
        <v>0</v>
      </c>
      <c r="Z58">
        <v>6.0324750000000007</v>
      </c>
      <c r="AA58">
        <v>13.086306758245618</v>
      </c>
      <c r="AB58">
        <v>12.122759863322539</v>
      </c>
      <c r="AC58">
        <v>8.9169461988419361</v>
      </c>
      <c r="AD58">
        <v>11.212219245345123</v>
      </c>
      <c r="AE58">
        <v>15.166195283901361</v>
      </c>
      <c r="AF58">
        <v>2.420000058755599</v>
      </c>
      <c r="AG58">
        <v>10.923773995956573</v>
      </c>
      <c r="AH58">
        <v>48.085310436</v>
      </c>
      <c r="AI58">
        <v>4.8825002187507023</v>
      </c>
      <c r="AJ58">
        <v>0</v>
      </c>
      <c r="AK58">
        <v>13.562755964446753</v>
      </c>
      <c r="AL58">
        <v>0</v>
      </c>
      <c r="AM58">
        <v>4.8491042282362651</v>
      </c>
      <c r="AN58">
        <v>1.0330112785912458</v>
      </c>
      <c r="AO58">
        <v>2.7059760000000002</v>
      </c>
      <c r="AP58">
        <v>0</v>
      </c>
      <c r="AQ58">
        <v>0</v>
      </c>
      <c r="AR58">
        <v>14.564100000000002</v>
      </c>
      <c r="AS58">
        <v>9.9048000584811202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617.98007559832104</v>
      </c>
      <c r="DN58">
        <v>20.429797172047031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3.5837467196038428</v>
      </c>
      <c r="L59">
        <v>216.458192393312</v>
      </c>
      <c r="M59">
        <v>28.214538188938967</v>
      </c>
      <c r="N59">
        <v>36.243234793886188</v>
      </c>
      <c r="O59">
        <v>0</v>
      </c>
      <c r="P59">
        <v>42.740095010254599</v>
      </c>
      <c r="Q59">
        <v>4.1364351207348546</v>
      </c>
      <c r="R59">
        <v>11.263297336963213</v>
      </c>
      <c r="S59">
        <v>5.1267974668923406</v>
      </c>
      <c r="T59">
        <v>0</v>
      </c>
      <c r="U59">
        <v>63.850333331642346</v>
      </c>
      <c r="V59">
        <v>4.7453494604316546</v>
      </c>
      <c r="W59">
        <v>10.840148089572963</v>
      </c>
      <c r="X59">
        <v>39.280634751660372</v>
      </c>
      <c r="Y59">
        <v>0</v>
      </c>
      <c r="Z59">
        <v>6.0324750000000007</v>
      </c>
      <c r="AA59">
        <v>13.086306758245618</v>
      </c>
      <c r="AB59">
        <v>12.122759863322539</v>
      </c>
      <c r="AC59">
        <v>8.9169461988419361</v>
      </c>
      <c r="AD59">
        <v>11.212219245345123</v>
      </c>
      <c r="AE59">
        <v>15.166195283901361</v>
      </c>
      <c r="AF59">
        <v>2.420000058755599</v>
      </c>
      <c r="AG59">
        <v>10.923773995956573</v>
      </c>
      <c r="AH59">
        <v>48.085310436</v>
      </c>
      <c r="AI59">
        <v>5.859000145833801</v>
      </c>
      <c r="AJ59">
        <v>0</v>
      </c>
      <c r="AK59">
        <v>13.562755964446753</v>
      </c>
      <c r="AL59">
        <v>0</v>
      </c>
      <c r="AM59">
        <v>4.8491042282362651</v>
      </c>
      <c r="AN59">
        <v>1.0330112785912458</v>
      </c>
      <c r="AO59">
        <v>2.7059760000000002</v>
      </c>
      <c r="AP59">
        <v>0</v>
      </c>
      <c r="AQ59">
        <v>0</v>
      </c>
      <c r="AR59">
        <v>14.564100000000002</v>
      </c>
      <c r="AS59">
        <v>9.9048000584811202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626.22521518170049</v>
      </c>
      <c r="DN59">
        <v>20.702321998150737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3.7204542953792514</v>
      </c>
      <c r="L60">
        <v>216.458192393312</v>
      </c>
      <c r="M60">
        <v>28.214538188938967</v>
      </c>
      <c r="N60">
        <v>36.243234793886188</v>
      </c>
      <c r="O60">
        <v>0</v>
      </c>
      <c r="P60">
        <v>42.740095010254599</v>
      </c>
      <c r="Q60">
        <v>4.1364351207348546</v>
      </c>
      <c r="R60">
        <v>11.263297336963213</v>
      </c>
      <c r="S60">
        <v>5.1267974668923406</v>
      </c>
      <c r="T60">
        <v>0</v>
      </c>
      <c r="U60">
        <v>63.850333331642346</v>
      </c>
      <c r="V60">
        <v>4.7453494604316546</v>
      </c>
      <c r="W60">
        <v>10.840148089572963</v>
      </c>
      <c r="X60">
        <v>39.280634751660372</v>
      </c>
      <c r="Y60">
        <v>0</v>
      </c>
      <c r="Z60">
        <v>6.0324750000000007</v>
      </c>
      <c r="AA60">
        <v>13.086306758245618</v>
      </c>
      <c r="AB60">
        <v>12.122759863322539</v>
      </c>
      <c r="AC60">
        <v>8.9169461988419361</v>
      </c>
      <c r="AD60">
        <v>11.212219245345123</v>
      </c>
      <c r="AE60">
        <v>15.166195283901361</v>
      </c>
      <c r="AF60">
        <v>2.420000058755599</v>
      </c>
      <c r="AG60">
        <v>10.923773995956573</v>
      </c>
      <c r="AH60">
        <v>48.085310436</v>
      </c>
      <c r="AI60">
        <v>5.859000145833801</v>
      </c>
      <c r="AJ60">
        <v>0</v>
      </c>
      <c r="AK60">
        <v>13.562755964446753</v>
      </c>
      <c r="AL60">
        <v>0</v>
      </c>
      <c r="AM60">
        <v>4.8491042282362651</v>
      </c>
      <c r="AN60">
        <v>1.0330112785912458</v>
      </c>
      <c r="AO60">
        <v>2.7059760000000002</v>
      </c>
      <c r="AP60">
        <v>0</v>
      </c>
      <c r="AQ60">
        <v>0</v>
      </c>
      <c r="AR60">
        <v>14.564100000000002</v>
      </c>
      <c r="AS60">
        <v>9.9048000584811202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626.35754811505115</v>
      </c>
      <c r="DN60">
        <v>20.706696640575551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3.85716187115466</v>
      </c>
      <c r="L61">
        <v>216.458192393312</v>
      </c>
      <c r="M61">
        <v>28.214538188938967</v>
      </c>
      <c r="N61">
        <v>36.243234793886188</v>
      </c>
      <c r="O61">
        <v>0</v>
      </c>
      <c r="P61">
        <v>42.740095010254599</v>
      </c>
      <c r="Q61">
        <v>4.1364351207348546</v>
      </c>
      <c r="R61">
        <v>11.263297336963213</v>
      </c>
      <c r="S61">
        <v>5.1267974668923406</v>
      </c>
      <c r="T61">
        <v>0</v>
      </c>
      <c r="U61">
        <v>63.850333331642346</v>
      </c>
      <c r="V61">
        <v>4.7453494604316546</v>
      </c>
      <c r="W61">
        <v>10.840148089572963</v>
      </c>
      <c r="X61">
        <v>39.280634751660372</v>
      </c>
      <c r="Y61">
        <v>0</v>
      </c>
      <c r="Z61">
        <v>6.0324750000000007</v>
      </c>
      <c r="AA61">
        <v>13.086306758245618</v>
      </c>
      <c r="AB61">
        <v>12.122759863322539</v>
      </c>
      <c r="AC61">
        <v>8.9169461988419361</v>
      </c>
      <c r="AD61">
        <v>11.212219245345123</v>
      </c>
      <c r="AE61">
        <v>15.166195283901361</v>
      </c>
      <c r="AF61">
        <v>2.420000058755599</v>
      </c>
      <c r="AG61">
        <v>10.923773995956573</v>
      </c>
      <c r="AH61">
        <v>48.085310436</v>
      </c>
      <c r="AI61">
        <v>5.859000145833801</v>
      </c>
      <c r="AJ61">
        <v>0</v>
      </c>
      <c r="AK61">
        <v>13.562755964446753</v>
      </c>
      <c r="AL61">
        <v>0</v>
      </c>
      <c r="AM61">
        <v>4.8491042282362651</v>
      </c>
      <c r="AN61">
        <v>1.0138804377550321</v>
      </c>
      <c r="AO61">
        <v>2.7059760000000002</v>
      </c>
      <c r="AP61">
        <v>0</v>
      </c>
      <c r="AQ61">
        <v>0</v>
      </c>
      <c r="AR61">
        <v>14.564100000000002</v>
      </c>
      <c r="AS61">
        <v>9.9048000584811202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626.47136767577251</v>
      </c>
      <c r="DN61">
        <v>20.710453814793247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3.9938694469300686</v>
      </c>
      <c r="L62">
        <v>216.458192393312</v>
      </c>
      <c r="M62">
        <v>28.214538188938967</v>
      </c>
      <c r="N62">
        <v>36.243234793886188</v>
      </c>
      <c r="O62">
        <v>0</v>
      </c>
      <c r="P62">
        <v>42.740095010254599</v>
      </c>
      <c r="Q62">
        <v>4.1364351207348546</v>
      </c>
      <c r="R62">
        <v>11.263297336963213</v>
      </c>
      <c r="S62">
        <v>5.1267974668923406</v>
      </c>
      <c r="T62">
        <v>0</v>
      </c>
      <c r="U62">
        <v>63.850333331642346</v>
      </c>
      <c r="V62">
        <v>4.7453494604316546</v>
      </c>
      <c r="W62">
        <v>10.840148089572963</v>
      </c>
      <c r="X62">
        <v>39.280634751660372</v>
      </c>
      <c r="Y62">
        <v>0</v>
      </c>
      <c r="Z62">
        <v>6.0324750000000007</v>
      </c>
      <c r="AA62">
        <v>13.086306758245618</v>
      </c>
      <c r="AB62">
        <v>12.122759863322539</v>
      </c>
      <c r="AC62">
        <v>8.9169461988419361</v>
      </c>
      <c r="AD62">
        <v>11.212219245345123</v>
      </c>
      <c r="AE62">
        <v>15.166195283901361</v>
      </c>
      <c r="AF62">
        <v>2.420000058755599</v>
      </c>
      <c r="AG62">
        <v>10.923773995956573</v>
      </c>
      <c r="AH62">
        <v>48.085310436</v>
      </c>
      <c r="AI62">
        <v>5.859000145833801</v>
      </c>
      <c r="AJ62">
        <v>0</v>
      </c>
      <c r="AK62">
        <v>13.562755964446753</v>
      </c>
      <c r="AL62">
        <v>0</v>
      </c>
      <c r="AM62">
        <v>4.8491042282362651</v>
      </c>
      <c r="AN62">
        <v>1.0138804377550321</v>
      </c>
      <c r="AO62">
        <v>2.7059760000000002</v>
      </c>
      <c r="AP62">
        <v>0</v>
      </c>
      <c r="AQ62">
        <v>0</v>
      </c>
      <c r="AR62">
        <v>14.564100000000002</v>
      </c>
      <c r="AS62">
        <v>9.9048000584811202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626.60370060912305</v>
      </c>
      <c r="DN62">
        <v>20.714828457218061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3.4470391438284329</v>
      </c>
      <c r="L63">
        <v>211.44630782216913</v>
      </c>
      <c r="M63">
        <v>28.214538188938967</v>
      </c>
      <c r="N63">
        <v>36.243234793886188</v>
      </c>
      <c r="O63">
        <v>0</v>
      </c>
      <c r="P63">
        <v>42.740095010254599</v>
      </c>
      <c r="Q63">
        <v>3.6194839006896116</v>
      </c>
      <c r="R63">
        <v>11.263297336963213</v>
      </c>
      <c r="S63">
        <v>4.3264992104600122</v>
      </c>
      <c r="T63">
        <v>0</v>
      </c>
      <c r="U63">
        <v>63.850333331642346</v>
      </c>
      <c r="V63">
        <v>4.7453494604316546</v>
      </c>
      <c r="W63">
        <v>10.840148089572963</v>
      </c>
      <c r="X63">
        <v>39.280634751660372</v>
      </c>
      <c r="Y63">
        <v>0</v>
      </c>
      <c r="Z63">
        <v>6.0324750000000007</v>
      </c>
      <c r="AA63">
        <v>13.086306758245618</v>
      </c>
      <c r="AB63">
        <v>12.122759863322539</v>
      </c>
      <c r="AC63">
        <v>8.9169461988419361</v>
      </c>
      <c r="AD63">
        <v>11.212219245345123</v>
      </c>
      <c r="AE63">
        <v>15.166195283901361</v>
      </c>
      <c r="AF63">
        <v>1.8149998237332028</v>
      </c>
      <c r="AG63">
        <v>10.923773995956573</v>
      </c>
      <c r="AH63">
        <v>48.085310436</v>
      </c>
      <c r="AI63">
        <v>5.859000145833801</v>
      </c>
      <c r="AJ63">
        <v>0</v>
      </c>
      <c r="AK63">
        <v>13.562755964446753</v>
      </c>
      <c r="AL63">
        <v>0</v>
      </c>
      <c r="AM63">
        <v>4.8491042282362651</v>
      </c>
      <c r="AN63">
        <v>1.0138804377550321</v>
      </c>
      <c r="AO63">
        <v>2.7059760000000002</v>
      </c>
      <c r="AP63">
        <v>0</v>
      </c>
      <c r="AQ63">
        <v>0</v>
      </c>
      <c r="AR63">
        <v>14.564100000000002</v>
      </c>
      <c r="AS63">
        <v>9.9048000584811202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619.36195568229834</v>
      </c>
      <c r="DN63">
        <v>20.475608798298254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2.900357346166365</v>
      </c>
      <c r="L64">
        <v>211.44630782216913</v>
      </c>
      <c r="M64">
        <v>28.214538188938967</v>
      </c>
      <c r="N64">
        <v>36.243234793886188</v>
      </c>
      <c r="O64">
        <v>0</v>
      </c>
      <c r="P64">
        <v>42.740095010254599</v>
      </c>
      <c r="Q64">
        <v>3.6194839006896116</v>
      </c>
      <c r="R64">
        <v>11.263297336963213</v>
      </c>
      <c r="S64">
        <v>4.3264992104600122</v>
      </c>
      <c r="T64">
        <v>0</v>
      </c>
      <c r="U64">
        <v>63.850333331642346</v>
      </c>
      <c r="V64">
        <v>4.7453494604316546</v>
      </c>
      <c r="W64">
        <v>10.840148089572963</v>
      </c>
      <c r="X64">
        <v>39.280634751660372</v>
      </c>
      <c r="Y64">
        <v>0</v>
      </c>
      <c r="Z64">
        <v>6.0324750000000007</v>
      </c>
      <c r="AA64">
        <v>13.086306758245618</v>
      </c>
      <c r="AB64">
        <v>12.122759863322539</v>
      </c>
      <c r="AC64">
        <v>8.9169461988419361</v>
      </c>
      <c r="AD64">
        <v>11.212219245345123</v>
      </c>
      <c r="AE64">
        <v>15.166195283901361</v>
      </c>
      <c r="AF64">
        <v>1.8149998237332028</v>
      </c>
      <c r="AG64">
        <v>10.923773995956573</v>
      </c>
      <c r="AH64">
        <v>48.085310436</v>
      </c>
      <c r="AI64">
        <v>5.859000145833801</v>
      </c>
      <c r="AJ64">
        <v>0</v>
      </c>
      <c r="AK64">
        <v>13.562755964446753</v>
      </c>
      <c r="AL64">
        <v>0</v>
      </c>
      <c r="AM64">
        <v>4.8491042282362651</v>
      </c>
      <c r="AN64">
        <v>1.0138804377550321</v>
      </c>
      <c r="AO64">
        <v>2.7059760000000002</v>
      </c>
      <c r="AP64">
        <v>0</v>
      </c>
      <c r="AQ64">
        <v>0</v>
      </c>
      <c r="AR64">
        <v>14.564100000000002</v>
      </c>
      <c r="AS64">
        <v>9.9048000584811202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618.83276771058263</v>
      </c>
      <c r="DN64">
        <v>20.458114972351879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2.5620576758905695</v>
      </c>
      <c r="L65">
        <v>211.44630782216913</v>
      </c>
      <c r="M65">
        <v>28.214538188938967</v>
      </c>
      <c r="N65">
        <v>36.243234793886188</v>
      </c>
      <c r="O65">
        <v>0</v>
      </c>
      <c r="P65">
        <v>42.740095010254599</v>
      </c>
      <c r="Q65">
        <v>3.6194839006896116</v>
      </c>
      <c r="R65">
        <v>11.263297336963213</v>
      </c>
      <c r="S65">
        <v>4.3264992104600122</v>
      </c>
      <c r="T65">
        <v>0</v>
      </c>
      <c r="U65">
        <v>63.850333331642346</v>
      </c>
      <c r="V65">
        <v>4.7453494604316546</v>
      </c>
      <c r="W65">
        <v>10.840148089572963</v>
      </c>
      <c r="X65">
        <v>39.280634751660372</v>
      </c>
      <c r="Y65">
        <v>0</v>
      </c>
      <c r="Z65">
        <v>6.0324750000000007</v>
      </c>
      <c r="AA65">
        <v>13.086306758245618</v>
      </c>
      <c r="AB65">
        <v>12.122759863322539</v>
      </c>
      <c r="AC65">
        <v>8.9169461988419361</v>
      </c>
      <c r="AD65">
        <v>11.212219245345123</v>
      </c>
      <c r="AE65">
        <v>15.166195283901361</v>
      </c>
      <c r="AF65">
        <v>1.8149998237332028</v>
      </c>
      <c r="AG65">
        <v>10.923773995956573</v>
      </c>
      <c r="AH65">
        <v>48.085310436</v>
      </c>
      <c r="AI65">
        <v>5.859000145833801</v>
      </c>
      <c r="AJ65">
        <v>0</v>
      </c>
      <c r="AK65">
        <v>13.562755964446753</v>
      </c>
      <c r="AL65">
        <v>0</v>
      </c>
      <c r="AM65">
        <v>4.8491042282362651</v>
      </c>
      <c r="AN65">
        <v>1.0138804377550321</v>
      </c>
      <c r="AO65">
        <v>2.7059760000000002</v>
      </c>
      <c r="AP65">
        <v>0</v>
      </c>
      <c r="AQ65">
        <v>0</v>
      </c>
      <c r="AR65">
        <v>14.564100000000002</v>
      </c>
      <c r="AS65">
        <v>9.9048000584811202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618.50529362614657</v>
      </c>
      <c r="DN65">
        <v>20.447289386512139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2.5619081041319136</v>
      </c>
      <c r="L66">
        <v>211.44630782216913</v>
      </c>
      <c r="M66">
        <v>28.214538188938967</v>
      </c>
      <c r="N66">
        <v>36.243234793886188</v>
      </c>
      <c r="O66">
        <v>0</v>
      </c>
      <c r="P66">
        <v>42.740095010254599</v>
      </c>
      <c r="Q66">
        <v>3.6194839006896116</v>
      </c>
      <c r="R66">
        <v>11.263297336963213</v>
      </c>
      <c r="S66">
        <v>4.3264992104600122</v>
      </c>
      <c r="T66">
        <v>0</v>
      </c>
      <c r="U66">
        <v>63.850333331642346</v>
      </c>
      <c r="V66">
        <v>4.7453494604316546</v>
      </c>
      <c r="W66">
        <v>10.840148089572963</v>
      </c>
      <c r="X66">
        <v>39.280634751660372</v>
      </c>
      <c r="Y66">
        <v>0</v>
      </c>
      <c r="Z66">
        <v>6.0324750000000007</v>
      </c>
      <c r="AA66">
        <v>13.086306758245618</v>
      </c>
      <c r="AB66">
        <v>12.122759863322539</v>
      </c>
      <c r="AC66">
        <v>8.9169461988419361</v>
      </c>
      <c r="AD66">
        <v>11.212219245345123</v>
      </c>
      <c r="AE66">
        <v>15.166195283901361</v>
      </c>
      <c r="AF66">
        <v>1.8149998237332028</v>
      </c>
      <c r="AG66">
        <v>10.923773995956573</v>
      </c>
      <c r="AH66">
        <v>48.085310436</v>
      </c>
      <c r="AI66">
        <v>5.859000145833801</v>
      </c>
      <c r="AJ66">
        <v>0</v>
      </c>
      <c r="AK66">
        <v>13.562755964446753</v>
      </c>
      <c r="AL66">
        <v>0</v>
      </c>
      <c r="AM66">
        <v>4.8491042282362651</v>
      </c>
      <c r="AN66">
        <v>1.0138804377550321</v>
      </c>
      <c r="AO66">
        <v>2.7059760000000002</v>
      </c>
      <c r="AP66">
        <v>0</v>
      </c>
      <c r="AQ66">
        <v>0</v>
      </c>
      <c r="AR66">
        <v>14.564100000000002</v>
      </c>
      <c r="AS66">
        <v>9.9048000584811202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618.50514883915298</v>
      </c>
      <c r="DN66">
        <v>20.447284601746986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2.5615341815706523</v>
      </c>
      <c r="L67">
        <v>211.44630782216913</v>
      </c>
      <c r="M67">
        <v>28.214538188938967</v>
      </c>
      <c r="N67">
        <v>36.243234793886188</v>
      </c>
      <c r="O67">
        <v>0</v>
      </c>
      <c r="P67">
        <v>42.740095010254599</v>
      </c>
      <c r="Q67">
        <v>3.6194839006896116</v>
      </c>
      <c r="R67">
        <v>11.263297336963213</v>
      </c>
      <c r="S67">
        <v>4.3264992104600122</v>
      </c>
      <c r="T67">
        <v>0</v>
      </c>
      <c r="U67">
        <v>63.850333331642346</v>
      </c>
      <c r="V67">
        <v>4.7453494604316546</v>
      </c>
      <c r="W67">
        <v>10.840148089572963</v>
      </c>
      <c r="X67">
        <v>39.280634751660372</v>
      </c>
      <c r="Y67">
        <v>0</v>
      </c>
      <c r="Z67">
        <v>6.0324750000000007</v>
      </c>
      <c r="AA67">
        <v>13.086306758245618</v>
      </c>
      <c r="AB67">
        <v>12.122759863322539</v>
      </c>
      <c r="AC67">
        <v>8.9169461988419361</v>
      </c>
      <c r="AD67">
        <v>11.212219245345123</v>
      </c>
      <c r="AE67">
        <v>15.166195283901361</v>
      </c>
      <c r="AF67">
        <v>1.8149998237332028</v>
      </c>
      <c r="AG67">
        <v>10.923773995956573</v>
      </c>
      <c r="AH67">
        <v>48.085310436</v>
      </c>
      <c r="AI67">
        <v>5.859000145833801</v>
      </c>
      <c r="AJ67">
        <v>0</v>
      </c>
      <c r="AK67">
        <v>13.562755964446753</v>
      </c>
      <c r="AL67">
        <v>0</v>
      </c>
      <c r="AM67">
        <v>4.8491042282362651</v>
      </c>
      <c r="AN67">
        <v>1.0138804377550321</v>
      </c>
      <c r="AO67">
        <v>2.7059760000000002</v>
      </c>
      <c r="AP67">
        <v>0</v>
      </c>
      <c r="AQ67">
        <v>0</v>
      </c>
      <c r="AR67">
        <v>14.564100000000002</v>
      </c>
      <c r="AS67">
        <v>9.9048000584811202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618.50478687850477</v>
      </c>
      <c r="DN67">
        <v>20.447272639834104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2.5619380157494938</v>
      </c>
      <c r="L68">
        <v>211.44630782216913</v>
      </c>
      <c r="M68">
        <v>28.214538188938967</v>
      </c>
      <c r="N68">
        <v>36.243234793886188</v>
      </c>
      <c r="O68">
        <v>0</v>
      </c>
      <c r="P68">
        <v>42.740095010254599</v>
      </c>
      <c r="Q68">
        <v>3.6194839006896116</v>
      </c>
      <c r="R68">
        <v>11.263297336963213</v>
      </c>
      <c r="S68">
        <v>4.3264992104600122</v>
      </c>
      <c r="T68">
        <v>0</v>
      </c>
      <c r="U68">
        <v>63.850333331642346</v>
      </c>
      <c r="V68">
        <v>4.7453494604316546</v>
      </c>
      <c r="W68">
        <v>10.840148089572963</v>
      </c>
      <c r="X68">
        <v>39.280634751660372</v>
      </c>
      <c r="Y68">
        <v>0</v>
      </c>
      <c r="Z68">
        <v>6.0324750000000007</v>
      </c>
      <c r="AA68">
        <v>13.086306758245618</v>
      </c>
      <c r="AB68">
        <v>12.122759863322539</v>
      </c>
      <c r="AC68">
        <v>8.9169461988419361</v>
      </c>
      <c r="AD68">
        <v>11.212219245345123</v>
      </c>
      <c r="AE68">
        <v>15.166195283901361</v>
      </c>
      <c r="AF68">
        <v>1.8149998237332028</v>
      </c>
      <c r="AG68">
        <v>10.923773995956573</v>
      </c>
      <c r="AH68">
        <v>48.085310436</v>
      </c>
      <c r="AI68">
        <v>5.859000145833801</v>
      </c>
      <c r="AJ68">
        <v>0</v>
      </c>
      <c r="AK68">
        <v>13.562755964446753</v>
      </c>
      <c r="AL68">
        <v>0</v>
      </c>
      <c r="AM68">
        <v>4.8491042282362651</v>
      </c>
      <c r="AN68">
        <v>1.0138804377550321</v>
      </c>
      <c r="AO68">
        <v>2.7059760000000002</v>
      </c>
      <c r="AP68">
        <v>0</v>
      </c>
      <c r="AQ68">
        <v>0</v>
      </c>
      <c r="AR68">
        <v>14.564100000000002</v>
      </c>
      <c r="AS68">
        <v>9.9048000584811202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618.50517779381755</v>
      </c>
      <c r="DN68">
        <v>20.447285558700017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2.5615341815706523</v>
      </c>
      <c r="L69">
        <v>211.44630782216913</v>
      </c>
      <c r="M69">
        <v>28.214538188938967</v>
      </c>
      <c r="N69">
        <v>36.243234793886188</v>
      </c>
      <c r="O69">
        <v>0</v>
      </c>
      <c r="P69">
        <v>42.740095010254599</v>
      </c>
      <c r="Q69">
        <v>3.6194839006896116</v>
      </c>
      <c r="R69">
        <v>11.263297336963213</v>
      </c>
      <c r="S69">
        <v>4.3264992104600122</v>
      </c>
      <c r="T69">
        <v>0</v>
      </c>
      <c r="U69">
        <v>63.850333331642346</v>
      </c>
      <c r="V69">
        <v>4.7453494604316546</v>
      </c>
      <c r="W69">
        <v>10.840148089572963</v>
      </c>
      <c r="X69">
        <v>39.280634751660372</v>
      </c>
      <c r="Y69">
        <v>0</v>
      </c>
      <c r="Z69">
        <v>6.0324750000000007</v>
      </c>
      <c r="AA69">
        <v>13.086306758245618</v>
      </c>
      <c r="AB69">
        <v>12.122759863322539</v>
      </c>
      <c r="AC69">
        <v>8.9169461988419361</v>
      </c>
      <c r="AD69">
        <v>11.212219245345123</v>
      </c>
      <c r="AE69">
        <v>15.166195283901361</v>
      </c>
      <c r="AF69">
        <v>1.8149998237332028</v>
      </c>
      <c r="AG69">
        <v>10.923773995956573</v>
      </c>
      <c r="AH69">
        <v>48.085310436</v>
      </c>
      <c r="AI69">
        <v>5.859000145833801</v>
      </c>
      <c r="AJ69">
        <v>0</v>
      </c>
      <c r="AK69">
        <v>13.562755964446753</v>
      </c>
      <c r="AL69">
        <v>0</v>
      </c>
      <c r="AM69">
        <v>4.8491042282362651</v>
      </c>
      <c r="AN69">
        <v>1.0138804377550321</v>
      </c>
      <c r="AO69">
        <v>2.7059760000000002</v>
      </c>
      <c r="AP69">
        <v>0</v>
      </c>
      <c r="AQ69">
        <v>0</v>
      </c>
      <c r="AR69">
        <v>14.564100000000002</v>
      </c>
      <c r="AS69">
        <v>9.9048000584811202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618.50478687850477</v>
      </c>
      <c r="DN69">
        <v>20.447272639834104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2.5616089606146009</v>
      </c>
      <c r="L70">
        <v>211.44630782216913</v>
      </c>
      <c r="M70">
        <v>28.214538188938967</v>
      </c>
      <c r="N70">
        <v>36.243234793886188</v>
      </c>
      <c r="O70">
        <v>0</v>
      </c>
      <c r="P70">
        <v>42.740095010254599</v>
      </c>
      <c r="Q70">
        <v>3.6194839006896116</v>
      </c>
      <c r="R70">
        <v>11.263297336963213</v>
      </c>
      <c r="S70">
        <v>4.3264992104600122</v>
      </c>
      <c r="T70">
        <v>0</v>
      </c>
      <c r="U70">
        <v>63.850333331642346</v>
      </c>
      <c r="V70">
        <v>4.7453494604316546</v>
      </c>
      <c r="W70">
        <v>10.840148089572963</v>
      </c>
      <c r="X70">
        <v>39.280634751660372</v>
      </c>
      <c r="Y70">
        <v>0</v>
      </c>
      <c r="Z70">
        <v>6.0324750000000007</v>
      </c>
      <c r="AA70">
        <v>13.086306758245618</v>
      </c>
      <c r="AB70">
        <v>12.122759863322539</v>
      </c>
      <c r="AC70">
        <v>8.9169461988419361</v>
      </c>
      <c r="AD70">
        <v>11.212219245345123</v>
      </c>
      <c r="AE70">
        <v>15.166195283901361</v>
      </c>
      <c r="AF70">
        <v>1.8149998237332028</v>
      </c>
      <c r="AG70">
        <v>10.923773995956573</v>
      </c>
      <c r="AH70">
        <v>48.085310436</v>
      </c>
      <c r="AI70">
        <v>5.859000145833801</v>
      </c>
      <c r="AJ70">
        <v>0</v>
      </c>
      <c r="AK70">
        <v>13.562755964446753</v>
      </c>
      <c r="AL70">
        <v>0</v>
      </c>
      <c r="AM70">
        <v>4.8491042282362651</v>
      </c>
      <c r="AN70">
        <v>1.0138804377550321</v>
      </c>
      <c r="AO70">
        <v>2.7059760000000002</v>
      </c>
      <c r="AP70">
        <v>0</v>
      </c>
      <c r="AQ70">
        <v>0</v>
      </c>
      <c r="AR70">
        <v>14.564100000000002</v>
      </c>
      <c r="AS70">
        <v>9.9048000584811202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618.50485926516603</v>
      </c>
      <c r="DN70">
        <v>20.44727503221668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2.5616089606146009</v>
      </c>
      <c r="L71">
        <v>211.44630782216913</v>
      </c>
      <c r="M71">
        <v>28.214538188938967</v>
      </c>
      <c r="N71">
        <v>36.243234793886188</v>
      </c>
      <c r="O71">
        <v>0</v>
      </c>
      <c r="P71">
        <v>42.740095010254599</v>
      </c>
      <c r="Q71">
        <v>3.6194839006896116</v>
      </c>
      <c r="R71">
        <v>11.263297336963213</v>
      </c>
      <c r="S71">
        <v>4.3264992104600122</v>
      </c>
      <c r="T71">
        <v>0</v>
      </c>
      <c r="U71">
        <v>63.850333331642346</v>
      </c>
      <c r="V71">
        <v>4.7453494604316546</v>
      </c>
      <c r="W71">
        <v>10.840148089572963</v>
      </c>
      <c r="X71">
        <v>39.280634751660372</v>
      </c>
      <c r="Y71">
        <v>0</v>
      </c>
      <c r="Z71">
        <v>6.0324750000000007</v>
      </c>
      <c r="AA71">
        <v>13.086306758245618</v>
      </c>
      <c r="AB71">
        <v>12.122759863322539</v>
      </c>
      <c r="AC71">
        <v>8.9169461988419361</v>
      </c>
      <c r="AD71">
        <v>11.212219245345123</v>
      </c>
      <c r="AE71">
        <v>15.166195283901361</v>
      </c>
      <c r="AF71">
        <v>2.420000058755599</v>
      </c>
      <c r="AG71">
        <v>10.923773995956573</v>
      </c>
      <c r="AH71">
        <v>48.085310436</v>
      </c>
      <c r="AI71">
        <v>5.859000145833801</v>
      </c>
      <c r="AJ71">
        <v>0</v>
      </c>
      <c r="AK71">
        <v>13.562755964446753</v>
      </c>
      <c r="AL71">
        <v>0</v>
      </c>
      <c r="AM71">
        <v>4.8491042282362651</v>
      </c>
      <c r="AN71">
        <v>1.0138804377550321</v>
      </c>
      <c r="AO71">
        <v>2.7059760000000002</v>
      </c>
      <c r="AP71">
        <v>0</v>
      </c>
      <c r="AQ71">
        <v>0</v>
      </c>
      <c r="AR71">
        <v>15.918900000000004</v>
      </c>
      <c r="AS71">
        <v>9.9048000584811202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620.40194593027127</v>
      </c>
      <c r="DN71">
        <v>20.509988602133816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2.5616089606146009</v>
      </c>
      <c r="L72">
        <v>211.44630782216913</v>
      </c>
      <c r="M72">
        <v>28.214538188938967</v>
      </c>
      <c r="N72">
        <v>36.243234793886188</v>
      </c>
      <c r="O72">
        <v>0</v>
      </c>
      <c r="P72">
        <v>42.740095010254599</v>
      </c>
      <c r="Q72">
        <v>3.6194839006896116</v>
      </c>
      <c r="R72">
        <v>11.263297336963213</v>
      </c>
      <c r="S72">
        <v>4.3264992104600122</v>
      </c>
      <c r="T72">
        <v>0</v>
      </c>
      <c r="U72">
        <v>63.850333331642346</v>
      </c>
      <c r="V72">
        <v>4.7453494604316546</v>
      </c>
      <c r="W72">
        <v>10.840148089572963</v>
      </c>
      <c r="X72">
        <v>39.280634751660372</v>
      </c>
      <c r="Y72">
        <v>0</v>
      </c>
      <c r="Z72">
        <v>6.0324750000000007</v>
      </c>
      <c r="AA72">
        <v>13.086306758245618</v>
      </c>
      <c r="AB72">
        <v>12.122759863322539</v>
      </c>
      <c r="AC72">
        <v>8.9169461988419361</v>
      </c>
      <c r="AD72">
        <v>11.212219245345123</v>
      </c>
      <c r="AE72">
        <v>15.166195283901361</v>
      </c>
      <c r="AF72">
        <v>2.420000058755599</v>
      </c>
      <c r="AG72">
        <v>10.923773995956573</v>
      </c>
      <c r="AH72">
        <v>48.085310436</v>
      </c>
      <c r="AI72">
        <v>1.9529998541661986</v>
      </c>
      <c r="AJ72">
        <v>0</v>
      </c>
      <c r="AK72">
        <v>13.562755964446753</v>
      </c>
      <c r="AL72">
        <v>0</v>
      </c>
      <c r="AM72">
        <v>4.8491042282362651</v>
      </c>
      <c r="AN72">
        <v>1.0138804377550321</v>
      </c>
      <c r="AO72">
        <v>2.7059760000000002</v>
      </c>
      <c r="AP72">
        <v>0</v>
      </c>
      <c r="AQ72">
        <v>0</v>
      </c>
      <c r="AR72">
        <v>15.918900000000004</v>
      </c>
      <c r="AS72">
        <v>9.9048000584811202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616.62093774827076</v>
      </c>
      <c r="DN72">
        <v>20.384996492466797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2.5616837533293086</v>
      </c>
      <c r="L73">
        <v>216.458192393312</v>
      </c>
      <c r="M73">
        <v>28.214538188938967</v>
      </c>
      <c r="N73">
        <v>36.243234793886188</v>
      </c>
      <c r="O73">
        <v>0</v>
      </c>
      <c r="P73">
        <v>42.740095010254599</v>
      </c>
      <c r="Q73">
        <v>4.1364351207348546</v>
      </c>
      <c r="R73">
        <v>11.263297336963213</v>
      </c>
      <c r="S73">
        <v>5.1267974668923406</v>
      </c>
      <c r="T73">
        <v>0</v>
      </c>
      <c r="U73">
        <v>63.850333331642346</v>
      </c>
      <c r="V73">
        <v>4.7453494604316546</v>
      </c>
      <c r="W73">
        <v>10.840148089572963</v>
      </c>
      <c r="X73">
        <v>39.280634751660372</v>
      </c>
      <c r="Y73">
        <v>0</v>
      </c>
      <c r="Z73">
        <v>6.0324750000000007</v>
      </c>
      <c r="AA73">
        <v>13.086306758245618</v>
      </c>
      <c r="AB73">
        <v>12.122759863322539</v>
      </c>
      <c r="AC73">
        <v>8.9169461988419361</v>
      </c>
      <c r="AD73">
        <v>11.212219245345123</v>
      </c>
      <c r="AE73">
        <v>15.166195283901361</v>
      </c>
      <c r="AF73">
        <v>2.420000058755599</v>
      </c>
      <c r="AG73">
        <v>10.923773995956573</v>
      </c>
      <c r="AH73">
        <v>48.085310436</v>
      </c>
      <c r="AI73">
        <v>1.9529998541661986</v>
      </c>
      <c r="AJ73">
        <v>0</v>
      </c>
      <c r="AK73">
        <v>13.562755964446753</v>
      </c>
      <c r="AL73">
        <v>0</v>
      </c>
      <c r="AM73">
        <v>4.8491042282362651</v>
      </c>
      <c r="AN73">
        <v>1.0138804377550321</v>
      </c>
      <c r="AO73">
        <v>2.7059760000000002</v>
      </c>
      <c r="AP73">
        <v>0</v>
      </c>
      <c r="AQ73">
        <v>0</v>
      </c>
      <c r="AR73">
        <v>14.564100000000002</v>
      </c>
      <c r="AS73">
        <v>9.9048000584811202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621.43633667692006</v>
      </c>
      <c r="DN73">
        <v>20.544006404152789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2.5616089606146009</v>
      </c>
      <c r="L74">
        <v>216.458192393312</v>
      </c>
      <c r="M74">
        <v>28.214538188938967</v>
      </c>
      <c r="N74">
        <v>36.243234793886188</v>
      </c>
      <c r="O74">
        <v>0</v>
      </c>
      <c r="P74">
        <v>42.740095010254599</v>
      </c>
      <c r="Q74">
        <v>4.1364351207348546</v>
      </c>
      <c r="R74">
        <v>11.263297336963213</v>
      </c>
      <c r="S74">
        <v>5.1267974668923406</v>
      </c>
      <c r="T74">
        <v>0</v>
      </c>
      <c r="U74">
        <v>63.850333331642346</v>
      </c>
      <c r="V74">
        <v>4.7453494604316546</v>
      </c>
      <c r="W74">
        <v>10.840148089572963</v>
      </c>
      <c r="X74">
        <v>39.280634751660372</v>
      </c>
      <c r="Y74">
        <v>0</v>
      </c>
      <c r="Z74">
        <v>6.0324750000000007</v>
      </c>
      <c r="AA74">
        <v>13.086306758245618</v>
      </c>
      <c r="AB74">
        <v>12.122759863322539</v>
      </c>
      <c r="AC74">
        <v>8.9169461988419361</v>
      </c>
      <c r="AD74">
        <v>11.212219245345123</v>
      </c>
      <c r="AE74">
        <v>15.166195283901361</v>
      </c>
      <c r="AF74">
        <v>2.420000058755599</v>
      </c>
      <c r="AG74">
        <v>10.923773995956573</v>
      </c>
      <c r="AH74">
        <v>48.085310436</v>
      </c>
      <c r="AI74">
        <v>1.9529998541661986</v>
      </c>
      <c r="AJ74">
        <v>0</v>
      </c>
      <c r="AK74">
        <v>13.562755964446753</v>
      </c>
      <c r="AL74">
        <v>0</v>
      </c>
      <c r="AM74">
        <v>4.8491042282362651</v>
      </c>
      <c r="AN74">
        <v>1.0138804377550321</v>
      </c>
      <c r="AO74">
        <v>2.7059760000000002</v>
      </c>
      <c r="AP74">
        <v>0</v>
      </c>
      <c r="AQ74">
        <v>0</v>
      </c>
      <c r="AR74">
        <v>14.564100000000002</v>
      </c>
      <c r="AS74">
        <v>9.9048000584811202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621.43626427658796</v>
      </c>
      <c r="DN74">
        <v>20.544004011770213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3.0369164165022089</v>
      </c>
      <c r="L75">
        <v>216.458192393312</v>
      </c>
      <c r="M75">
        <v>28.214538188938967</v>
      </c>
      <c r="N75">
        <v>36.243234793886188</v>
      </c>
      <c r="O75">
        <v>0</v>
      </c>
      <c r="P75">
        <v>42.740095010254599</v>
      </c>
      <c r="Q75">
        <v>4.1364351207348546</v>
      </c>
      <c r="R75">
        <v>11.263297336963213</v>
      </c>
      <c r="S75">
        <v>5.1267974668923406</v>
      </c>
      <c r="T75">
        <v>0</v>
      </c>
      <c r="U75">
        <v>63.850333331642346</v>
      </c>
      <c r="V75">
        <v>4.7453494604316546</v>
      </c>
      <c r="W75">
        <v>10.840148089572963</v>
      </c>
      <c r="X75">
        <v>39.280634751660372</v>
      </c>
      <c r="Y75">
        <v>0</v>
      </c>
      <c r="Z75">
        <v>6.0324750000000007</v>
      </c>
      <c r="AA75">
        <v>13.086306758245618</v>
      </c>
      <c r="AB75">
        <v>12.122759863322539</v>
      </c>
      <c r="AC75">
        <v>8.9169461988419361</v>
      </c>
      <c r="AD75">
        <v>11.212219245345123</v>
      </c>
      <c r="AE75">
        <v>15.166195283901361</v>
      </c>
      <c r="AF75">
        <v>2.420000058755599</v>
      </c>
      <c r="AG75">
        <v>10.923773995956573</v>
      </c>
      <c r="AH75">
        <v>48.085310436</v>
      </c>
      <c r="AI75">
        <v>1.9529998541661986</v>
      </c>
      <c r="AJ75">
        <v>0</v>
      </c>
      <c r="AK75">
        <v>13.562755964446753</v>
      </c>
      <c r="AL75">
        <v>0</v>
      </c>
      <c r="AM75">
        <v>4.8491042282362651</v>
      </c>
      <c r="AN75">
        <v>1.0138804377550321</v>
      </c>
      <c r="AO75">
        <v>2.7059760000000002</v>
      </c>
      <c r="AP75">
        <v>0</v>
      </c>
      <c r="AQ75">
        <v>2.5129002008493231</v>
      </c>
      <c r="AR75">
        <v>14.564100000000002</v>
      </c>
      <c r="AS75">
        <v>9.9048000584811202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624.32884919856917</v>
      </c>
      <c r="DN75">
        <v>20.639626746525941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3.5837467196038428</v>
      </c>
      <c r="L76">
        <v>216.458192393312</v>
      </c>
      <c r="M76">
        <v>28.214538188938967</v>
      </c>
      <c r="N76">
        <v>36.243234793886188</v>
      </c>
      <c r="O76">
        <v>0</v>
      </c>
      <c r="P76">
        <v>42.740095010254599</v>
      </c>
      <c r="Q76">
        <v>4.1364351207348546</v>
      </c>
      <c r="R76">
        <v>11.263297336963213</v>
      </c>
      <c r="S76">
        <v>5.1267974668923406</v>
      </c>
      <c r="T76">
        <v>0</v>
      </c>
      <c r="U76">
        <v>63.850333331642346</v>
      </c>
      <c r="V76">
        <v>4.7453494604316546</v>
      </c>
      <c r="W76">
        <v>10.840148089572963</v>
      </c>
      <c r="X76">
        <v>39.280634751660372</v>
      </c>
      <c r="Y76">
        <v>0</v>
      </c>
      <c r="Z76">
        <v>6.0324750000000007</v>
      </c>
      <c r="AA76">
        <v>13.086306758245618</v>
      </c>
      <c r="AB76">
        <v>12.122759863322539</v>
      </c>
      <c r="AC76">
        <v>8.9169461988419361</v>
      </c>
      <c r="AD76">
        <v>11.212219245345123</v>
      </c>
      <c r="AE76">
        <v>15.166195283901361</v>
      </c>
      <c r="AF76">
        <v>2.420000058755599</v>
      </c>
      <c r="AG76">
        <v>10.923773995956573</v>
      </c>
      <c r="AH76">
        <v>48.085310436</v>
      </c>
      <c r="AI76">
        <v>5.859000145833801</v>
      </c>
      <c r="AJ76">
        <v>0</v>
      </c>
      <c r="AK76">
        <v>13.562755964446753</v>
      </c>
      <c r="AL76">
        <v>0</v>
      </c>
      <c r="AM76">
        <v>4.8491042282362651</v>
      </c>
      <c r="AN76">
        <v>1.0138804377550321</v>
      </c>
      <c r="AO76">
        <v>2.7059760000000002</v>
      </c>
      <c r="AP76">
        <v>0</v>
      </c>
      <c r="AQ76">
        <v>5.0257998278434366</v>
      </c>
      <c r="AR76">
        <v>15.918900000000004</v>
      </c>
      <c r="AS76">
        <v>9.9048000584811202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632.38312253194522</v>
      </c>
      <c r="DN76">
        <v>20.905883634913195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4.1305770227054772</v>
      </c>
      <c r="L77">
        <v>216.458192393312</v>
      </c>
      <c r="M77">
        <v>28.214538188938967</v>
      </c>
      <c r="N77">
        <v>36.243234793886188</v>
      </c>
      <c r="O77">
        <v>0</v>
      </c>
      <c r="P77">
        <v>42.740095010254599</v>
      </c>
      <c r="Q77">
        <v>4.1364351207348546</v>
      </c>
      <c r="R77">
        <v>11.263297336963213</v>
      </c>
      <c r="S77">
        <v>5.1267974668923406</v>
      </c>
      <c r="T77">
        <v>0</v>
      </c>
      <c r="U77">
        <v>63.850333331642346</v>
      </c>
      <c r="V77">
        <v>5.1028834899280575</v>
      </c>
      <c r="W77">
        <v>13.259379104035023</v>
      </c>
      <c r="X77">
        <v>44.918300480155075</v>
      </c>
      <c r="Y77">
        <v>0</v>
      </c>
      <c r="Z77">
        <v>6.0324750000000007</v>
      </c>
      <c r="AA77">
        <v>13.086306758245618</v>
      </c>
      <c r="AB77">
        <v>12.122759863322539</v>
      </c>
      <c r="AC77">
        <v>8.9169461988419361</v>
      </c>
      <c r="AD77">
        <v>11.212219245345123</v>
      </c>
      <c r="AE77">
        <v>15.166195283901361</v>
      </c>
      <c r="AF77">
        <v>2.420000058755599</v>
      </c>
      <c r="AG77">
        <v>10.923773995956573</v>
      </c>
      <c r="AH77">
        <v>48.085310436</v>
      </c>
      <c r="AI77">
        <v>5.859000145833801</v>
      </c>
      <c r="AJ77">
        <v>0</v>
      </c>
      <c r="AK77">
        <v>13.562755964446753</v>
      </c>
      <c r="AL77">
        <v>0</v>
      </c>
      <c r="AM77">
        <v>4.8491042282362651</v>
      </c>
      <c r="AN77">
        <v>1.0138804377550321</v>
      </c>
      <c r="AO77">
        <v>2.7059760000000002</v>
      </c>
      <c r="AP77">
        <v>0</v>
      </c>
      <c r="AQ77">
        <v>7.5387000286927597</v>
      </c>
      <c r="AR77">
        <v>15.918900000000004</v>
      </c>
      <c r="AS77">
        <v>9.9048000584811202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643.4899650497872</v>
      </c>
      <c r="DN77">
        <v>21.273202393475202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4.1305770227054772</v>
      </c>
      <c r="L78">
        <v>216.458192393312</v>
      </c>
      <c r="M78">
        <v>28.214538188938967</v>
      </c>
      <c r="N78">
        <v>36.243234793886188</v>
      </c>
      <c r="O78">
        <v>0</v>
      </c>
      <c r="P78">
        <v>42.740095010254599</v>
      </c>
      <c r="Q78">
        <v>4.1364351207348546</v>
      </c>
      <c r="R78">
        <v>11.263297336963213</v>
      </c>
      <c r="S78">
        <v>5.1267974668923406</v>
      </c>
      <c r="T78">
        <v>0</v>
      </c>
      <c r="U78">
        <v>63.850333331642346</v>
      </c>
      <c r="V78">
        <v>5.982990786690646</v>
      </c>
      <c r="W78">
        <v>13.592440051305587</v>
      </c>
      <c r="X78">
        <v>45.254524675077072</v>
      </c>
      <c r="Y78">
        <v>0</v>
      </c>
      <c r="Z78">
        <v>6.0324750000000007</v>
      </c>
      <c r="AA78">
        <v>13.086306758245618</v>
      </c>
      <c r="AB78">
        <v>12.122759863322539</v>
      </c>
      <c r="AC78">
        <v>8.9169461988419361</v>
      </c>
      <c r="AD78">
        <v>11.212219245345123</v>
      </c>
      <c r="AE78">
        <v>15.166195283901361</v>
      </c>
      <c r="AF78">
        <v>2.420000058755599</v>
      </c>
      <c r="AG78">
        <v>10.923773995956573</v>
      </c>
      <c r="AH78">
        <v>48.085310436</v>
      </c>
      <c r="AI78">
        <v>7.0307998249994386</v>
      </c>
      <c r="AJ78">
        <v>0</v>
      </c>
      <c r="AK78">
        <v>13.562755964446753</v>
      </c>
      <c r="AL78">
        <v>0</v>
      </c>
      <c r="AM78">
        <v>4.8491042282362651</v>
      </c>
      <c r="AN78">
        <v>1.0138804377550321</v>
      </c>
      <c r="AO78">
        <v>2.7059760000000002</v>
      </c>
      <c r="AP78">
        <v>0</v>
      </c>
      <c r="AQ78">
        <v>10.128920045908417</v>
      </c>
      <c r="AR78">
        <v>14.564100000000002</v>
      </c>
      <c r="AS78">
        <v>9.9048000584811202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647.31995839187857</v>
      </c>
      <c r="DN78">
        <v>21.399821186720388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4.1305770227054772</v>
      </c>
      <c r="L79">
        <v>216.458192393312</v>
      </c>
      <c r="M79">
        <v>28.214538188938967</v>
      </c>
      <c r="N79">
        <v>36.243234793886188</v>
      </c>
      <c r="O79">
        <v>0</v>
      </c>
      <c r="P79">
        <v>42.740095010254599</v>
      </c>
      <c r="Q79">
        <v>4.1364351207348546</v>
      </c>
      <c r="R79">
        <v>13.00573327780042</v>
      </c>
      <c r="S79">
        <v>5.1267974668923406</v>
      </c>
      <c r="T79">
        <v>0</v>
      </c>
      <c r="U79">
        <v>63.850333331642346</v>
      </c>
      <c r="V79">
        <v>6.360679856115107</v>
      </c>
      <c r="W79">
        <v>13.313143337922597</v>
      </c>
      <c r="X79">
        <v>45.254524675077072</v>
      </c>
      <c r="Y79">
        <v>0</v>
      </c>
      <c r="Z79">
        <v>6.0324750000000007</v>
      </c>
      <c r="AA79">
        <v>13.086306758245618</v>
      </c>
      <c r="AB79">
        <v>12.679000057914179</v>
      </c>
      <c r="AC79">
        <v>9.3768000583310318</v>
      </c>
      <c r="AD79">
        <v>11.212219245345123</v>
      </c>
      <c r="AE79">
        <v>15.166195283901361</v>
      </c>
      <c r="AF79">
        <v>2.5712498971777014</v>
      </c>
      <c r="AG79">
        <v>10.923773995956573</v>
      </c>
      <c r="AH79">
        <v>48.636132946000011</v>
      </c>
      <c r="AI79">
        <v>20.067465517399736</v>
      </c>
      <c r="AJ79">
        <v>0</v>
      </c>
      <c r="AK79">
        <v>13.562755964446753</v>
      </c>
      <c r="AL79">
        <v>0</v>
      </c>
      <c r="AM79">
        <v>4.8491042282362651</v>
      </c>
      <c r="AN79">
        <v>1.0138804377550321</v>
      </c>
      <c r="AO79">
        <v>2.7059760000000002</v>
      </c>
      <c r="AP79">
        <v>0</v>
      </c>
      <c r="AQ79">
        <v>10.128920045908417</v>
      </c>
      <c r="AR79">
        <v>14.564100000000002</v>
      </c>
      <c r="AS79">
        <v>9.9048000584811202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663.38455474788202</v>
      </c>
      <c r="DN79">
        <v>21.930885222498674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4.1305770227054772</v>
      </c>
      <c r="L80">
        <v>216.458192393312</v>
      </c>
      <c r="M80">
        <v>28.214538188938967</v>
      </c>
      <c r="N80">
        <v>36.243234793886188</v>
      </c>
      <c r="O80">
        <v>0</v>
      </c>
      <c r="P80">
        <v>42.740095010254599</v>
      </c>
      <c r="Q80">
        <v>4.1364351207348546</v>
      </c>
      <c r="R80">
        <v>13.00573327780042</v>
      </c>
      <c r="S80">
        <v>5.1267974668923406</v>
      </c>
      <c r="T80">
        <v>0</v>
      </c>
      <c r="U80">
        <v>63.850333331642346</v>
      </c>
      <c r="V80">
        <v>6.360679856115107</v>
      </c>
      <c r="W80">
        <v>13.313143337922597</v>
      </c>
      <c r="X80">
        <v>45.254524675077072</v>
      </c>
      <c r="Y80">
        <v>0</v>
      </c>
      <c r="Z80">
        <v>6.0324750000000007</v>
      </c>
      <c r="AA80">
        <v>13.086306758245618</v>
      </c>
      <c r="AB80">
        <v>12.679000057914179</v>
      </c>
      <c r="AC80">
        <v>9.3768000583310318</v>
      </c>
      <c r="AD80">
        <v>11.212219245345123</v>
      </c>
      <c r="AE80">
        <v>15.166195283901361</v>
      </c>
      <c r="AF80">
        <v>2.5712498971777014</v>
      </c>
      <c r="AG80">
        <v>10.923773995956573</v>
      </c>
      <c r="AH80">
        <v>48.636132946000011</v>
      </c>
      <c r="AI80">
        <v>20.067465517399736</v>
      </c>
      <c r="AJ80">
        <v>0</v>
      </c>
      <c r="AK80">
        <v>13.562755964446753</v>
      </c>
      <c r="AL80">
        <v>0</v>
      </c>
      <c r="AM80">
        <v>4.8491042282362651</v>
      </c>
      <c r="AN80">
        <v>1.0138804377550321</v>
      </c>
      <c r="AO80">
        <v>2.7059760000000002</v>
      </c>
      <c r="AP80">
        <v>0</v>
      </c>
      <c r="AQ80">
        <v>10.128920045908417</v>
      </c>
      <c r="AR80">
        <v>14.564100000000002</v>
      </c>
      <c r="AS80">
        <v>9.9048000584811202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663.38455474788202</v>
      </c>
      <c r="DN80">
        <v>21.930885222498674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4.1305770227054772</v>
      </c>
      <c r="L81">
        <v>285.04488418666125</v>
      </c>
      <c r="M81">
        <v>28.214538188938967</v>
      </c>
      <c r="N81">
        <v>36.243234793886188</v>
      </c>
      <c r="O81">
        <v>0</v>
      </c>
      <c r="P81">
        <v>42.740095010254599</v>
      </c>
      <c r="Q81">
        <v>4.1364351207348546</v>
      </c>
      <c r="R81">
        <v>13.00573327780042</v>
      </c>
      <c r="S81">
        <v>5.1267974668923406</v>
      </c>
      <c r="T81">
        <v>0</v>
      </c>
      <c r="U81">
        <v>63.850333331642346</v>
      </c>
      <c r="V81">
        <v>6.360679856115107</v>
      </c>
      <c r="W81">
        <v>13.313143337922597</v>
      </c>
      <c r="X81">
        <v>45.254524675077072</v>
      </c>
      <c r="Y81">
        <v>0</v>
      </c>
      <c r="Z81">
        <v>6.0324750000000007</v>
      </c>
      <c r="AA81">
        <v>13.086306758245618</v>
      </c>
      <c r="AB81">
        <v>12.679000057914179</v>
      </c>
      <c r="AC81">
        <v>9.3768000583310318</v>
      </c>
      <c r="AD81">
        <v>11.212219245345123</v>
      </c>
      <c r="AE81">
        <v>15.166195283901361</v>
      </c>
      <c r="AF81">
        <v>2.5712498971777014</v>
      </c>
      <c r="AG81">
        <v>10.923773995956573</v>
      </c>
      <c r="AH81">
        <v>48.636132946000011</v>
      </c>
      <c r="AI81">
        <v>20.067465517399736</v>
      </c>
      <c r="AJ81">
        <v>0</v>
      </c>
      <c r="AK81">
        <v>13.562755964446753</v>
      </c>
      <c r="AL81">
        <v>0</v>
      </c>
      <c r="AM81">
        <v>4.8491042282362651</v>
      </c>
      <c r="AN81">
        <v>1.0138804377550321</v>
      </c>
      <c r="AO81">
        <v>2.2549800000000002</v>
      </c>
      <c r="AP81">
        <v>0</v>
      </c>
      <c r="AQ81">
        <v>10.128920045908417</v>
      </c>
      <c r="AR81">
        <v>14.564100000000002</v>
      </c>
      <c r="AS81">
        <v>9.9048000584811202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729.33990827584421</v>
      </c>
      <c r="DN81">
        <v>24.111227487885884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4.1305770227054772</v>
      </c>
      <c r="L82">
        <v>285.04488418666125</v>
      </c>
      <c r="M82">
        <v>28.214538188938967</v>
      </c>
      <c r="N82">
        <v>36.243234793886188</v>
      </c>
      <c r="O82">
        <v>0</v>
      </c>
      <c r="P82">
        <v>42.740095010254599</v>
      </c>
      <c r="Q82">
        <v>4.1364351207348546</v>
      </c>
      <c r="R82">
        <v>13.00573327780042</v>
      </c>
      <c r="S82">
        <v>5.1267974668923406</v>
      </c>
      <c r="T82">
        <v>0</v>
      </c>
      <c r="U82">
        <v>63.850333331642346</v>
      </c>
      <c r="V82">
        <v>6.360679856115107</v>
      </c>
      <c r="W82">
        <v>13.313143337922597</v>
      </c>
      <c r="X82">
        <v>45.254524675077072</v>
      </c>
      <c r="Y82">
        <v>0</v>
      </c>
      <c r="Z82">
        <v>6.0324750000000007</v>
      </c>
      <c r="AA82">
        <v>13.086306758245618</v>
      </c>
      <c r="AB82">
        <v>12.679000057914179</v>
      </c>
      <c r="AC82">
        <v>9.3768000583310318</v>
      </c>
      <c r="AD82">
        <v>11.212219245345123</v>
      </c>
      <c r="AE82">
        <v>15.166195283901361</v>
      </c>
      <c r="AF82">
        <v>2.5712498971777014</v>
      </c>
      <c r="AG82">
        <v>10.923773995956573</v>
      </c>
      <c r="AH82">
        <v>48.636132946000011</v>
      </c>
      <c r="AI82">
        <v>20.067465517399736</v>
      </c>
      <c r="AJ82">
        <v>0</v>
      </c>
      <c r="AK82">
        <v>13.562755964446753</v>
      </c>
      <c r="AL82">
        <v>0</v>
      </c>
      <c r="AM82">
        <v>4.8491042282362651</v>
      </c>
      <c r="AN82">
        <v>1.0138804377550321</v>
      </c>
      <c r="AO82">
        <v>2.2549800000000002</v>
      </c>
      <c r="AP82">
        <v>0</v>
      </c>
      <c r="AQ82">
        <v>10.128920045908417</v>
      </c>
      <c r="AR82">
        <v>14.564100000000002</v>
      </c>
      <c r="AS82">
        <v>9.9048000584811202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729.33990827584421</v>
      </c>
      <c r="DN82">
        <v>24.111227487885884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4.1305770227054772</v>
      </c>
      <c r="L83">
        <v>285.04488418666125</v>
      </c>
      <c r="M83">
        <v>28.214538188938967</v>
      </c>
      <c r="N83">
        <v>36.243234793886188</v>
      </c>
      <c r="O83">
        <v>0</v>
      </c>
      <c r="P83">
        <v>42.740095010254599</v>
      </c>
      <c r="Q83">
        <v>4.1364351207348546</v>
      </c>
      <c r="R83">
        <v>13.00573327780042</v>
      </c>
      <c r="S83">
        <v>5.1267974668923406</v>
      </c>
      <c r="T83">
        <v>0</v>
      </c>
      <c r="U83">
        <v>63.850333331642346</v>
      </c>
      <c r="V83">
        <v>6.360679856115107</v>
      </c>
      <c r="W83">
        <v>13.313143337922597</v>
      </c>
      <c r="X83">
        <v>45.254524675077072</v>
      </c>
      <c r="Y83">
        <v>0</v>
      </c>
      <c r="Z83">
        <v>6.0324750000000007</v>
      </c>
      <c r="AA83">
        <v>13.086306758245618</v>
      </c>
      <c r="AB83">
        <v>12.679000057914179</v>
      </c>
      <c r="AC83">
        <v>9.3768000583310318</v>
      </c>
      <c r="AD83">
        <v>11.212219245345123</v>
      </c>
      <c r="AE83">
        <v>15.166195283901361</v>
      </c>
      <c r="AF83">
        <v>2.5712498971777014</v>
      </c>
      <c r="AG83">
        <v>10.923773995956573</v>
      </c>
      <c r="AH83">
        <v>48.636132946000011</v>
      </c>
      <c r="AI83">
        <v>20.067465517399736</v>
      </c>
      <c r="AJ83">
        <v>0</v>
      </c>
      <c r="AK83">
        <v>13.562755964446753</v>
      </c>
      <c r="AL83">
        <v>0</v>
      </c>
      <c r="AM83">
        <v>4.8491042282362651</v>
      </c>
      <c r="AN83">
        <v>1.0138804377550321</v>
      </c>
      <c r="AO83">
        <v>2.2549800000000002</v>
      </c>
      <c r="AP83">
        <v>0</v>
      </c>
      <c r="AQ83">
        <v>10.128920045908417</v>
      </c>
      <c r="AR83">
        <v>14.564100000000002</v>
      </c>
      <c r="AS83">
        <v>9.9048000584811202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729.33990827584421</v>
      </c>
      <c r="DN83">
        <v>24.111227487885884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4.1305770227054772</v>
      </c>
      <c r="L84">
        <v>285.04488418666125</v>
      </c>
      <c r="M84">
        <v>28.214538188938967</v>
      </c>
      <c r="N84">
        <v>36.243234793886188</v>
      </c>
      <c r="O84">
        <v>0</v>
      </c>
      <c r="P84">
        <v>42.740095010254599</v>
      </c>
      <c r="Q84">
        <v>4.1364351207348546</v>
      </c>
      <c r="R84">
        <v>13.00573327780042</v>
      </c>
      <c r="S84">
        <v>5.1267974668923406</v>
      </c>
      <c r="T84">
        <v>0</v>
      </c>
      <c r="U84">
        <v>63.850333331642346</v>
      </c>
      <c r="V84">
        <v>6.360679856115107</v>
      </c>
      <c r="W84">
        <v>13.313143337922597</v>
      </c>
      <c r="X84">
        <v>45.254524675077072</v>
      </c>
      <c r="Y84">
        <v>0</v>
      </c>
      <c r="Z84">
        <v>6.0324750000000007</v>
      </c>
      <c r="AA84">
        <v>13.086306758245618</v>
      </c>
      <c r="AB84">
        <v>12.679000057914179</v>
      </c>
      <c r="AC84">
        <v>9.3768000583310318</v>
      </c>
      <c r="AD84">
        <v>11.212219245345123</v>
      </c>
      <c r="AE84">
        <v>15.166195283901361</v>
      </c>
      <c r="AF84">
        <v>2.5712498971777014</v>
      </c>
      <c r="AG84">
        <v>10.923773995956573</v>
      </c>
      <c r="AH84">
        <v>48.636132946000011</v>
      </c>
      <c r="AI84">
        <v>20.067465517399736</v>
      </c>
      <c r="AJ84">
        <v>0</v>
      </c>
      <c r="AK84">
        <v>13.562755964446753</v>
      </c>
      <c r="AL84">
        <v>0</v>
      </c>
      <c r="AM84">
        <v>4.8491042282362651</v>
      </c>
      <c r="AN84">
        <v>1.0138804377550321</v>
      </c>
      <c r="AO84">
        <v>2.2549800000000002</v>
      </c>
      <c r="AP84">
        <v>0</v>
      </c>
      <c r="AQ84">
        <v>10.128920045908417</v>
      </c>
      <c r="AR84">
        <v>14.564100000000002</v>
      </c>
      <c r="AS84">
        <v>9.9048000584811202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729.33990827584421</v>
      </c>
      <c r="DN84">
        <v>24.111227487885884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5.1886936592071375</v>
      </c>
      <c r="L85">
        <v>383.96799735014582</v>
      </c>
      <c r="M85">
        <v>28.214538188938967</v>
      </c>
      <c r="N85">
        <v>36.243234793886188</v>
      </c>
      <c r="O85">
        <v>0</v>
      </c>
      <c r="P85">
        <v>42.740095010254599</v>
      </c>
      <c r="Q85">
        <v>5.162847932051152</v>
      </c>
      <c r="R85">
        <v>13.00573327780042</v>
      </c>
      <c r="S85">
        <v>6.2318525395520323</v>
      </c>
      <c r="T85">
        <v>0</v>
      </c>
      <c r="U85">
        <v>63.850333331642346</v>
      </c>
      <c r="V85">
        <v>6.360679856115107</v>
      </c>
      <c r="W85">
        <v>13.313143337922597</v>
      </c>
      <c r="X85">
        <v>45.254524675077072</v>
      </c>
      <c r="Y85">
        <v>0</v>
      </c>
      <c r="Z85">
        <v>6.0324750000000007</v>
      </c>
      <c r="AA85">
        <v>13.086306758245618</v>
      </c>
      <c r="AB85">
        <v>12.679000057914179</v>
      </c>
      <c r="AC85">
        <v>9.3768000583310318</v>
      </c>
      <c r="AD85">
        <v>11.212219245345123</v>
      </c>
      <c r="AE85">
        <v>15.166195283901361</v>
      </c>
      <c r="AF85">
        <v>2.5712498971777014</v>
      </c>
      <c r="AG85">
        <v>10.923773995956573</v>
      </c>
      <c r="AH85">
        <v>48.636132946000011</v>
      </c>
      <c r="AI85">
        <v>10.936799824999436</v>
      </c>
      <c r="AJ85">
        <v>0</v>
      </c>
      <c r="AK85">
        <v>13.562755964446753</v>
      </c>
      <c r="AL85">
        <v>0</v>
      </c>
      <c r="AM85">
        <v>4.8491042282362651</v>
      </c>
      <c r="AN85">
        <v>1.0138804377550321</v>
      </c>
      <c r="AO85">
        <v>2.2549800000000002</v>
      </c>
      <c r="AP85">
        <v>0</v>
      </c>
      <c r="AQ85">
        <v>10.128920045908417</v>
      </c>
      <c r="AR85">
        <v>14.564100000000002</v>
      </c>
      <c r="AS85">
        <v>9.8222600994178997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819.26685319544242</v>
      </c>
      <c r="DN85">
        <v>27.083774600786509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5.4968325350049083</v>
      </c>
      <c r="L86">
        <v>474.30009977657647</v>
      </c>
      <c r="M86">
        <v>28.214538188938967</v>
      </c>
      <c r="N86">
        <v>36.243234793886188</v>
      </c>
      <c r="O86">
        <v>0</v>
      </c>
      <c r="P86">
        <v>42.740095010254599</v>
      </c>
      <c r="Q86">
        <v>5.162847932051152</v>
      </c>
      <c r="R86">
        <v>13.00573327780042</v>
      </c>
      <c r="S86">
        <v>6.2318525395520323</v>
      </c>
      <c r="T86">
        <v>0</v>
      </c>
      <c r="U86">
        <v>63.850333331642346</v>
      </c>
      <c r="V86">
        <v>6.360679856115107</v>
      </c>
      <c r="W86">
        <v>13.313143337922597</v>
      </c>
      <c r="X86">
        <v>45.254524675077072</v>
      </c>
      <c r="Y86">
        <v>0</v>
      </c>
      <c r="Z86">
        <v>6.0324750000000007</v>
      </c>
      <c r="AA86">
        <v>13.086306758245618</v>
      </c>
      <c r="AB86">
        <v>12.122759863322539</v>
      </c>
      <c r="AC86">
        <v>8.9169461988419361</v>
      </c>
      <c r="AD86">
        <v>11.212219245345123</v>
      </c>
      <c r="AE86">
        <v>15.166195283901361</v>
      </c>
      <c r="AF86">
        <v>2.5712498971777014</v>
      </c>
      <c r="AG86">
        <v>10.923773995956573</v>
      </c>
      <c r="AH86">
        <v>48.085310436</v>
      </c>
      <c r="AI86">
        <v>9.7649998541661969</v>
      </c>
      <c r="AJ86">
        <v>0</v>
      </c>
      <c r="AK86">
        <v>13.562755964446753</v>
      </c>
      <c r="AL86">
        <v>0</v>
      </c>
      <c r="AM86">
        <v>4.8491042282362651</v>
      </c>
      <c r="AN86">
        <v>1.0138804377550321</v>
      </c>
      <c r="AO86">
        <v>2.2549800000000002</v>
      </c>
      <c r="AP86">
        <v>0</v>
      </c>
      <c r="AQ86">
        <v>10.128920045908417</v>
      </c>
      <c r="AR86">
        <v>14.564100000000002</v>
      </c>
      <c r="AS86">
        <v>9.8222600994178997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904.35552865773218</v>
      </c>
      <c r="DN86">
        <v>29.896623905811058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5.4968325350049083</v>
      </c>
      <c r="L87">
        <v>500.67959662017239</v>
      </c>
      <c r="M87">
        <v>28.214538188938967</v>
      </c>
      <c r="N87">
        <v>36.243234793886188</v>
      </c>
      <c r="O87">
        <v>0</v>
      </c>
      <c r="P87">
        <v>42.740095010254599</v>
      </c>
      <c r="Q87">
        <v>5.162847932051152</v>
      </c>
      <c r="R87">
        <v>13.00573327780042</v>
      </c>
      <c r="S87">
        <v>6.2318525395520323</v>
      </c>
      <c r="T87">
        <v>0</v>
      </c>
      <c r="U87">
        <v>63.850333331642346</v>
      </c>
      <c r="V87">
        <v>6.360679856115107</v>
      </c>
      <c r="W87">
        <v>13.313143337922597</v>
      </c>
      <c r="X87">
        <v>45.254524675077072</v>
      </c>
      <c r="Y87">
        <v>0</v>
      </c>
      <c r="Z87">
        <v>6.0324750000000007</v>
      </c>
      <c r="AA87">
        <v>13.086306758245618</v>
      </c>
      <c r="AB87">
        <v>12.122759863322539</v>
      </c>
      <c r="AC87">
        <v>8.9169461988419361</v>
      </c>
      <c r="AD87">
        <v>11.212219245345123</v>
      </c>
      <c r="AE87">
        <v>15.166195283901361</v>
      </c>
      <c r="AF87">
        <v>2.420000058755599</v>
      </c>
      <c r="AG87">
        <v>10.923773995956573</v>
      </c>
      <c r="AH87">
        <v>48.085310436</v>
      </c>
      <c r="AI87">
        <v>9.7649998541661969</v>
      </c>
      <c r="AJ87">
        <v>0</v>
      </c>
      <c r="AK87">
        <v>13.562755964446753</v>
      </c>
      <c r="AL87">
        <v>0</v>
      </c>
      <c r="AM87">
        <v>4.8491042282362651</v>
      </c>
      <c r="AN87">
        <v>1.0138804377550321</v>
      </c>
      <c r="AO87">
        <v>2.2549800000000002</v>
      </c>
      <c r="AP87">
        <v>0</v>
      </c>
      <c r="AQ87">
        <v>10.128920045908417</v>
      </c>
      <c r="AR87">
        <v>14.564100000000002</v>
      </c>
      <c r="AS87">
        <v>9.8222600994178997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929.74447175639011</v>
      </c>
      <c r="DN87">
        <v>30.73592781232696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5.4968325350049083</v>
      </c>
      <c r="L88">
        <v>560.10604154861221</v>
      </c>
      <c r="M88">
        <v>28.214538188938967</v>
      </c>
      <c r="N88">
        <v>36.243234793886188</v>
      </c>
      <c r="O88">
        <v>0</v>
      </c>
      <c r="P88">
        <v>42.740095010254599</v>
      </c>
      <c r="Q88">
        <v>5.162847932051152</v>
      </c>
      <c r="R88">
        <v>13.00573327780042</v>
      </c>
      <c r="S88">
        <v>6.2318525395520323</v>
      </c>
      <c r="T88">
        <v>0</v>
      </c>
      <c r="U88">
        <v>63.850333331642346</v>
      </c>
      <c r="V88">
        <v>6.360679856115107</v>
      </c>
      <c r="W88">
        <v>13.313143337922597</v>
      </c>
      <c r="X88">
        <v>45.254524675077072</v>
      </c>
      <c r="Y88">
        <v>0</v>
      </c>
      <c r="Z88">
        <v>6.0324750000000007</v>
      </c>
      <c r="AA88">
        <v>13.086306758245618</v>
      </c>
      <c r="AB88">
        <v>12.122759863322539</v>
      </c>
      <c r="AC88">
        <v>8.9169461988419361</v>
      </c>
      <c r="AD88">
        <v>11.212219245345123</v>
      </c>
      <c r="AE88">
        <v>15.166195283901361</v>
      </c>
      <c r="AF88">
        <v>2.420000058755599</v>
      </c>
      <c r="AG88">
        <v>10.923773995956573</v>
      </c>
      <c r="AH88">
        <v>48.085310436</v>
      </c>
      <c r="AI88">
        <v>9.7649998541661969</v>
      </c>
      <c r="AJ88">
        <v>0</v>
      </c>
      <c r="AK88">
        <v>13.562755964446753</v>
      </c>
      <c r="AL88">
        <v>0</v>
      </c>
      <c r="AM88">
        <v>4.8491042282362651</v>
      </c>
      <c r="AN88">
        <v>1.0138804377550321</v>
      </c>
      <c r="AO88">
        <v>2.2549800000000002</v>
      </c>
      <c r="AP88">
        <v>0</v>
      </c>
      <c r="AQ88">
        <v>10.128920045908417</v>
      </c>
      <c r="AR88">
        <v>14.564100000000002</v>
      </c>
      <c r="AS88">
        <v>9.8222600994178997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987.26927063705239</v>
      </c>
      <c r="DN88">
        <v>32.637573860104624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6.2141221472651402</v>
      </c>
      <c r="L89">
        <v>578.49716901917941</v>
      </c>
      <c r="M89">
        <v>28.214538188938967</v>
      </c>
      <c r="N89">
        <v>36.243234793886188</v>
      </c>
      <c r="O89">
        <v>0</v>
      </c>
      <c r="P89">
        <v>42.740095010254599</v>
      </c>
      <c r="Q89">
        <v>6.569880723878363</v>
      </c>
      <c r="R89">
        <v>13.00573327780042</v>
      </c>
      <c r="S89">
        <v>8.0949266730433909</v>
      </c>
      <c r="T89">
        <v>0</v>
      </c>
      <c r="U89">
        <v>63.850333331642346</v>
      </c>
      <c r="V89">
        <v>6.360679856115107</v>
      </c>
      <c r="W89">
        <v>13.313143337922597</v>
      </c>
      <c r="X89">
        <v>45.254524675077072</v>
      </c>
      <c r="Y89">
        <v>0</v>
      </c>
      <c r="Z89">
        <v>6.0324750000000007</v>
      </c>
      <c r="AA89">
        <v>13.086306758245618</v>
      </c>
      <c r="AB89">
        <v>12.122759863322539</v>
      </c>
      <c r="AC89">
        <v>8.9169461988419361</v>
      </c>
      <c r="AD89">
        <v>11.212219245345123</v>
      </c>
      <c r="AE89">
        <v>15.166195283901361</v>
      </c>
      <c r="AF89">
        <v>2.420000058755599</v>
      </c>
      <c r="AG89">
        <v>10.923773995956573</v>
      </c>
      <c r="AH89">
        <v>48.085310436</v>
      </c>
      <c r="AI89">
        <v>9.7649998541661969</v>
      </c>
      <c r="AJ89">
        <v>0</v>
      </c>
      <c r="AK89">
        <v>13.562755964446753</v>
      </c>
      <c r="AL89">
        <v>0</v>
      </c>
      <c r="AM89">
        <v>4.8491042282362651</v>
      </c>
      <c r="AN89">
        <v>1.0138804377550321</v>
      </c>
      <c r="AO89">
        <v>2.2549800000000002</v>
      </c>
      <c r="AP89">
        <v>1.179079708893696</v>
      </c>
      <c r="AQ89">
        <v>10.128920045908417</v>
      </c>
      <c r="AR89">
        <v>14.564100000000002</v>
      </c>
      <c r="AS89">
        <v>9.8222600994178997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1010.0733605754863</v>
      </c>
      <c r="DN89">
        <v>33.391087638710147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6.2141221472651402</v>
      </c>
      <c r="L90">
        <v>578.49716901917941</v>
      </c>
      <c r="M90">
        <v>28.214538188938967</v>
      </c>
      <c r="N90">
        <v>36.243234793886188</v>
      </c>
      <c r="O90">
        <v>0</v>
      </c>
      <c r="P90">
        <v>42.740095010254599</v>
      </c>
      <c r="Q90">
        <v>6.569880723878363</v>
      </c>
      <c r="R90">
        <v>13.00573327780042</v>
      </c>
      <c r="S90">
        <v>8.0949266730433909</v>
      </c>
      <c r="T90">
        <v>0</v>
      </c>
      <c r="U90">
        <v>63.850333331642346</v>
      </c>
      <c r="V90">
        <v>6.360679856115107</v>
      </c>
      <c r="W90">
        <v>13.313143337922597</v>
      </c>
      <c r="X90">
        <v>45.254524675077072</v>
      </c>
      <c r="Y90">
        <v>0</v>
      </c>
      <c r="Z90">
        <v>6.0324750000000007</v>
      </c>
      <c r="AA90">
        <v>13.086306758245618</v>
      </c>
      <c r="AB90">
        <v>12.679000057914179</v>
      </c>
      <c r="AC90">
        <v>9.3768000583310318</v>
      </c>
      <c r="AD90">
        <v>11.212219245345123</v>
      </c>
      <c r="AE90">
        <v>15.166195283901361</v>
      </c>
      <c r="AF90">
        <v>4.9610002232712764</v>
      </c>
      <c r="AG90">
        <v>10.923773995956573</v>
      </c>
      <c r="AH90">
        <v>48.636132946000011</v>
      </c>
      <c r="AI90">
        <v>9.7649998541661969</v>
      </c>
      <c r="AJ90">
        <v>0</v>
      </c>
      <c r="AK90">
        <v>13.562755964446753</v>
      </c>
      <c r="AL90">
        <v>0</v>
      </c>
      <c r="AM90">
        <v>4.8491042282362651</v>
      </c>
      <c r="AN90">
        <v>1.0138804377550321</v>
      </c>
      <c r="AO90">
        <v>2.2549800000000002</v>
      </c>
      <c r="AP90">
        <v>2.3581594177873919</v>
      </c>
      <c r="AQ90">
        <v>10.128920045908417</v>
      </c>
      <c r="AR90">
        <v>14.564100000000002</v>
      </c>
      <c r="AS90">
        <v>9.8222600994178997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1015.1911038542272</v>
      </c>
      <c r="DN90">
        <v>33.560340797459418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6.2141221472651402</v>
      </c>
      <c r="L91">
        <v>578.49716901917941</v>
      </c>
      <c r="M91">
        <v>28.214538188938967</v>
      </c>
      <c r="N91">
        <v>36.243234793886188</v>
      </c>
      <c r="O91">
        <v>0</v>
      </c>
      <c r="P91">
        <v>42.740095010254599</v>
      </c>
      <c r="Q91">
        <v>6.569880723878363</v>
      </c>
      <c r="R91">
        <v>13.00573327780042</v>
      </c>
      <c r="S91">
        <v>8.0949266730433909</v>
      </c>
      <c r="T91">
        <v>0</v>
      </c>
      <c r="U91">
        <v>63.850333331642346</v>
      </c>
      <c r="V91">
        <v>6.360679856115107</v>
      </c>
      <c r="W91">
        <v>13.126945529000601</v>
      </c>
      <c r="X91">
        <v>45.254524675077072</v>
      </c>
      <c r="Y91">
        <v>0</v>
      </c>
      <c r="Z91">
        <v>6.0324750000000007</v>
      </c>
      <c r="AA91">
        <v>13.086306758245618</v>
      </c>
      <c r="AB91">
        <v>12.679000057914179</v>
      </c>
      <c r="AC91">
        <v>9.3768000583310318</v>
      </c>
      <c r="AD91">
        <v>11.212219245345123</v>
      </c>
      <c r="AE91">
        <v>15.166195283901361</v>
      </c>
      <c r="AF91">
        <v>4.9610002232712764</v>
      </c>
      <c r="AG91">
        <v>10.923773995956573</v>
      </c>
      <c r="AH91">
        <v>48.636132946000011</v>
      </c>
      <c r="AI91">
        <v>9.7649998541661969</v>
      </c>
      <c r="AJ91">
        <v>0</v>
      </c>
      <c r="AK91">
        <v>13.562755964446753</v>
      </c>
      <c r="AL91">
        <v>0</v>
      </c>
      <c r="AM91">
        <v>4.8491042282362651</v>
      </c>
      <c r="AN91">
        <v>1.0138804377550321</v>
      </c>
      <c r="AO91">
        <v>2.2549800000000002</v>
      </c>
      <c r="AP91">
        <v>3.5372391266810874</v>
      </c>
      <c r="AQ91">
        <v>10.128920045908417</v>
      </c>
      <c r="AR91">
        <v>14.564100000000002</v>
      </c>
      <c r="AS91">
        <v>9.8222600994178997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1016.1521421939124</v>
      </c>
      <c r="DN91">
        <v>33.59218435774595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6.2141221472651402</v>
      </c>
      <c r="L92">
        <v>578.49716901917941</v>
      </c>
      <c r="M92">
        <v>28.214538188938967</v>
      </c>
      <c r="N92">
        <v>36.243234793886188</v>
      </c>
      <c r="O92">
        <v>0</v>
      </c>
      <c r="P92">
        <v>42.740095010254599</v>
      </c>
      <c r="Q92">
        <v>6.569880723878363</v>
      </c>
      <c r="R92">
        <v>13.00573327780042</v>
      </c>
      <c r="S92">
        <v>8.0949266730433909</v>
      </c>
      <c r="T92">
        <v>0</v>
      </c>
      <c r="U92">
        <v>63.850333331642346</v>
      </c>
      <c r="V92">
        <v>6.360679856115107</v>
      </c>
      <c r="W92">
        <v>13.126945529000601</v>
      </c>
      <c r="X92">
        <v>45.254524675077072</v>
      </c>
      <c r="Y92">
        <v>0</v>
      </c>
      <c r="Z92">
        <v>6.0324750000000007</v>
      </c>
      <c r="AA92">
        <v>13.086306758245618</v>
      </c>
      <c r="AB92">
        <v>12.679000057914179</v>
      </c>
      <c r="AC92">
        <v>9.3768000583310318</v>
      </c>
      <c r="AD92">
        <v>11.212219245345123</v>
      </c>
      <c r="AE92">
        <v>15.166195283901361</v>
      </c>
      <c r="AF92">
        <v>4.9610002232712764</v>
      </c>
      <c r="AG92">
        <v>10.923773995956573</v>
      </c>
      <c r="AH92">
        <v>48.636132946000011</v>
      </c>
      <c r="AI92">
        <v>9.7649998541661969</v>
      </c>
      <c r="AJ92">
        <v>0</v>
      </c>
      <c r="AK92">
        <v>13.562755964446753</v>
      </c>
      <c r="AL92">
        <v>0</v>
      </c>
      <c r="AM92">
        <v>4.8491042282362651</v>
      </c>
      <c r="AN92">
        <v>1.0138804377550321</v>
      </c>
      <c r="AO92">
        <v>2.2549800000000002</v>
      </c>
      <c r="AP92">
        <v>3.5372391266810874</v>
      </c>
      <c r="AQ92">
        <v>10.128920045908417</v>
      </c>
      <c r="AR92">
        <v>14.564100000000002</v>
      </c>
      <c r="AS92">
        <v>9.8222600994178997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1016.1521421939124</v>
      </c>
      <c r="DN92">
        <v>33.59218435774595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6.2141221472651402</v>
      </c>
      <c r="L93">
        <v>578.49716901917941</v>
      </c>
      <c r="M93">
        <v>28.214538188938967</v>
      </c>
      <c r="N93">
        <v>36.243234793886188</v>
      </c>
      <c r="O93">
        <v>0</v>
      </c>
      <c r="P93">
        <v>42.740095010254599</v>
      </c>
      <c r="Q93">
        <v>6.569880723878363</v>
      </c>
      <c r="R93">
        <v>13.00573327780042</v>
      </c>
      <c r="S93">
        <v>8.0949266730433909</v>
      </c>
      <c r="T93">
        <v>0</v>
      </c>
      <c r="U93">
        <v>63.850333331642346</v>
      </c>
      <c r="V93">
        <v>6.360679856115107</v>
      </c>
      <c r="W93">
        <v>13.126945529000601</v>
      </c>
      <c r="X93">
        <v>45.254524675077072</v>
      </c>
      <c r="Y93">
        <v>0</v>
      </c>
      <c r="Z93">
        <v>6.0324750000000007</v>
      </c>
      <c r="AA93">
        <v>13.086306758245618</v>
      </c>
      <c r="AB93">
        <v>12.679000057914179</v>
      </c>
      <c r="AC93">
        <v>9.3768000583310318</v>
      </c>
      <c r="AD93">
        <v>11.212219245345123</v>
      </c>
      <c r="AE93">
        <v>15.166195283901361</v>
      </c>
      <c r="AF93">
        <v>4.9610002232712764</v>
      </c>
      <c r="AG93">
        <v>10.923773995956573</v>
      </c>
      <c r="AH93">
        <v>48.636132946000011</v>
      </c>
      <c r="AI93">
        <v>9.7649998541661969</v>
      </c>
      <c r="AJ93">
        <v>0</v>
      </c>
      <c r="AK93">
        <v>13.562755964446753</v>
      </c>
      <c r="AL93">
        <v>0</v>
      </c>
      <c r="AM93">
        <v>4.8491042282362651</v>
      </c>
      <c r="AN93">
        <v>1.0138804377550321</v>
      </c>
      <c r="AO93">
        <v>2.2549800000000002</v>
      </c>
      <c r="AP93">
        <v>3.5372391266810874</v>
      </c>
      <c r="AQ93">
        <v>10.128920045908417</v>
      </c>
      <c r="AR93">
        <v>14.564100000000002</v>
      </c>
      <c r="AS93">
        <v>9.8222600994178997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1016.1521421939124</v>
      </c>
      <c r="DN93">
        <v>33.59218435774595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6.2141221472651402</v>
      </c>
      <c r="L94">
        <v>578.49716901917941</v>
      </c>
      <c r="M94">
        <v>28.214538188938967</v>
      </c>
      <c r="N94">
        <v>36.243234793886188</v>
      </c>
      <c r="O94">
        <v>0</v>
      </c>
      <c r="P94">
        <v>42.740095010254599</v>
      </c>
      <c r="Q94">
        <v>6.569880723878363</v>
      </c>
      <c r="R94">
        <v>13.00573327780042</v>
      </c>
      <c r="S94">
        <v>8.0949266730433909</v>
      </c>
      <c r="T94">
        <v>0</v>
      </c>
      <c r="U94">
        <v>63.850333331642346</v>
      </c>
      <c r="V94">
        <v>6.360679856115107</v>
      </c>
      <c r="W94">
        <v>13.126945529000601</v>
      </c>
      <c r="X94">
        <v>45.254524675077072</v>
      </c>
      <c r="Y94">
        <v>0</v>
      </c>
      <c r="Z94">
        <v>6.0324750000000007</v>
      </c>
      <c r="AA94">
        <v>13.086306758245618</v>
      </c>
      <c r="AB94">
        <v>12.679000057914179</v>
      </c>
      <c r="AC94">
        <v>9.3768000583310318</v>
      </c>
      <c r="AD94">
        <v>11.212219245345123</v>
      </c>
      <c r="AE94">
        <v>15.166195283901361</v>
      </c>
      <c r="AF94">
        <v>4.9610002232712764</v>
      </c>
      <c r="AG94">
        <v>10.923773995956573</v>
      </c>
      <c r="AH94">
        <v>48.636132946000011</v>
      </c>
      <c r="AI94">
        <v>9.7649998541661969</v>
      </c>
      <c r="AJ94">
        <v>0</v>
      </c>
      <c r="AK94">
        <v>13.562755964446753</v>
      </c>
      <c r="AL94">
        <v>0</v>
      </c>
      <c r="AM94">
        <v>4.8491042282362651</v>
      </c>
      <c r="AN94">
        <v>1.0138804377550321</v>
      </c>
      <c r="AO94">
        <v>2.2549800000000002</v>
      </c>
      <c r="AP94">
        <v>3.5372391266810874</v>
      </c>
      <c r="AQ94">
        <v>10.128920045908417</v>
      </c>
      <c r="AR94">
        <v>14.564100000000002</v>
      </c>
      <c r="AS94">
        <v>9.8222600994178997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1016.1521421939124</v>
      </c>
      <c r="DN94">
        <v>33.59218435774595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6.2141221472651402</v>
      </c>
      <c r="L95">
        <v>578.49716901917941</v>
      </c>
      <c r="M95">
        <v>28.214538188938967</v>
      </c>
      <c r="N95">
        <v>36.243234793886188</v>
      </c>
      <c r="O95">
        <v>0</v>
      </c>
      <c r="P95">
        <v>42.740095010254599</v>
      </c>
      <c r="Q95">
        <v>6.569880723878363</v>
      </c>
      <c r="R95">
        <v>13.00573327780042</v>
      </c>
      <c r="S95">
        <v>8.0949266730433909</v>
      </c>
      <c r="T95">
        <v>0</v>
      </c>
      <c r="U95">
        <v>63.850333331642346</v>
      </c>
      <c r="V95">
        <v>6.360679856115107</v>
      </c>
      <c r="W95">
        <v>13.218020490886197</v>
      </c>
      <c r="X95">
        <v>45.254524675077072</v>
      </c>
      <c r="Y95">
        <v>0</v>
      </c>
      <c r="Z95">
        <v>6.0324750000000007</v>
      </c>
      <c r="AA95">
        <v>13.086306758245618</v>
      </c>
      <c r="AB95">
        <v>12.122759863322539</v>
      </c>
      <c r="AC95">
        <v>8.9169461988419361</v>
      </c>
      <c r="AD95">
        <v>11.212219245345123</v>
      </c>
      <c r="AE95">
        <v>15.166195283901361</v>
      </c>
      <c r="AF95">
        <v>2.420000058755599</v>
      </c>
      <c r="AG95">
        <v>10.923773995956573</v>
      </c>
      <c r="AH95">
        <v>48.085310436</v>
      </c>
      <c r="AI95">
        <v>9.7649998541661969</v>
      </c>
      <c r="AJ95">
        <v>0</v>
      </c>
      <c r="AK95">
        <v>13.562755964446753</v>
      </c>
      <c r="AL95">
        <v>0</v>
      </c>
      <c r="AM95">
        <v>4.8491042282362651</v>
      </c>
      <c r="AN95">
        <v>1.0138804377550321</v>
      </c>
      <c r="AO95">
        <v>2.2549800000000002</v>
      </c>
      <c r="AP95">
        <v>2.3581594177873919</v>
      </c>
      <c r="AQ95">
        <v>10.128920045908417</v>
      </c>
      <c r="AR95">
        <v>14.564100000000002</v>
      </c>
      <c r="AS95">
        <v>9.8222600994178997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1011.1225604739853</v>
      </c>
      <c r="DN95">
        <v>33.425844602068437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6.2141221472651402</v>
      </c>
      <c r="L96">
        <v>578.49716901917941</v>
      </c>
      <c r="M96">
        <v>28.214538188938967</v>
      </c>
      <c r="N96">
        <v>36.243234793886188</v>
      </c>
      <c r="O96">
        <v>0</v>
      </c>
      <c r="P96">
        <v>42.740095010254599</v>
      </c>
      <c r="Q96">
        <v>6.569880723878363</v>
      </c>
      <c r="R96">
        <v>13.00573327780042</v>
      </c>
      <c r="S96">
        <v>8.0949266730433909</v>
      </c>
      <c r="T96">
        <v>0</v>
      </c>
      <c r="U96">
        <v>63.850333331642346</v>
      </c>
      <c r="V96">
        <v>6.360679856115107</v>
      </c>
      <c r="W96">
        <v>13.220044433461601</v>
      </c>
      <c r="X96">
        <v>45.254524675077072</v>
      </c>
      <c r="Y96">
        <v>0</v>
      </c>
      <c r="Z96">
        <v>6.0324750000000007</v>
      </c>
      <c r="AA96">
        <v>13.086306758245618</v>
      </c>
      <c r="AB96">
        <v>12.122759863322539</v>
      </c>
      <c r="AC96">
        <v>8.9169461988419361</v>
      </c>
      <c r="AD96">
        <v>11.212219245345123</v>
      </c>
      <c r="AE96">
        <v>15.166195283901361</v>
      </c>
      <c r="AF96">
        <v>2.420000058755599</v>
      </c>
      <c r="AG96">
        <v>10.923773995956573</v>
      </c>
      <c r="AH96">
        <v>48.085310436</v>
      </c>
      <c r="AI96">
        <v>9.7649998541661969</v>
      </c>
      <c r="AJ96">
        <v>0</v>
      </c>
      <c r="AK96">
        <v>13.562755964446753</v>
      </c>
      <c r="AL96">
        <v>0</v>
      </c>
      <c r="AM96">
        <v>4.8491042282362651</v>
      </c>
      <c r="AN96">
        <v>1.0138804377550321</v>
      </c>
      <c r="AO96">
        <v>2.2549800000000002</v>
      </c>
      <c r="AP96">
        <v>2.3581594177873919</v>
      </c>
      <c r="AQ96">
        <v>10.128920045908417</v>
      </c>
      <c r="AR96">
        <v>14.564100000000002</v>
      </c>
      <c r="AS96">
        <v>9.8222600994178997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1011.1245197151713</v>
      </c>
      <c r="DN96">
        <v>33.425909303457672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6.2141221472651402</v>
      </c>
      <c r="L97">
        <v>578.49716901917941</v>
      </c>
      <c r="M97">
        <v>28.214538188938967</v>
      </c>
      <c r="N97">
        <v>36.243234793886188</v>
      </c>
      <c r="O97">
        <v>0</v>
      </c>
      <c r="P97">
        <v>42.740095010254599</v>
      </c>
      <c r="Q97">
        <v>6.569880723878363</v>
      </c>
      <c r="R97">
        <v>13.00573327780042</v>
      </c>
      <c r="S97">
        <v>8.0949266730433909</v>
      </c>
      <c r="T97">
        <v>0</v>
      </c>
      <c r="U97">
        <v>63.850333331642346</v>
      </c>
      <c r="V97">
        <v>6.360679856115107</v>
      </c>
      <c r="W97">
        <v>13.311119395347195</v>
      </c>
      <c r="X97">
        <v>45.254524675077072</v>
      </c>
      <c r="Y97">
        <v>0</v>
      </c>
      <c r="Z97">
        <v>6.0324750000000007</v>
      </c>
      <c r="AA97">
        <v>13.086306758245618</v>
      </c>
      <c r="AB97">
        <v>12.122759863322539</v>
      </c>
      <c r="AC97">
        <v>8.9169461988419361</v>
      </c>
      <c r="AD97">
        <v>11.212219245345123</v>
      </c>
      <c r="AE97">
        <v>15.166195283901361</v>
      </c>
      <c r="AF97">
        <v>2.420000058755599</v>
      </c>
      <c r="AG97">
        <v>10.923773995956573</v>
      </c>
      <c r="AH97">
        <v>48.085310436</v>
      </c>
      <c r="AI97">
        <v>9.7649998541661969</v>
      </c>
      <c r="AJ97">
        <v>0</v>
      </c>
      <c r="AK97">
        <v>13.562755964446753</v>
      </c>
      <c r="AL97">
        <v>0</v>
      </c>
      <c r="AM97">
        <v>4.8491042282362651</v>
      </c>
      <c r="AN97">
        <v>1.0138804377550321</v>
      </c>
      <c r="AO97">
        <v>2.2549800000000002</v>
      </c>
      <c r="AP97">
        <v>2.3581594177873919</v>
      </c>
      <c r="AQ97">
        <v>10.128920045908417</v>
      </c>
      <c r="AR97">
        <v>14.564100000000002</v>
      </c>
      <c r="AS97">
        <v>9.8222600994178997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1011.2126812739853</v>
      </c>
      <c r="DN97">
        <v>33.428822706529431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6.2141221472651402</v>
      </c>
      <c r="L98">
        <v>578.49716901917941</v>
      </c>
      <c r="M98">
        <v>28.214538188938967</v>
      </c>
      <c r="N98">
        <v>36.243234793886188</v>
      </c>
      <c r="O98">
        <v>0</v>
      </c>
      <c r="P98">
        <v>42.740095010254599</v>
      </c>
      <c r="Q98">
        <v>6.569880723878363</v>
      </c>
      <c r="R98">
        <v>13.00573327780042</v>
      </c>
      <c r="S98">
        <v>8.0949266730433909</v>
      </c>
      <c r="T98">
        <v>0</v>
      </c>
      <c r="U98">
        <v>63.850333331642346</v>
      </c>
      <c r="V98">
        <v>6.360679856115107</v>
      </c>
      <c r="W98">
        <v>13.313143337922597</v>
      </c>
      <c r="X98">
        <v>45.254524675077072</v>
      </c>
      <c r="Y98">
        <v>0</v>
      </c>
      <c r="Z98">
        <v>6.0324750000000007</v>
      </c>
      <c r="AA98">
        <v>13.086306758245618</v>
      </c>
      <c r="AB98">
        <v>12.122759863322539</v>
      </c>
      <c r="AC98">
        <v>8.9169461988419361</v>
      </c>
      <c r="AD98">
        <v>11.212219245345123</v>
      </c>
      <c r="AE98">
        <v>15.166195283901361</v>
      </c>
      <c r="AF98">
        <v>2.420000058755599</v>
      </c>
      <c r="AG98">
        <v>10.923773995956573</v>
      </c>
      <c r="AH98">
        <v>48.085310436</v>
      </c>
      <c r="AI98">
        <v>9.7649998541661969</v>
      </c>
      <c r="AJ98">
        <v>0</v>
      </c>
      <c r="AK98">
        <v>13.562755964446753</v>
      </c>
      <c r="AL98">
        <v>0</v>
      </c>
      <c r="AM98">
        <v>4.8491042282362651</v>
      </c>
      <c r="AN98">
        <v>1.0138804377550321</v>
      </c>
      <c r="AO98">
        <v>2.2549800000000002</v>
      </c>
      <c r="AP98">
        <v>2.3581594177873919</v>
      </c>
      <c r="AQ98">
        <v>10.128920045908417</v>
      </c>
      <c r="AR98">
        <v>14.564100000000002</v>
      </c>
      <c r="AS98">
        <v>9.8222600994178997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1011.2146405151716</v>
      </c>
      <c r="DN98">
        <v>33.42888740791868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8.1054263268459215E-2</v>
      </c>
      <c r="L99">
        <f t="shared" si="2"/>
        <v>6.4360854656201614</v>
      </c>
      <c r="M99">
        <f t="shared" si="2"/>
        <v>0.67725915840129947</v>
      </c>
      <c r="N99">
        <f t="shared" si="2"/>
        <v>0.86983763505326739</v>
      </c>
      <c r="O99">
        <f t="shared" si="2"/>
        <v>0</v>
      </c>
      <c r="P99">
        <f t="shared" si="2"/>
        <v>1.0257622802461113</v>
      </c>
      <c r="Q99">
        <f t="shared" si="2"/>
        <v>9.9759465647276724E-2</v>
      </c>
      <c r="R99">
        <f t="shared" si="2"/>
        <v>0.23143953222912703</v>
      </c>
      <c r="S99">
        <f t="shared" si="2"/>
        <v>0.12128451933239492</v>
      </c>
      <c r="T99">
        <f t="shared" si="2"/>
        <v>0</v>
      </c>
      <c r="U99">
        <f t="shared" si="2"/>
        <v>1.5378197471304416</v>
      </c>
      <c r="V99">
        <f t="shared" si="2"/>
        <v>0.10577453238210439</v>
      </c>
      <c r="W99">
        <f t="shared" si="2"/>
        <v>0.2173633676560407</v>
      </c>
      <c r="X99">
        <f t="shared" si="2"/>
        <v>0.91685703766730642</v>
      </c>
      <c r="Y99">
        <f t="shared" si="2"/>
        <v>0</v>
      </c>
      <c r="Z99">
        <f t="shared" si="2"/>
        <v>9.2497949999999926E-2</v>
      </c>
      <c r="AA99">
        <f t="shared" si="2"/>
        <v>0.31407136219789528</v>
      </c>
      <c r="AB99">
        <f t="shared" si="2"/>
        <v>0.29261495730351617</v>
      </c>
      <c r="AC99">
        <f t="shared" si="2"/>
        <v>0.21538627035067379</v>
      </c>
      <c r="AD99">
        <f t="shared" si="2"/>
        <v>0.26909326188828225</v>
      </c>
      <c r="AE99">
        <f t="shared" si="2"/>
        <v>0.36398868681363244</v>
      </c>
      <c r="AF99">
        <f t="shared" si="2"/>
        <v>6.1710000690378269E-2</v>
      </c>
      <c r="AG99">
        <f t="shared" si="2"/>
        <v>0.26217057590295806</v>
      </c>
      <c r="AH99">
        <f t="shared" si="2"/>
        <v>1.1556999179939995</v>
      </c>
      <c r="AI99">
        <f t="shared" si="2"/>
        <v>0.19547147473808338</v>
      </c>
      <c r="AJ99">
        <f t="shared" si="2"/>
        <v>0</v>
      </c>
      <c r="AK99">
        <f t="shared" si="2"/>
        <v>0.3255061431467221</v>
      </c>
      <c r="AL99">
        <f t="shared" si="2"/>
        <v>0</v>
      </c>
      <c r="AM99">
        <f t="shared" si="2"/>
        <v>0.11637850147767055</v>
      </c>
      <c r="AN99">
        <f t="shared" si="2"/>
        <v>2.4562698179790874E-2</v>
      </c>
      <c r="AO99">
        <f t="shared" si="2"/>
        <v>6.2913941999999931E-2</v>
      </c>
      <c r="AP99">
        <f t="shared" si="2"/>
        <v>4.0088710102385676E-2</v>
      </c>
      <c r="AQ99">
        <f t="shared" si="2"/>
        <v>8.2075179824974212E-2</v>
      </c>
      <c r="AR99">
        <f t="shared" si="2"/>
        <v>0.35360280000000066</v>
      </c>
      <c r="AS99">
        <f t="shared" si="2"/>
        <v>0.23804536080119115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2.1789495974976683E-4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16.249210377486087</v>
      </c>
      <c r="DN99">
        <f t="shared" si="3"/>
        <v>0.53718231551981177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6.8761720756981004E-2</v>
      </c>
      <c r="L3">
        <v>0.3417423591915239</v>
      </c>
      <c r="M3">
        <v>0.13241151695417519</v>
      </c>
      <c r="N3">
        <v>0.14666791508106336</v>
      </c>
      <c r="O3">
        <v>0.16296656298774753</v>
      </c>
      <c r="P3">
        <v>0.2690694229939361</v>
      </c>
      <c r="Q3">
        <v>1.305101944086651E-2</v>
      </c>
      <c r="R3">
        <v>5.7030387678239855E-2</v>
      </c>
      <c r="S3">
        <v>2.0697649383085159E-2</v>
      </c>
      <c r="T3">
        <v>8.0999999999999989E-2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0.23544474454548983</v>
      </c>
      <c r="AC3">
        <v>0.15107844778466373</v>
      </c>
      <c r="AD3">
        <v>0.1831237852206001</v>
      </c>
      <c r="AE3">
        <v>0.25506527265105428</v>
      </c>
      <c r="AF3">
        <v>7.4271467029941363E-2</v>
      </c>
      <c r="AG3">
        <v>1.8974219079280779</v>
      </c>
      <c r="AH3">
        <v>3.3123658103999993</v>
      </c>
      <c r="AI3">
        <v>9.9293552471472257E-2</v>
      </c>
      <c r="AJ3">
        <v>0</v>
      </c>
      <c r="AK3">
        <v>3.3142219430478694</v>
      </c>
      <c r="AL3">
        <v>0</v>
      </c>
      <c r="AM3">
        <v>7.8481625613950945E-2</v>
      </c>
      <c r="AN3">
        <v>3.6416847118331524E-3</v>
      </c>
      <c r="AO3">
        <v>0</v>
      </c>
      <c r="AP3">
        <v>0</v>
      </c>
      <c r="AQ3">
        <v>0.22718331870298927</v>
      </c>
      <c r="AR3">
        <v>0</v>
      </c>
      <c r="AS3">
        <v>0.16217946195144281</v>
      </c>
      <c r="AT3">
        <v>0</v>
      </c>
      <c r="AU3">
        <v>0</v>
      </c>
      <c r="AV3">
        <v>0</v>
      </c>
      <c r="AW3">
        <v>0</v>
      </c>
      <c r="AX3">
        <v>2.2213120035044867E-3</v>
      </c>
      <c r="AY3">
        <v>0.21844579999999994</v>
      </c>
      <c r="AZ3">
        <v>0.26806190000000002</v>
      </c>
      <c r="BA3">
        <v>0.17666820000000005</v>
      </c>
      <c r="BB3">
        <v>0.14417500000000003</v>
      </c>
      <c r="BC3">
        <v>25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35.904906245321335</v>
      </c>
      <c r="DN3">
        <v>1.1918375432091766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6.8761720756981004E-2</v>
      </c>
      <c r="L4">
        <v>0.26967011636885152</v>
      </c>
      <c r="M4">
        <v>0.13241151695417519</v>
      </c>
      <c r="N4">
        <v>0.14666791508106336</v>
      </c>
      <c r="O4">
        <v>0.16296656298774753</v>
      </c>
      <c r="P4">
        <v>0.2690694229939361</v>
      </c>
      <c r="Q4">
        <v>1.305101944086651E-2</v>
      </c>
      <c r="R4">
        <v>5.7030387678239855E-2</v>
      </c>
      <c r="S4">
        <v>2.0697649383085159E-2</v>
      </c>
      <c r="T4">
        <v>8.0999999999999989E-2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0.23544474454548983</v>
      </c>
      <c r="AC4">
        <v>0.15107844778466373</v>
      </c>
      <c r="AD4">
        <v>0.1831237852206001</v>
      </c>
      <c r="AE4">
        <v>0.25506527265105428</v>
      </c>
      <c r="AF4">
        <v>7.4271467029941363E-2</v>
      </c>
      <c r="AG4">
        <v>1.8974219079280779</v>
      </c>
      <c r="AH4">
        <v>3.3123658103999993</v>
      </c>
      <c r="AI4">
        <v>9.9293552471472257E-2</v>
      </c>
      <c r="AJ4">
        <v>0</v>
      </c>
      <c r="AK4">
        <v>3.3142219430478694</v>
      </c>
      <c r="AL4">
        <v>0</v>
      </c>
      <c r="AM4">
        <v>7.8481625613950945E-2</v>
      </c>
      <c r="AN4">
        <v>3.6416847118331524E-3</v>
      </c>
      <c r="AO4">
        <v>0</v>
      </c>
      <c r="AP4">
        <v>0</v>
      </c>
      <c r="AQ4">
        <v>0.22718331870298927</v>
      </c>
      <c r="AR4">
        <v>0</v>
      </c>
      <c r="AS4">
        <v>0.16217946195144281</v>
      </c>
      <c r="AT4">
        <v>0</v>
      </c>
      <c r="AU4">
        <v>0</v>
      </c>
      <c r="AV4">
        <v>0</v>
      </c>
      <c r="AW4">
        <v>0</v>
      </c>
      <c r="AX4">
        <v>2.2213120035044867E-3</v>
      </c>
      <c r="AY4">
        <v>0.21844579999999994</v>
      </c>
      <c r="AZ4">
        <v>0.26806190000000002</v>
      </c>
      <c r="BA4">
        <v>0.17666820000000005</v>
      </c>
      <c r="BB4">
        <v>0.14417500000000003</v>
      </c>
      <c r="BC4">
        <v>25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35.835140314268983</v>
      </c>
      <c r="DN4">
        <v>1.1895312314388511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6.8761720756981004E-2</v>
      </c>
      <c r="L5">
        <v>0.20148517644951139</v>
      </c>
      <c r="M5">
        <v>0.13241151695417519</v>
      </c>
      <c r="N5">
        <v>0.14666791508106336</v>
      </c>
      <c r="O5">
        <v>0.13037324934967007</v>
      </c>
      <c r="P5">
        <v>0.2690694229939361</v>
      </c>
      <c r="Q5">
        <v>1.305101944086651E-2</v>
      </c>
      <c r="R5">
        <v>5.7030387678239855E-2</v>
      </c>
      <c r="S5">
        <v>2.0697649383085159E-2</v>
      </c>
      <c r="T5">
        <v>8.0999999999999989E-2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0.23544474454548983</v>
      </c>
      <c r="AC5">
        <v>0.15107844778466373</v>
      </c>
      <c r="AD5">
        <v>0.1831237852206001</v>
      </c>
      <c r="AE5">
        <v>0.25506527265105428</v>
      </c>
      <c r="AF5">
        <v>3.4951280848588187E-2</v>
      </c>
      <c r="AG5">
        <v>1.8974219079280779</v>
      </c>
      <c r="AH5">
        <v>3.3123658103999993</v>
      </c>
      <c r="AI5">
        <v>9.9293552471472257E-2</v>
      </c>
      <c r="AJ5">
        <v>0</v>
      </c>
      <c r="AK5">
        <v>3.3142219430478694</v>
      </c>
      <c r="AL5">
        <v>0</v>
      </c>
      <c r="AM5">
        <v>7.8481625613950945E-2</v>
      </c>
      <c r="AN5">
        <v>3.6416847118331524E-3</v>
      </c>
      <c r="AO5">
        <v>0</v>
      </c>
      <c r="AP5">
        <v>0</v>
      </c>
      <c r="AQ5">
        <v>0.22718331870298927</v>
      </c>
      <c r="AR5">
        <v>0</v>
      </c>
      <c r="AS5">
        <v>0.16217946195144281</v>
      </c>
      <c r="AT5">
        <v>0</v>
      </c>
      <c r="AU5">
        <v>0</v>
      </c>
      <c r="AV5">
        <v>0</v>
      </c>
      <c r="AW5">
        <v>0</v>
      </c>
      <c r="AX5">
        <v>2.2213120035044867E-3</v>
      </c>
      <c r="AY5">
        <v>0.21844579999999994</v>
      </c>
      <c r="AZ5">
        <v>0.26806190000000002</v>
      </c>
      <c r="BA5">
        <v>0.17666820000000005</v>
      </c>
      <c r="BB5">
        <v>0.14417500000000003</v>
      </c>
      <c r="BC5">
        <v>25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35.699525027042206</v>
      </c>
      <c r="DN5">
        <v>1.1850480789268616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6.8761720756981004E-2</v>
      </c>
      <c r="L6">
        <v>0.17741764555583089</v>
      </c>
      <c r="M6">
        <v>0.13241151695417519</v>
      </c>
      <c r="N6">
        <v>0.14666791508106336</v>
      </c>
      <c r="O6">
        <v>0.13037324934967007</v>
      </c>
      <c r="P6">
        <v>0.2690694229939361</v>
      </c>
      <c r="Q6">
        <v>1.305101944086651E-2</v>
      </c>
      <c r="R6">
        <v>5.7030387678239855E-2</v>
      </c>
      <c r="S6">
        <v>2.0697649383085159E-2</v>
      </c>
      <c r="T6">
        <v>8.0999999999999989E-2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0.23544474454548983</v>
      </c>
      <c r="AC6">
        <v>0.15107844778466373</v>
      </c>
      <c r="AD6">
        <v>0.1831237852206001</v>
      </c>
      <c r="AE6">
        <v>0.25506527265105428</v>
      </c>
      <c r="AF6">
        <v>3.4951280848588187E-2</v>
      </c>
      <c r="AG6">
        <v>1.8974219079280779</v>
      </c>
      <c r="AH6">
        <v>3.3123658103999993</v>
      </c>
      <c r="AI6">
        <v>9.9293552471472257E-2</v>
      </c>
      <c r="AJ6">
        <v>0</v>
      </c>
      <c r="AK6">
        <v>3.3142219430478694</v>
      </c>
      <c r="AL6">
        <v>0</v>
      </c>
      <c r="AM6">
        <v>7.8481625613950945E-2</v>
      </c>
      <c r="AN6">
        <v>3.6416847118331524E-3</v>
      </c>
      <c r="AO6">
        <v>0</v>
      </c>
      <c r="AP6">
        <v>0</v>
      </c>
      <c r="AQ6">
        <v>0.22718331870298927</v>
      </c>
      <c r="AR6">
        <v>0</v>
      </c>
      <c r="AS6">
        <v>0.16217946195144281</v>
      </c>
      <c r="AT6">
        <v>0</v>
      </c>
      <c r="AU6">
        <v>0</v>
      </c>
      <c r="AV6">
        <v>0</v>
      </c>
      <c r="AW6">
        <v>0</v>
      </c>
      <c r="AX6">
        <v>2.2213120035044867E-3</v>
      </c>
      <c r="AY6">
        <v>0.21844579999999994</v>
      </c>
      <c r="AZ6">
        <v>0.26806190000000002</v>
      </c>
      <c r="BA6">
        <v>0.17666820000000005</v>
      </c>
      <c r="BB6">
        <v>0.14417500000000003</v>
      </c>
      <c r="BC6">
        <v>25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35.67622765725244</v>
      </c>
      <c r="DN6">
        <v>1.1842779178229481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5.5954820409906854E-2</v>
      </c>
      <c r="L7">
        <v>0.17741764555583089</v>
      </c>
      <c r="M7">
        <v>0.13241151695417519</v>
      </c>
      <c r="N7">
        <v>0.14666791508106336</v>
      </c>
      <c r="O7">
        <v>0.13037324934967007</v>
      </c>
      <c r="P7">
        <v>0.2690694229939361</v>
      </c>
      <c r="Q7">
        <v>1.305101944086651E-2</v>
      </c>
      <c r="R7">
        <v>5.7030387678239855E-2</v>
      </c>
      <c r="S7">
        <v>2.0697649383085159E-2</v>
      </c>
      <c r="T7">
        <v>8.0999999999999989E-2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0.23544474454548983</v>
      </c>
      <c r="AC7">
        <v>0.15107844778466373</v>
      </c>
      <c r="AD7">
        <v>0.1831237852206001</v>
      </c>
      <c r="AE7">
        <v>0.25506527265105428</v>
      </c>
      <c r="AF7">
        <v>3.4951280848588187E-2</v>
      </c>
      <c r="AG7">
        <v>1.8974219079280779</v>
      </c>
      <c r="AH7">
        <v>3.3123658103999993</v>
      </c>
      <c r="AI7">
        <v>3.3097847528527763E-2</v>
      </c>
      <c r="AJ7">
        <v>0</v>
      </c>
      <c r="AK7">
        <v>3.3142219430478694</v>
      </c>
      <c r="AL7">
        <v>0</v>
      </c>
      <c r="AM7">
        <v>7.8481625613950945E-2</v>
      </c>
      <c r="AN7">
        <v>3.6416847118331524E-3</v>
      </c>
      <c r="AO7">
        <v>0</v>
      </c>
      <c r="AP7">
        <v>0</v>
      </c>
      <c r="AQ7">
        <v>0.17038749064850536</v>
      </c>
      <c r="AR7">
        <v>0</v>
      </c>
      <c r="AS7">
        <v>0.16217946195144281</v>
      </c>
      <c r="AT7">
        <v>0</v>
      </c>
      <c r="AU7">
        <v>0</v>
      </c>
      <c r="AV7">
        <v>0</v>
      </c>
      <c r="AW7">
        <v>0</v>
      </c>
      <c r="AX7">
        <v>2.2213120035044867E-3</v>
      </c>
      <c r="AY7">
        <v>0.21844579999999994</v>
      </c>
      <c r="AZ7">
        <v>0.26806190000000002</v>
      </c>
      <c r="BA7">
        <v>0.17666820000000005</v>
      </c>
      <c r="BB7">
        <v>0.14417500000000003</v>
      </c>
      <c r="BC7">
        <v>25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35.544774777706188</v>
      </c>
      <c r="DN7">
        <v>1.1799323640246928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4.3189226798867136E-2</v>
      </c>
      <c r="L8">
        <v>0.17741764555583089</v>
      </c>
      <c r="M8">
        <v>0.13241151695417519</v>
      </c>
      <c r="N8">
        <v>0.14666791508106336</v>
      </c>
      <c r="O8">
        <v>0.13037324934967007</v>
      </c>
      <c r="P8">
        <v>0.2690694229939361</v>
      </c>
      <c r="Q8">
        <v>1.305101944086651E-2</v>
      </c>
      <c r="R8">
        <v>5.7030387678239855E-2</v>
      </c>
      <c r="S8">
        <v>2.0697649383085159E-2</v>
      </c>
      <c r="T8">
        <v>8.0999999999999989E-2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0.23544474454548983</v>
      </c>
      <c r="AC8">
        <v>0.15107844778466373</v>
      </c>
      <c r="AD8">
        <v>0.1831237852206001</v>
      </c>
      <c r="AE8">
        <v>0.25506527265105428</v>
      </c>
      <c r="AF8">
        <v>3.4951280848588187E-2</v>
      </c>
      <c r="AG8">
        <v>1.8974219079280779</v>
      </c>
      <c r="AH8">
        <v>3.3123658103999993</v>
      </c>
      <c r="AI8">
        <v>3.3097847528527763E-2</v>
      </c>
      <c r="AJ8">
        <v>0</v>
      </c>
      <c r="AK8">
        <v>3.3142219430478694</v>
      </c>
      <c r="AL8">
        <v>0</v>
      </c>
      <c r="AM8">
        <v>7.8481625613950945E-2</v>
      </c>
      <c r="AN8">
        <v>3.6416847118331524E-3</v>
      </c>
      <c r="AO8">
        <v>0</v>
      </c>
      <c r="AP8">
        <v>0</v>
      </c>
      <c r="AQ8">
        <v>0.11359165610896778</v>
      </c>
      <c r="AR8">
        <v>0</v>
      </c>
      <c r="AS8">
        <v>0.16217946195144281</v>
      </c>
      <c r="AT8">
        <v>0</v>
      </c>
      <c r="AU8">
        <v>0</v>
      </c>
      <c r="AV8">
        <v>0</v>
      </c>
      <c r="AW8">
        <v>0</v>
      </c>
      <c r="AX8">
        <v>2.2213120035044867E-3</v>
      </c>
      <c r="AY8">
        <v>0.21844579999999994</v>
      </c>
      <c r="AZ8">
        <v>0.26806190000000002</v>
      </c>
      <c r="BA8">
        <v>0.17666820000000005</v>
      </c>
      <c r="BB8">
        <v>0.14417500000000003</v>
      </c>
      <c r="BC8">
        <v>25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35.477439317423205</v>
      </c>
      <c r="DN8">
        <v>1.1777063961571002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3.9890917832786137E-2</v>
      </c>
      <c r="L9">
        <v>0.17741764555583089</v>
      </c>
      <c r="M9">
        <v>0.13241151695417519</v>
      </c>
      <c r="N9">
        <v>0.14666791508106336</v>
      </c>
      <c r="O9">
        <v>0.13037324934967007</v>
      </c>
      <c r="P9">
        <v>0.2690694229939361</v>
      </c>
      <c r="Q9">
        <v>1.305101944086651E-2</v>
      </c>
      <c r="R9">
        <v>5.7030387678239855E-2</v>
      </c>
      <c r="S9">
        <v>2.0697649383085159E-2</v>
      </c>
      <c r="T9">
        <v>8.0999999999999989E-2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0.23544474454548983</v>
      </c>
      <c r="AC9">
        <v>0.15107844778466373</v>
      </c>
      <c r="AD9">
        <v>0.1831237852206001</v>
      </c>
      <c r="AE9">
        <v>0.25506527265105428</v>
      </c>
      <c r="AF9">
        <v>3.4951280848588187E-2</v>
      </c>
      <c r="AG9">
        <v>1.8974219079280779</v>
      </c>
      <c r="AH9">
        <v>3.3123658103999993</v>
      </c>
      <c r="AI9">
        <v>9.9293552471472257E-2</v>
      </c>
      <c r="AJ9">
        <v>0</v>
      </c>
      <c r="AK9">
        <v>3.3142219430478694</v>
      </c>
      <c r="AL9">
        <v>0</v>
      </c>
      <c r="AM9">
        <v>7.8481625613950945E-2</v>
      </c>
      <c r="AN9">
        <v>3.6416847118331524E-3</v>
      </c>
      <c r="AO9">
        <v>0</v>
      </c>
      <c r="AP9">
        <v>0</v>
      </c>
      <c r="AQ9">
        <v>0.11359165610896778</v>
      </c>
      <c r="AR9">
        <v>0</v>
      </c>
      <c r="AS9">
        <v>0.16217946195144281</v>
      </c>
      <c r="AT9">
        <v>0</v>
      </c>
      <c r="AU9">
        <v>0</v>
      </c>
      <c r="AV9">
        <v>0</v>
      </c>
      <c r="AW9">
        <v>0</v>
      </c>
      <c r="AX9">
        <v>2.2213120035044867E-3</v>
      </c>
      <c r="AY9">
        <v>0.21844579999999994</v>
      </c>
      <c r="AZ9">
        <v>0.26806190000000002</v>
      </c>
      <c r="BA9">
        <v>0.17666820000000005</v>
      </c>
      <c r="BB9">
        <v>0.14417500000000003</v>
      </c>
      <c r="BC9">
        <v>25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35.5383239948628</v>
      </c>
      <c r="DN9">
        <v>1.1797191146943686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3.9890917832786137E-2</v>
      </c>
      <c r="L10">
        <v>0.17741764555583089</v>
      </c>
      <c r="M10">
        <v>0.13241151695417519</v>
      </c>
      <c r="N10">
        <v>0.14666791508106336</v>
      </c>
      <c r="O10">
        <v>0.13037324934967007</v>
      </c>
      <c r="P10">
        <v>0.2690694229939361</v>
      </c>
      <c r="Q10">
        <v>1.305101944086651E-2</v>
      </c>
      <c r="R10">
        <v>5.7030387678239855E-2</v>
      </c>
      <c r="S10">
        <v>2.0697649383085159E-2</v>
      </c>
      <c r="T10">
        <v>8.0999999999999989E-2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0.23544474454548983</v>
      </c>
      <c r="AC10">
        <v>0.15107844778466373</v>
      </c>
      <c r="AD10">
        <v>0.1831237852206001</v>
      </c>
      <c r="AE10">
        <v>0.25506527265105428</v>
      </c>
      <c r="AF10">
        <v>3.4951280848588187E-2</v>
      </c>
      <c r="AG10">
        <v>1.8974219079280779</v>
      </c>
      <c r="AH10">
        <v>3.3123658103999993</v>
      </c>
      <c r="AI10">
        <v>9.9293552471472257E-2</v>
      </c>
      <c r="AJ10">
        <v>0</v>
      </c>
      <c r="AK10">
        <v>3.3142219430478694</v>
      </c>
      <c r="AL10">
        <v>0</v>
      </c>
      <c r="AM10">
        <v>7.8481625613950945E-2</v>
      </c>
      <c r="AN10">
        <v>3.6416847118331524E-3</v>
      </c>
      <c r="AO10">
        <v>0</v>
      </c>
      <c r="AP10">
        <v>0</v>
      </c>
      <c r="AQ10">
        <v>0.11359165610896778</v>
      </c>
      <c r="AR10">
        <v>0</v>
      </c>
      <c r="AS10">
        <v>0.16217946195144281</v>
      </c>
      <c r="AT10">
        <v>0</v>
      </c>
      <c r="AU10">
        <v>0</v>
      </c>
      <c r="AV10">
        <v>0</v>
      </c>
      <c r="AW10">
        <v>0</v>
      </c>
      <c r="AX10">
        <v>2.2213120035044867E-3</v>
      </c>
      <c r="AY10">
        <v>0.21844579999999994</v>
      </c>
      <c r="AZ10">
        <v>0.26806190000000002</v>
      </c>
      <c r="BA10">
        <v>0.17666820000000005</v>
      </c>
      <c r="BB10">
        <v>0.14417500000000003</v>
      </c>
      <c r="BC10">
        <v>25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35.5383239948628</v>
      </c>
      <c r="DN10">
        <v>1.1797191146943686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4.0001653550430463E-2</v>
      </c>
      <c r="L11">
        <v>0.17741764555583089</v>
      </c>
      <c r="M11">
        <v>0.13241151695417519</v>
      </c>
      <c r="N11">
        <v>0.14666791508106336</v>
      </c>
      <c r="O11">
        <v>0.13906480000000004</v>
      </c>
      <c r="P11">
        <v>0.2690694229939361</v>
      </c>
      <c r="Q11">
        <v>1.305101944086651E-2</v>
      </c>
      <c r="R11">
        <v>5.7030387678239855E-2</v>
      </c>
      <c r="S11">
        <v>2.0697649383085159E-2</v>
      </c>
      <c r="T11">
        <v>8.0999999999999989E-2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0.23544474454548983</v>
      </c>
      <c r="AC11">
        <v>0.15107844778466373</v>
      </c>
      <c r="AD11">
        <v>0.1831237852206001</v>
      </c>
      <c r="AE11">
        <v>0.25506527265105428</v>
      </c>
      <c r="AF11">
        <v>3.4951280848588187E-2</v>
      </c>
      <c r="AG11">
        <v>1.8974219079280779</v>
      </c>
      <c r="AH11">
        <v>3.3123658103999993</v>
      </c>
      <c r="AI11">
        <v>9.9293552471472257E-2</v>
      </c>
      <c r="AJ11">
        <v>0</v>
      </c>
      <c r="AK11">
        <v>3.3142219430478694</v>
      </c>
      <c r="AL11">
        <v>0</v>
      </c>
      <c r="AM11">
        <v>7.8481625613950945E-2</v>
      </c>
      <c r="AN11">
        <v>3.6416847118331524E-3</v>
      </c>
      <c r="AO11">
        <v>0</v>
      </c>
      <c r="AP11">
        <v>0</v>
      </c>
      <c r="AQ11">
        <v>0.11359165610896778</v>
      </c>
      <c r="AR11">
        <v>0</v>
      </c>
      <c r="AS11">
        <v>0.16217946195144281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0.21844579999999994</v>
      </c>
      <c r="AZ11">
        <v>0.26806190000000002</v>
      </c>
      <c r="BA11">
        <v>0.17666820000000005</v>
      </c>
      <c r="BB11">
        <v>0.14417500000000003</v>
      </c>
      <c r="BC11">
        <v>20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30.704694461396958</v>
      </c>
      <c r="DN11">
        <v>1.0199296225246826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4.0001653550430463E-2</v>
      </c>
      <c r="L12">
        <v>0.17741764555583089</v>
      </c>
      <c r="M12">
        <v>0.13241151695417519</v>
      </c>
      <c r="N12">
        <v>0.14666791508106336</v>
      </c>
      <c r="O12">
        <v>0.13906480000000004</v>
      </c>
      <c r="P12">
        <v>0.2690694229939361</v>
      </c>
      <c r="Q12">
        <v>1.305101944086651E-2</v>
      </c>
      <c r="R12">
        <v>5.7030387678239855E-2</v>
      </c>
      <c r="S12">
        <v>2.0697649383085159E-2</v>
      </c>
      <c r="T12">
        <v>8.0999999999999989E-2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0.23544474454548983</v>
      </c>
      <c r="AC12">
        <v>0.15107844778466373</v>
      </c>
      <c r="AD12">
        <v>0.1831237852206001</v>
      </c>
      <c r="AE12">
        <v>0.25506527265105428</v>
      </c>
      <c r="AF12">
        <v>3.4951280848588187E-2</v>
      </c>
      <c r="AG12">
        <v>1.8974219079280779</v>
      </c>
      <c r="AH12">
        <v>3.3123658103999993</v>
      </c>
      <c r="AI12">
        <v>9.9293552471472257E-2</v>
      </c>
      <c r="AJ12">
        <v>0</v>
      </c>
      <c r="AK12">
        <v>3.3142219430478694</v>
      </c>
      <c r="AL12">
        <v>0</v>
      </c>
      <c r="AM12">
        <v>7.8481625613950945E-2</v>
      </c>
      <c r="AN12">
        <v>3.6416847118331524E-3</v>
      </c>
      <c r="AO12">
        <v>0</v>
      </c>
      <c r="AP12">
        <v>0</v>
      </c>
      <c r="AQ12">
        <v>0.11359165610896778</v>
      </c>
      <c r="AR12">
        <v>0</v>
      </c>
      <c r="AS12">
        <v>0.16217946195144281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0.21844579999999994</v>
      </c>
      <c r="AZ12">
        <v>0.26806190000000002</v>
      </c>
      <c r="BA12">
        <v>0.17666820000000005</v>
      </c>
      <c r="BB12">
        <v>0.14417500000000003</v>
      </c>
      <c r="BC12">
        <v>20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30.704694461396958</v>
      </c>
      <c r="DN12">
        <v>1.0199296225246826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4.0001653550430463E-2</v>
      </c>
      <c r="L13">
        <v>0.17171293366208315</v>
      </c>
      <c r="M13">
        <v>0.13241151695417519</v>
      </c>
      <c r="N13">
        <v>0.14666791508106336</v>
      </c>
      <c r="O13">
        <v>0.13906480000000004</v>
      </c>
      <c r="P13">
        <v>0.2690694229939361</v>
      </c>
      <c r="Q13">
        <v>1.1483869264795207E-2</v>
      </c>
      <c r="R13">
        <v>5.7030387678239855E-2</v>
      </c>
      <c r="S13">
        <v>1.7566352741396337E-2</v>
      </c>
      <c r="T13">
        <v>4.065860000000001E-2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0.23544474454548983</v>
      </c>
      <c r="AC13">
        <v>0.15107844778466373</v>
      </c>
      <c r="AD13">
        <v>0.1831237852206001</v>
      </c>
      <c r="AE13">
        <v>0.25506527265105428</v>
      </c>
      <c r="AF13">
        <v>3.4951280848588187E-2</v>
      </c>
      <c r="AG13">
        <v>1.8974219079280779</v>
      </c>
      <c r="AH13">
        <v>3.3123658103999993</v>
      </c>
      <c r="AI13">
        <v>0.16548924752852781</v>
      </c>
      <c r="AJ13">
        <v>0</v>
      </c>
      <c r="AK13">
        <v>3.3142219430478694</v>
      </c>
      <c r="AL13">
        <v>0</v>
      </c>
      <c r="AM13">
        <v>7.8481625613950945E-2</v>
      </c>
      <c r="AN13">
        <v>3.509256224496772E-3</v>
      </c>
      <c r="AO13">
        <v>0</v>
      </c>
      <c r="AP13">
        <v>0</v>
      </c>
      <c r="AQ13">
        <v>0.11359165610896778</v>
      </c>
      <c r="AR13">
        <v>0</v>
      </c>
      <c r="AS13">
        <v>0.16217946195144281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0.21844579999999994</v>
      </c>
      <c r="AZ13">
        <v>0.26806190000000002</v>
      </c>
      <c r="BA13">
        <v>0.17666820000000005</v>
      </c>
      <c r="BB13">
        <v>0.14417500000000003</v>
      </c>
      <c r="BC13">
        <v>20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30.719522307856792</v>
      </c>
      <c r="DN13">
        <v>1.0204204839230542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4.0001653550430463E-2</v>
      </c>
      <c r="L14">
        <v>0.17171293366208315</v>
      </c>
      <c r="M14">
        <v>0.13241151695417519</v>
      </c>
      <c r="N14">
        <v>0.14666791508106336</v>
      </c>
      <c r="O14">
        <v>0.13906480000000004</v>
      </c>
      <c r="P14">
        <v>0.2690694229939361</v>
      </c>
      <c r="Q14">
        <v>1.1483869264795207E-2</v>
      </c>
      <c r="R14">
        <v>3.7135742670759531E-2</v>
      </c>
      <c r="S14">
        <v>1.7566352741396337E-2</v>
      </c>
      <c r="T14">
        <v>4.065860000000001E-2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0.23544474454548983</v>
      </c>
      <c r="AC14">
        <v>0.15107844778466373</v>
      </c>
      <c r="AD14">
        <v>0.1831237852206001</v>
      </c>
      <c r="AE14">
        <v>0.25506527265105428</v>
      </c>
      <c r="AF14">
        <v>3.4951280848588187E-2</v>
      </c>
      <c r="AG14">
        <v>1.8974219079280779</v>
      </c>
      <c r="AH14">
        <v>3.3123658103999993</v>
      </c>
      <c r="AI14">
        <v>0.16548924752852781</v>
      </c>
      <c r="AJ14">
        <v>0</v>
      </c>
      <c r="AK14">
        <v>3.3142219430478694</v>
      </c>
      <c r="AL14">
        <v>0</v>
      </c>
      <c r="AM14">
        <v>7.8481625613950945E-2</v>
      </c>
      <c r="AN14">
        <v>3.509256224496772E-3</v>
      </c>
      <c r="AO14">
        <v>0</v>
      </c>
      <c r="AP14">
        <v>0</v>
      </c>
      <c r="AQ14">
        <v>0.11359165610896778</v>
      </c>
      <c r="AR14">
        <v>0</v>
      </c>
      <c r="AS14">
        <v>0.16217946195144281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0.21844579999999994</v>
      </c>
      <c r="AZ14">
        <v>0.26806190000000002</v>
      </c>
      <c r="BA14">
        <v>0.17666820000000005</v>
      </c>
      <c r="BB14">
        <v>0.14417500000000003</v>
      </c>
      <c r="BC14">
        <v>20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30.700264292407365</v>
      </c>
      <c r="DN14">
        <v>1.0197838543650031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4.0001653550430463E-2</v>
      </c>
      <c r="L15">
        <v>0.17171293366208315</v>
      </c>
      <c r="M15">
        <v>0.13241151695417519</v>
      </c>
      <c r="N15">
        <v>0.14666791508106336</v>
      </c>
      <c r="O15">
        <v>0.13906480000000004</v>
      </c>
      <c r="P15">
        <v>0.2690694229939361</v>
      </c>
      <c r="Q15">
        <v>1.1483869264795207E-2</v>
      </c>
      <c r="R15">
        <v>3.4712171469304672E-2</v>
      </c>
      <c r="S15">
        <v>1.7566352741396337E-2</v>
      </c>
      <c r="T15">
        <v>4.065860000000001E-2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0.23544474454548983</v>
      </c>
      <c r="AC15">
        <v>0.15107844778466373</v>
      </c>
      <c r="AD15">
        <v>0.1831237852206001</v>
      </c>
      <c r="AE15">
        <v>0.25506527265105428</v>
      </c>
      <c r="AF15">
        <v>3.4951280848588187E-2</v>
      </c>
      <c r="AG15">
        <v>1.8974219079280779</v>
      </c>
      <c r="AH15">
        <v>3.3123658103999993</v>
      </c>
      <c r="AI15">
        <v>0.16548924752852781</v>
      </c>
      <c r="AJ15">
        <v>0</v>
      </c>
      <c r="AK15">
        <v>3.3142219430478694</v>
      </c>
      <c r="AL15">
        <v>0</v>
      </c>
      <c r="AM15">
        <v>7.8481625613950945E-2</v>
      </c>
      <c r="AN15">
        <v>3.509256224496772E-3</v>
      </c>
      <c r="AO15">
        <v>0</v>
      </c>
      <c r="AP15">
        <v>0</v>
      </c>
      <c r="AQ15">
        <v>0.11359165610896778</v>
      </c>
      <c r="AR15">
        <v>0</v>
      </c>
      <c r="AS15">
        <v>0.15886968093801762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0.21844579999999994</v>
      </c>
      <c r="AZ15">
        <v>0.26806190000000002</v>
      </c>
      <c r="BA15">
        <v>0.17666820000000005</v>
      </c>
      <c r="BB15">
        <v>0.14417500000000003</v>
      </c>
      <c r="BC15">
        <v>20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30.694714405340036</v>
      </c>
      <c r="DN15">
        <v>1.0196003892174506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4.0001653550430463E-2</v>
      </c>
      <c r="L16">
        <v>0.17171293366208315</v>
      </c>
      <c r="M16">
        <v>0.13241151695417519</v>
      </c>
      <c r="N16">
        <v>0.14666791508106336</v>
      </c>
      <c r="O16">
        <v>0.13906480000000004</v>
      </c>
      <c r="P16">
        <v>0.2690694229939361</v>
      </c>
      <c r="Q16">
        <v>1.1483869264795207E-2</v>
      </c>
      <c r="R16">
        <v>3.4712171469304672E-2</v>
      </c>
      <c r="S16">
        <v>1.7566352741396337E-2</v>
      </c>
      <c r="T16">
        <v>4.065860000000001E-2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0.23544474454548983</v>
      </c>
      <c r="AC16">
        <v>0.15107844778466373</v>
      </c>
      <c r="AD16">
        <v>0.1831237852206001</v>
      </c>
      <c r="AE16">
        <v>0.25506527265105428</v>
      </c>
      <c r="AF16">
        <v>3.4951280848588187E-2</v>
      </c>
      <c r="AG16">
        <v>1.8974219079280779</v>
      </c>
      <c r="AH16">
        <v>3.3123658103999993</v>
      </c>
      <c r="AI16">
        <v>9.9293552471472257E-2</v>
      </c>
      <c r="AJ16">
        <v>0</v>
      </c>
      <c r="AK16">
        <v>3.3142219430478694</v>
      </c>
      <c r="AL16">
        <v>0</v>
      </c>
      <c r="AM16">
        <v>7.8481625613950945E-2</v>
      </c>
      <c r="AN16">
        <v>3.509256224496772E-3</v>
      </c>
      <c r="AO16">
        <v>0</v>
      </c>
      <c r="AP16">
        <v>0</v>
      </c>
      <c r="AQ16">
        <v>0.11359165610896778</v>
      </c>
      <c r="AR16">
        <v>0</v>
      </c>
      <c r="AS16">
        <v>0.15886968093801762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0.21844579999999994</v>
      </c>
      <c r="AZ16">
        <v>0.26806190000000002</v>
      </c>
      <c r="BA16">
        <v>0.17666820000000005</v>
      </c>
      <c r="BB16">
        <v>0.14417500000000003</v>
      </c>
      <c r="BC16">
        <v>20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30.630636974541531</v>
      </c>
      <c r="DN16">
        <v>1.0174821249589034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4.0001653550430463E-2</v>
      </c>
      <c r="L17">
        <v>0.17171293366208315</v>
      </c>
      <c r="M17">
        <v>0.13241151695417519</v>
      </c>
      <c r="N17">
        <v>0.14666791508106336</v>
      </c>
      <c r="O17">
        <v>0.15062378940876248</v>
      </c>
      <c r="P17">
        <v>0.2690694229939361</v>
      </c>
      <c r="Q17">
        <v>1.1483869264795207E-2</v>
      </c>
      <c r="R17">
        <v>3.4712171469304672E-2</v>
      </c>
      <c r="S17">
        <v>1.7566352741396337E-2</v>
      </c>
      <c r="T17">
        <v>4.065860000000001E-2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0.23544474454548983</v>
      </c>
      <c r="AC17">
        <v>0.15107844778466373</v>
      </c>
      <c r="AD17">
        <v>0.1831237852206001</v>
      </c>
      <c r="AE17">
        <v>0.25506527265105428</v>
      </c>
      <c r="AF17">
        <v>3.4951280848588187E-2</v>
      </c>
      <c r="AG17">
        <v>1.8974219079280779</v>
      </c>
      <c r="AH17">
        <v>3.3123658103999993</v>
      </c>
      <c r="AI17">
        <v>9.9293552471472257E-2</v>
      </c>
      <c r="AJ17">
        <v>0</v>
      </c>
      <c r="AK17">
        <v>3.3142219430478694</v>
      </c>
      <c r="AL17">
        <v>0</v>
      </c>
      <c r="AM17">
        <v>7.8481625613950945E-2</v>
      </c>
      <c r="AN17">
        <v>3.509256224496772E-3</v>
      </c>
      <c r="AO17">
        <v>0</v>
      </c>
      <c r="AP17">
        <v>0</v>
      </c>
      <c r="AQ17">
        <v>0.11359165610896778</v>
      </c>
      <c r="AR17">
        <v>0</v>
      </c>
      <c r="AS17">
        <v>0.15886968093801762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0.21844579999999994</v>
      </c>
      <c r="AZ17">
        <v>0.26806190000000002</v>
      </c>
      <c r="BA17">
        <v>0.17666820000000005</v>
      </c>
      <c r="BB17">
        <v>0.14417500000000003</v>
      </c>
      <c r="BC17">
        <v>20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30.641826077080012</v>
      </c>
      <c r="DN17">
        <v>1.0178520118291827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4.0001653550430463E-2</v>
      </c>
      <c r="L18">
        <v>0.17171293366208315</v>
      </c>
      <c r="M18">
        <v>0.13241151695417519</v>
      </c>
      <c r="N18">
        <v>0.14666791508106336</v>
      </c>
      <c r="O18">
        <v>0.16296656298774753</v>
      </c>
      <c r="P18">
        <v>0.2690694229939361</v>
      </c>
      <c r="Q18">
        <v>1.1483869264795207E-2</v>
      </c>
      <c r="R18">
        <v>3.4712171469304672E-2</v>
      </c>
      <c r="S18">
        <v>1.7566352741396337E-2</v>
      </c>
      <c r="T18">
        <v>4.065860000000001E-2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0.23544474454548983</v>
      </c>
      <c r="AC18">
        <v>0.15107844778466373</v>
      </c>
      <c r="AD18">
        <v>0.1831237852206001</v>
      </c>
      <c r="AE18">
        <v>0.25506527265105428</v>
      </c>
      <c r="AF18">
        <v>3.4951280848588187E-2</v>
      </c>
      <c r="AG18">
        <v>1.8974219079280779</v>
      </c>
      <c r="AH18">
        <v>3.3123658103999993</v>
      </c>
      <c r="AI18">
        <v>9.9293552471472257E-2</v>
      </c>
      <c r="AJ18">
        <v>0</v>
      </c>
      <c r="AK18">
        <v>3.3142219430478694</v>
      </c>
      <c r="AL18">
        <v>0</v>
      </c>
      <c r="AM18">
        <v>7.8481625613950945E-2</v>
      </c>
      <c r="AN18">
        <v>3.509256224496772E-3</v>
      </c>
      <c r="AO18">
        <v>0</v>
      </c>
      <c r="AP18">
        <v>0</v>
      </c>
      <c r="AQ18">
        <v>5.6795834539537599E-2</v>
      </c>
      <c r="AR18">
        <v>0</v>
      </c>
      <c r="AS18">
        <v>0.15886968093801762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0.21844579999999994</v>
      </c>
      <c r="AZ18">
        <v>0.26806190000000002</v>
      </c>
      <c r="BA18">
        <v>0.17666820000000005</v>
      </c>
      <c r="BB18">
        <v>0.14417500000000003</v>
      </c>
      <c r="BC18">
        <v>20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30.598795522536967</v>
      </c>
      <c r="DN18">
        <v>1.0164295183817831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4.0001653550430463E-2</v>
      </c>
      <c r="L19">
        <v>0.17171293366208315</v>
      </c>
      <c r="M19">
        <v>0.13241151695417519</v>
      </c>
      <c r="N19">
        <v>0.14666791508106336</v>
      </c>
      <c r="O19">
        <v>0.16296656298774753</v>
      </c>
      <c r="P19">
        <v>0.2690694229939361</v>
      </c>
      <c r="Q19">
        <v>1.1483869264795207E-2</v>
      </c>
      <c r="R19">
        <v>3.4712171469304672E-2</v>
      </c>
      <c r="S19">
        <v>1.7566352741396337E-2</v>
      </c>
      <c r="T19">
        <v>4.065860000000001E-2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0.23544474454548983</v>
      </c>
      <c r="AC19">
        <v>0.15107844778466373</v>
      </c>
      <c r="AD19">
        <v>0.1831237852206001</v>
      </c>
      <c r="AE19">
        <v>0.25506527265105428</v>
      </c>
      <c r="AF19">
        <v>3.4951280848588187E-2</v>
      </c>
      <c r="AG19">
        <v>1.8974219079280779</v>
      </c>
      <c r="AH19">
        <v>3.3123658103999993</v>
      </c>
      <c r="AI19">
        <v>9.9293552471472257E-2</v>
      </c>
      <c r="AJ19">
        <v>0</v>
      </c>
      <c r="AK19">
        <v>3.3142219430478694</v>
      </c>
      <c r="AL19">
        <v>0</v>
      </c>
      <c r="AM19">
        <v>7.8481625613950945E-2</v>
      </c>
      <c r="AN19">
        <v>3.509256224496772E-3</v>
      </c>
      <c r="AO19">
        <v>0</v>
      </c>
      <c r="AP19">
        <v>0</v>
      </c>
      <c r="AQ19">
        <v>0</v>
      </c>
      <c r="AR19">
        <v>0</v>
      </c>
      <c r="AS19">
        <v>0.15886968093801762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0.21844579999999994</v>
      </c>
      <c r="AZ19">
        <v>0.26806190000000002</v>
      </c>
      <c r="BA19">
        <v>0.17666820000000005</v>
      </c>
      <c r="BB19">
        <v>0.14417500000000003</v>
      </c>
      <c r="BC19">
        <v>20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30.543817156726032</v>
      </c>
      <c r="DN19">
        <v>1.0146120496531812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4.0001653550430463E-2</v>
      </c>
      <c r="L20">
        <v>0.17171293366208315</v>
      </c>
      <c r="M20">
        <v>0.13241151695417519</v>
      </c>
      <c r="N20">
        <v>0.14666791508106336</v>
      </c>
      <c r="O20">
        <v>0.16296656298774753</v>
      </c>
      <c r="P20">
        <v>0.2690694229939361</v>
      </c>
      <c r="Q20">
        <v>1.1483869264795207E-2</v>
      </c>
      <c r="R20">
        <v>3.4712171469304672E-2</v>
      </c>
      <c r="S20">
        <v>1.7566352741396337E-2</v>
      </c>
      <c r="T20">
        <v>4.065860000000001E-2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0.23544474454548983</v>
      </c>
      <c r="AC20">
        <v>0.15107844778466373</v>
      </c>
      <c r="AD20">
        <v>0.1831237852206001</v>
      </c>
      <c r="AE20">
        <v>0.25506527265105428</v>
      </c>
      <c r="AF20">
        <v>3.4951280848588187E-2</v>
      </c>
      <c r="AG20">
        <v>1.8974219079280779</v>
      </c>
      <c r="AH20">
        <v>3.3123658103999993</v>
      </c>
      <c r="AI20">
        <v>9.9293552471472257E-2</v>
      </c>
      <c r="AJ20">
        <v>0</v>
      </c>
      <c r="AK20">
        <v>3.3142219430478694</v>
      </c>
      <c r="AL20">
        <v>0</v>
      </c>
      <c r="AM20">
        <v>7.8481625613950945E-2</v>
      </c>
      <c r="AN20">
        <v>3.509256224496772E-3</v>
      </c>
      <c r="AO20">
        <v>0</v>
      </c>
      <c r="AP20">
        <v>0</v>
      </c>
      <c r="AQ20">
        <v>0</v>
      </c>
      <c r="AR20">
        <v>0</v>
      </c>
      <c r="AS20">
        <v>0.15886968093801762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0.21844579999999994</v>
      </c>
      <c r="AZ20">
        <v>0.26806190000000002</v>
      </c>
      <c r="BA20">
        <v>0.17666820000000005</v>
      </c>
      <c r="BB20">
        <v>0.14417500000000003</v>
      </c>
      <c r="BC20">
        <v>20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30.543817156726032</v>
      </c>
      <c r="DN20">
        <v>1.0146120496531812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4.0001653550430463E-2</v>
      </c>
      <c r="L21">
        <v>0.17171293366208315</v>
      </c>
      <c r="M21">
        <v>0.13241151695417519</v>
      </c>
      <c r="N21">
        <v>0.14666791508106336</v>
      </c>
      <c r="O21">
        <v>0.16296656298774753</v>
      </c>
      <c r="P21">
        <v>0.2690694229939361</v>
      </c>
      <c r="Q21">
        <v>1.1483869264795207E-2</v>
      </c>
      <c r="R21">
        <v>3.4712171469304672E-2</v>
      </c>
      <c r="S21">
        <v>1.7566352741396337E-2</v>
      </c>
      <c r="T21">
        <v>4.065860000000001E-2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0.23544474454548983</v>
      </c>
      <c r="AC21">
        <v>0.15107844778466373</v>
      </c>
      <c r="AD21">
        <v>0.1831237852206001</v>
      </c>
      <c r="AE21">
        <v>0.25506527265105428</v>
      </c>
      <c r="AF21">
        <v>3.4951280848588187E-2</v>
      </c>
      <c r="AG21">
        <v>1.8974219079280779</v>
      </c>
      <c r="AH21">
        <v>3.3123658103999993</v>
      </c>
      <c r="AI21">
        <v>9.9293552471472257E-2</v>
      </c>
      <c r="AJ21">
        <v>0</v>
      </c>
      <c r="AK21">
        <v>3.3142219430478694</v>
      </c>
      <c r="AL21">
        <v>0</v>
      </c>
      <c r="AM21">
        <v>7.8481625613950945E-2</v>
      </c>
      <c r="AN21">
        <v>3.509256224496772E-3</v>
      </c>
      <c r="AO21">
        <v>0</v>
      </c>
      <c r="AP21">
        <v>0</v>
      </c>
      <c r="AQ21">
        <v>0</v>
      </c>
      <c r="AR21">
        <v>0</v>
      </c>
      <c r="AS21">
        <v>0.15886968093801762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0.21844579999999994</v>
      </c>
      <c r="AZ21">
        <v>0.26806190000000002</v>
      </c>
      <c r="BA21">
        <v>0.17666820000000005</v>
      </c>
      <c r="BB21">
        <v>0.14417500000000003</v>
      </c>
      <c r="BC21">
        <v>20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30.543817156726032</v>
      </c>
      <c r="DN21">
        <v>1.0146120496531812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4.0001653550430463E-2</v>
      </c>
      <c r="L22">
        <v>0.17171293366208315</v>
      </c>
      <c r="M22">
        <v>0.13241151695417519</v>
      </c>
      <c r="N22">
        <v>0.14666791508106336</v>
      </c>
      <c r="O22">
        <v>0.16296656298774753</v>
      </c>
      <c r="P22">
        <v>0.2690694229939361</v>
      </c>
      <c r="Q22">
        <v>1.1483869264795207E-2</v>
      </c>
      <c r="R22">
        <v>3.4712171469304672E-2</v>
      </c>
      <c r="S22">
        <v>1.7566352741396337E-2</v>
      </c>
      <c r="T22">
        <v>4.065860000000001E-2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0.23544474454548983</v>
      </c>
      <c r="AC22">
        <v>0.15107844778466373</v>
      </c>
      <c r="AD22">
        <v>0.1831237852206001</v>
      </c>
      <c r="AE22">
        <v>0.25506527265105428</v>
      </c>
      <c r="AF22">
        <v>3.4951280848588187E-2</v>
      </c>
      <c r="AG22">
        <v>1.8974219079280779</v>
      </c>
      <c r="AH22">
        <v>3.3123658103999993</v>
      </c>
      <c r="AI22">
        <v>0.11915225703423334</v>
      </c>
      <c r="AJ22">
        <v>0</v>
      </c>
      <c r="AK22">
        <v>3.3142219430478694</v>
      </c>
      <c r="AL22">
        <v>0</v>
      </c>
      <c r="AM22">
        <v>7.8481625613950945E-2</v>
      </c>
      <c r="AN22">
        <v>3.509256224496772E-3</v>
      </c>
      <c r="AO22">
        <v>0</v>
      </c>
      <c r="AP22">
        <v>0</v>
      </c>
      <c r="AQ22">
        <v>0</v>
      </c>
      <c r="AR22">
        <v>0</v>
      </c>
      <c r="AS22">
        <v>0.15886968093801762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0.21844579999999994</v>
      </c>
      <c r="AZ22">
        <v>0.26806190000000002</v>
      </c>
      <c r="BA22">
        <v>0.17666820000000005</v>
      </c>
      <c r="BB22">
        <v>0.14417500000000003</v>
      </c>
      <c r="BC22">
        <v>20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30.563040381516934</v>
      </c>
      <c r="DN22">
        <v>1.0152475294250398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4.0001653550430463E-2</v>
      </c>
      <c r="L23">
        <v>0.17171293366208315</v>
      </c>
      <c r="M23">
        <v>0.13241151695417519</v>
      </c>
      <c r="N23">
        <v>0.14666791508106336</v>
      </c>
      <c r="O23">
        <v>0.16296656298774753</v>
      </c>
      <c r="P23">
        <v>0.2690694229939361</v>
      </c>
      <c r="Q23">
        <v>1.1483869264795207E-2</v>
      </c>
      <c r="R23">
        <v>3.4712171469304672E-2</v>
      </c>
      <c r="S23">
        <v>1.7566352741396337E-2</v>
      </c>
      <c r="T23">
        <v>4.065860000000001E-2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0.23544474454548983</v>
      </c>
      <c r="AC23">
        <v>0.15107844778466373</v>
      </c>
      <c r="AD23">
        <v>0.1831237852206001</v>
      </c>
      <c r="AE23">
        <v>0.25506527265105428</v>
      </c>
      <c r="AF23">
        <v>3.4951280848588187E-2</v>
      </c>
      <c r="AG23">
        <v>1.8974219079280779</v>
      </c>
      <c r="AH23">
        <v>3.3123658103999993</v>
      </c>
      <c r="AI23">
        <v>0.13239140000000002</v>
      </c>
      <c r="AJ23">
        <v>0</v>
      </c>
      <c r="AK23">
        <v>3.3142219430478694</v>
      </c>
      <c r="AL23">
        <v>0</v>
      </c>
      <c r="AM23">
        <v>7.8481625613950945E-2</v>
      </c>
      <c r="AN23">
        <v>3.509256224496772E-3</v>
      </c>
      <c r="AO23">
        <v>0</v>
      </c>
      <c r="AP23">
        <v>0</v>
      </c>
      <c r="AQ23">
        <v>0</v>
      </c>
      <c r="AR23">
        <v>0</v>
      </c>
      <c r="AS23">
        <v>0.15886968093801762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0.21844579999999994</v>
      </c>
      <c r="AZ23">
        <v>0.26806190000000002</v>
      </c>
      <c r="BA23">
        <v>0.17666820000000005</v>
      </c>
      <c r="BB23">
        <v>0.14417500000000003</v>
      </c>
      <c r="BC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30.575855874596758</v>
      </c>
      <c r="DN23">
        <v>1.0156711793109825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4.0001653550430463E-2</v>
      </c>
      <c r="L24">
        <v>0.17171293366208315</v>
      </c>
      <c r="M24">
        <v>0.13241151695417519</v>
      </c>
      <c r="N24">
        <v>0.14666791508106336</v>
      </c>
      <c r="O24">
        <v>0.16296656298774753</v>
      </c>
      <c r="P24">
        <v>0.2690694229939361</v>
      </c>
      <c r="Q24">
        <v>1.1483869264795207E-2</v>
      </c>
      <c r="R24">
        <v>3.4712171469304672E-2</v>
      </c>
      <c r="S24">
        <v>1.7566352741396337E-2</v>
      </c>
      <c r="T24">
        <v>4.065860000000001E-2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0.23544474454548983</v>
      </c>
      <c r="AC24">
        <v>0.15107844778466373</v>
      </c>
      <c r="AD24">
        <v>0.1831237852206001</v>
      </c>
      <c r="AE24">
        <v>0.25506527265105428</v>
      </c>
      <c r="AF24">
        <v>3.4951280848588187E-2</v>
      </c>
      <c r="AG24">
        <v>1.8974219079280779</v>
      </c>
      <c r="AH24">
        <v>3.3123658103999993</v>
      </c>
      <c r="AI24">
        <v>0.34421764296576668</v>
      </c>
      <c r="AJ24">
        <v>0</v>
      </c>
      <c r="AK24">
        <v>3.3142219430478694</v>
      </c>
      <c r="AL24">
        <v>0</v>
      </c>
      <c r="AM24">
        <v>7.8481625613950945E-2</v>
      </c>
      <c r="AN24">
        <v>3.509256224496772E-3</v>
      </c>
      <c r="AO24">
        <v>0</v>
      </c>
      <c r="AP24">
        <v>0</v>
      </c>
      <c r="AQ24">
        <v>0</v>
      </c>
      <c r="AR24">
        <v>0</v>
      </c>
      <c r="AS24">
        <v>0.15886968093801762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0.21844579999999994</v>
      </c>
      <c r="AZ24">
        <v>0.26806190000000002</v>
      </c>
      <c r="BA24">
        <v>0.17666820000000005</v>
      </c>
      <c r="BB24">
        <v>0.14417500000000003</v>
      </c>
      <c r="BC24">
        <v>20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30.780903674900941</v>
      </c>
      <c r="DN24">
        <v>1.0224496219725665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4.0001653550430463E-2</v>
      </c>
      <c r="L25">
        <v>0.17318293570331025</v>
      </c>
      <c r="M25">
        <v>0.13241151695417519</v>
      </c>
      <c r="N25">
        <v>0.14666791508106336</v>
      </c>
      <c r="O25">
        <v>0.16296656298774753</v>
      </c>
      <c r="P25">
        <v>0.2690694229939361</v>
      </c>
      <c r="Q25">
        <v>1.1483869264795207E-2</v>
      </c>
      <c r="R25">
        <v>3.4712171469304672E-2</v>
      </c>
      <c r="S25">
        <v>1.7607260484061964E-2</v>
      </c>
      <c r="T25">
        <v>4.0924000000000002E-2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0.23544474454548983</v>
      </c>
      <c r="AC25">
        <v>0.15107844778466373</v>
      </c>
      <c r="AD25">
        <v>0.1831237852206001</v>
      </c>
      <c r="AE25">
        <v>0.25506527265105428</v>
      </c>
      <c r="AF25">
        <v>3.4951280848588187E-2</v>
      </c>
      <c r="AG25">
        <v>1.8974219079280779</v>
      </c>
      <c r="AH25">
        <v>3.3123658103999993</v>
      </c>
      <c r="AI25">
        <v>0.34421764296576668</v>
      </c>
      <c r="AJ25">
        <v>0</v>
      </c>
      <c r="AK25">
        <v>3.3142219430478694</v>
      </c>
      <c r="AL25">
        <v>0</v>
      </c>
      <c r="AM25">
        <v>7.8481625613950945E-2</v>
      </c>
      <c r="AN25">
        <v>3.509256224496772E-3</v>
      </c>
      <c r="AO25">
        <v>0</v>
      </c>
      <c r="AP25">
        <v>0</v>
      </c>
      <c r="AQ25">
        <v>0</v>
      </c>
      <c r="AR25">
        <v>0</v>
      </c>
      <c r="AS25">
        <v>0.15886968093801762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0.21844579999999994</v>
      </c>
      <c r="AZ25">
        <v>0.26806190000000002</v>
      </c>
      <c r="BA25">
        <v>0.17666820000000005</v>
      </c>
      <c r="BB25">
        <v>0.14417500000000003</v>
      </c>
      <c r="BC25">
        <v>20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30.782623144533293</v>
      </c>
      <c r="DN25">
        <v>1.0225064621241089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4.0001653550430463E-2</v>
      </c>
      <c r="L26">
        <v>0.17318293570331025</v>
      </c>
      <c r="M26">
        <v>0.13241151695417519</v>
      </c>
      <c r="N26">
        <v>0.14666791508106336</v>
      </c>
      <c r="O26">
        <v>0.16296656298774753</v>
      </c>
      <c r="P26">
        <v>0.2690694229939361</v>
      </c>
      <c r="Q26">
        <v>1.1483869264795207E-2</v>
      </c>
      <c r="R26">
        <v>3.4712171469304672E-2</v>
      </c>
      <c r="S26">
        <v>1.7607260484061964E-2</v>
      </c>
      <c r="T26">
        <v>4.0924000000000002E-2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0.23544474454548983</v>
      </c>
      <c r="AC26">
        <v>0.15107844778466373</v>
      </c>
      <c r="AD26">
        <v>0.1831237852206001</v>
      </c>
      <c r="AE26">
        <v>0.25506527265105428</v>
      </c>
      <c r="AF26">
        <v>3.4951280848588187E-2</v>
      </c>
      <c r="AG26">
        <v>1.8974219079280779</v>
      </c>
      <c r="AH26">
        <v>3.3123658103999993</v>
      </c>
      <c r="AI26">
        <v>0.34421764296576668</v>
      </c>
      <c r="AJ26">
        <v>0</v>
      </c>
      <c r="AK26">
        <v>3.3142219430478694</v>
      </c>
      <c r="AL26">
        <v>0</v>
      </c>
      <c r="AM26">
        <v>7.8481625613950945E-2</v>
      </c>
      <c r="AN26">
        <v>3.509256224496772E-3</v>
      </c>
      <c r="AO26">
        <v>0</v>
      </c>
      <c r="AP26">
        <v>0</v>
      </c>
      <c r="AQ26">
        <v>0</v>
      </c>
      <c r="AR26">
        <v>0</v>
      </c>
      <c r="AS26">
        <v>0.15886968093801762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0.21844579999999994</v>
      </c>
      <c r="AZ26">
        <v>0.26806190000000002</v>
      </c>
      <c r="BA26">
        <v>0.17666820000000005</v>
      </c>
      <c r="BB26">
        <v>0.14417500000000003</v>
      </c>
      <c r="BC26">
        <v>20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30.782623144533293</v>
      </c>
      <c r="DN26">
        <v>1.0225064621241089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4.0001653550430463E-2</v>
      </c>
      <c r="L27">
        <v>0.17318293570331025</v>
      </c>
      <c r="M27">
        <v>0.13241151695417519</v>
      </c>
      <c r="N27">
        <v>0.14666791508106336</v>
      </c>
      <c r="O27">
        <v>0.16296656298774753</v>
      </c>
      <c r="P27">
        <v>0.2690694229939361</v>
      </c>
      <c r="Q27">
        <v>1.1483869264795207E-2</v>
      </c>
      <c r="R27">
        <v>3.0946367582974449E-2</v>
      </c>
      <c r="S27">
        <v>1.7607260484061964E-2</v>
      </c>
      <c r="T27">
        <v>4.0924000000000002E-2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0.23544474454548983</v>
      </c>
      <c r="AC27">
        <v>0.15107844778466373</v>
      </c>
      <c r="AD27">
        <v>0.1831237852206001</v>
      </c>
      <c r="AE27">
        <v>0.25506527265105428</v>
      </c>
      <c r="AF27">
        <v>3.4951280848588187E-2</v>
      </c>
      <c r="AG27">
        <v>1.8974219079280779</v>
      </c>
      <c r="AH27">
        <v>3.3123658103999993</v>
      </c>
      <c r="AI27">
        <v>0.34421764296576668</v>
      </c>
      <c r="AJ27">
        <v>0</v>
      </c>
      <c r="AK27">
        <v>3.3142219430478694</v>
      </c>
      <c r="AL27">
        <v>0</v>
      </c>
      <c r="AM27">
        <v>7.8481625613950945E-2</v>
      </c>
      <c r="AN27">
        <v>3.509256224496772E-3</v>
      </c>
      <c r="AO27">
        <v>0</v>
      </c>
      <c r="AP27">
        <v>0</v>
      </c>
      <c r="AQ27">
        <v>0</v>
      </c>
      <c r="AR27">
        <v>0</v>
      </c>
      <c r="AS27">
        <v>0.15886968093801762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0.21844579999999994</v>
      </c>
      <c r="AZ27">
        <v>0.26806190000000002</v>
      </c>
      <c r="BA27">
        <v>0.17666820000000005</v>
      </c>
      <c r="BB27">
        <v>0.14417500000000003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30.778977846297899</v>
      </c>
      <c r="DN27">
        <v>1.0223859564731712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4.0001653550430463E-2</v>
      </c>
      <c r="L28">
        <v>0.17171293366208315</v>
      </c>
      <c r="M28">
        <v>0.13241151695417519</v>
      </c>
      <c r="N28">
        <v>0.14666791508106336</v>
      </c>
      <c r="O28">
        <v>0.16296656298774753</v>
      </c>
      <c r="P28">
        <v>0.2690694229939361</v>
      </c>
      <c r="Q28">
        <v>1.1483869264795207E-2</v>
      </c>
      <c r="R28">
        <v>3.0946367582974449E-2</v>
      </c>
      <c r="S28">
        <v>1.7566352741396337E-2</v>
      </c>
      <c r="T28">
        <v>4.065860000000001E-2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0.23544474454548983</v>
      </c>
      <c r="AC28">
        <v>0.15107844778466373</v>
      </c>
      <c r="AD28">
        <v>0.1831237852206001</v>
      </c>
      <c r="AE28">
        <v>0.25506527265105428</v>
      </c>
      <c r="AF28">
        <v>3.4951280848588187E-2</v>
      </c>
      <c r="AG28">
        <v>1.8974219079280779</v>
      </c>
      <c r="AH28">
        <v>3.3123658103999993</v>
      </c>
      <c r="AI28">
        <v>0.34421764296576668</v>
      </c>
      <c r="AJ28">
        <v>0</v>
      </c>
      <c r="AK28">
        <v>3.3142219430478694</v>
      </c>
      <c r="AL28">
        <v>0</v>
      </c>
      <c r="AM28">
        <v>7.8481625613950945E-2</v>
      </c>
      <c r="AN28">
        <v>3.509256224496772E-3</v>
      </c>
      <c r="AO28">
        <v>0</v>
      </c>
      <c r="AP28">
        <v>0</v>
      </c>
      <c r="AQ28">
        <v>0</v>
      </c>
      <c r="AR28">
        <v>0</v>
      </c>
      <c r="AS28">
        <v>0.15886968093801762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0.21844579999999994</v>
      </c>
      <c r="AZ28">
        <v>0.26806190000000002</v>
      </c>
      <c r="BA28">
        <v>0.17666820000000005</v>
      </c>
      <c r="BB28">
        <v>0.14417500000000003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30.77725837666555</v>
      </c>
      <c r="DN28">
        <v>1.0223291163216288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4.0001653550430463E-2</v>
      </c>
      <c r="L29">
        <v>0.17171293366208315</v>
      </c>
      <c r="M29">
        <v>0.13241151695417519</v>
      </c>
      <c r="N29">
        <v>0.14666791508106336</v>
      </c>
      <c r="O29">
        <v>0.16296656298774753</v>
      </c>
      <c r="P29">
        <v>0.2690694229939361</v>
      </c>
      <c r="Q29">
        <v>1.1483869264795207E-2</v>
      </c>
      <c r="R29">
        <v>3.0946367582974449E-2</v>
      </c>
      <c r="S29">
        <v>1.7566352741396337E-2</v>
      </c>
      <c r="T29">
        <v>4.065860000000001E-2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0.23544474454548983</v>
      </c>
      <c r="AC29">
        <v>0.15107844778466373</v>
      </c>
      <c r="AD29">
        <v>0.1831237852206001</v>
      </c>
      <c r="AE29">
        <v>0.25506527265105428</v>
      </c>
      <c r="AF29">
        <v>3.4951280848588187E-2</v>
      </c>
      <c r="AG29">
        <v>1.8974219079280779</v>
      </c>
      <c r="AH29">
        <v>3.3123658103999993</v>
      </c>
      <c r="AI29">
        <v>0.34421764296576668</v>
      </c>
      <c r="AJ29">
        <v>0</v>
      </c>
      <c r="AK29">
        <v>3.3142219430478694</v>
      </c>
      <c r="AL29">
        <v>0</v>
      </c>
      <c r="AM29">
        <v>7.8481625613950945E-2</v>
      </c>
      <c r="AN29">
        <v>3.509256224496772E-3</v>
      </c>
      <c r="AO29">
        <v>0</v>
      </c>
      <c r="AP29">
        <v>0</v>
      </c>
      <c r="AQ29">
        <v>0</v>
      </c>
      <c r="AR29">
        <v>0</v>
      </c>
      <c r="AS29">
        <v>0.15886968093801762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0.21844579999999994</v>
      </c>
      <c r="AZ29">
        <v>0.26806190000000002</v>
      </c>
      <c r="BA29">
        <v>0.17666820000000005</v>
      </c>
      <c r="BB29">
        <v>0.14417500000000003</v>
      </c>
      <c r="BC29">
        <v>32.380000000000003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42.757258376665547</v>
      </c>
      <c r="DN29">
        <v>1.4223291163216309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4.0001653550430463E-2</v>
      </c>
      <c r="L30">
        <v>0.17171293366208315</v>
      </c>
      <c r="M30">
        <v>0.13241151695417519</v>
      </c>
      <c r="N30">
        <v>0.14666791508106336</v>
      </c>
      <c r="O30">
        <v>0.16296656298774753</v>
      </c>
      <c r="P30">
        <v>0.2690694229939361</v>
      </c>
      <c r="Q30">
        <v>1.1483869264795207E-2</v>
      </c>
      <c r="R30">
        <v>3.0946367582974449E-2</v>
      </c>
      <c r="S30">
        <v>1.7566352741396337E-2</v>
      </c>
      <c r="T30">
        <v>4.065860000000001E-2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0.23544474454548983</v>
      </c>
      <c r="AC30">
        <v>0.15107844778466373</v>
      </c>
      <c r="AD30">
        <v>0.1831237852206001</v>
      </c>
      <c r="AE30">
        <v>0.25506527265105428</v>
      </c>
      <c r="AF30">
        <v>3.4951280848588187E-2</v>
      </c>
      <c r="AG30">
        <v>1.8974219079280779</v>
      </c>
      <c r="AH30">
        <v>3.3123658103999993</v>
      </c>
      <c r="AI30">
        <v>9.9293552471472257E-2</v>
      </c>
      <c r="AJ30">
        <v>0</v>
      </c>
      <c r="AK30">
        <v>3.3142219430478694</v>
      </c>
      <c r="AL30">
        <v>0</v>
      </c>
      <c r="AM30">
        <v>7.8481625613950945E-2</v>
      </c>
      <c r="AN30">
        <v>3.509256224496772E-3</v>
      </c>
      <c r="AO30">
        <v>0</v>
      </c>
      <c r="AP30">
        <v>0</v>
      </c>
      <c r="AQ30">
        <v>0</v>
      </c>
      <c r="AR30">
        <v>0</v>
      </c>
      <c r="AS30">
        <v>0.15886968093801762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0.21844579999999994</v>
      </c>
      <c r="AZ30">
        <v>0.26806190000000002</v>
      </c>
      <c r="BA30">
        <v>0.17666820000000005</v>
      </c>
      <c r="BB30">
        <v>0.14417500000000003</v>
      </c>
      <c r="BC30">
        <v>35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45.060171858490648</v>
      </c>
      <c r="DN30">
        <v>1.4944915440022404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4.0001653550430463E-2</v>
      </c>
      <c r="L31">
        <v>0.17171293366208315</v>
      </c>
      <c r="M31">
        <v>0.13241151695417519</v>
      </c>
      <c r="N31">
        <v>0.14666791508106336</v>
      </c>
      <c r="O31">
        <v>0.16296656298774753</v>
      </c>
      <c r="P31">
        <v>0.2690694229939361</v>
      </c>
      <c r="Q31">
        <v>1.1483869264795207E-2</v>
      </c>
      <c r="R31">
        <v>3.0946367582974449E-2</v>
      </c>
      <c r="S31">
        <v>1.7566352741396337E-2</v>
      </c>
      <c r="T31">
        <v>4.065860000000001E-2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0.23544474454548983</v>
      </c>
      <c r="AC31">
        <v>0.15107844778466373</v>
      </c>
      <c r="AD31">
        <v>0.1831237852206001</v>
      </c>
      <c r="AE31">
        <v>0.25506527265105428</v>
      </c>
      <c r="AF31">
        <v>3.4951280848588187E-2</v>
      </c>
      <c r="AG31">
        <v>1.8974219079280779</v>
      </c>
      <c r="AH31">
        <v>3.3123658103999993</v>
      </c>
      <c r="AI31">
        <v>9.9293552471472257E-2</v>
      </c>
      <c r="AJ31">
        <v>0</v>
      </c>
      <c r="AK31">
        <v>3.3142219430478694</v>
      </c>
      <c r="AL31">
        <v>0</v>
      </c>
      <c r="AM31">
        <v>7.8481625613950945E-2</v>
      </c>
      <c r="AN31">
        <v>3.509256224496772E-3</v>
      </c>
      <c r="AO31">
        <v>0</v>
      </c>
      <c r="AP31">
        <v>0</v>
      </c>
      <c r="AQ31">
        <v>0</v>
      </c>
      <c r="AR31">
        <v>0</v>
      </c>
      <c r="AS31">
        <v>0.15886968093801762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0.21844579999999994</v>
      </c>
      <c r="AZ31">
        <v>0.26806190000000002</v>
      </c>
      <c r="BA31">
        <v>0.17666820000000005</v>
      </c>
      <c r="BB31">
        <v>0.14417500000000003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45.060171858490648</v>
      </c>
      <c r="DN31">
        <v>1.4944915440022404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4.0001653550430463E-2</v>
      </c>
      <c r="L32">
        <v>0.17171293366208315</v>
      </c>
      <c r="M32">
        <v>0.13241151695417519</v>
      </c>
      <c r="N32">
        <v>0.14666791508106336</v>
      </c>
      <c r="O32">
        <v>0.16296656298774753</v>
      </c>
      <c r="P32">
        <v>0.2690694229939361</v>
      </c>
      <c r="Q32">
        <v>1.1483869264795207E-2</v>
      </c>
      <c r="R32">
        <v>3.0946367582974449E-2</v>
      </c>
      <c r="S32">
        <v>1.7566352741396337E-2</v>
      </c>
      <c r="T32">
        <v>4.065860000000001E-2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0.23544474454548983</v>
      </c>
      <c r="AC32">
        <v>0.15107844778466373</v>
      </c>
      <c r="AD32">
        <v>0.1831237852206001</v>
      </c>
      <c r="AE32">
        <v>0.25506527265105428</v>
      </c>
      <c r="AF32">
        <v>3.4951280848588187E-2</v>
      </c>
      <c r="AG32">
        <v>1.8974219079280779</v>
      </c>
      <c r="AH32">
        <v>3.3123658103999993</v>
      </c>
      <c r="AI32">
        <v>9.9293552471472257E-2</v>
      </c>
      <c r="AJ32">
        <v>0</v>
      </c>
      <c r="AK32">
        <v>3.3142219430478694</v>
      </c>
      <c r="AL32">
        <v>0</v>
      </c>
      <c r="AM32">
        <v>7.8481625613950945E-2</v>
      </c>
      <c r="AN32">
        <v>3.509256224496772E-3</v>
      </c>
      <c r="AO32">
        <v>0</v>
      </c>
      <c r="AP32">
        <v>0</v>
      </c>
      <c r="AQ32">
        <v>0</v>
      </c>
      <c r="AR32">
        <v>0</v>
      </c>
      <c r="AS32">
        <v>0.15886968093801762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0.21844579999999994</v>
      </c>
      <c r="AZ32">
        <v>0.26806190000000002</v>
      </c>
      <c r="BA32">
        <v>0.17666820000000005</v>
      </c>
      <c r="BB32">
        <v>0.14417500000000003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45.060171858490648</v>
      </c>
      <c r="DN32">
        <v>1.4944915440022404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4.0001653550430463E-2</v>
      </c>
      <c r="L33">
        <v>0.17318293570331025</v>
      </c>
      <c r="M33">
        <v>0.13241151695417519</v>
      </c>
      <c r="N33">
        <v>0.14666791508106336</v>
      </c>
      <c r="O33">
        <v>0.16296656298774753</v>
      </c>
      <c r="P33">
        <v>0.2690694229939361</v>
      </c>
      <c r="Q33">
        <v>1.1483869264795207E-2</v>
      </c>
      <c r="R33">
        <v>3.4712171469304672E-2</v>
      </c>
      <c r="S33">
        <v>1.7607260484061964E-2</v>
      </c>
      <c r="T33">
        <v>4.0924000000000002E-2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0.23544474454548983</v>
      </c>
      <c r="AC33">
        <v>0.15107844778466373</v>
      </c>
      <c r="AD33">
        <v>0.1831237852206001</v>
      </c>
      <c r="AE33">
        <v>0.25506527265105428</v>
      </c>
      <c r="AF33">
        <v>3.4951280848588187E-2</v>
      </c>
      <c r="AG33">
        <v>1.8974219079280779</v>
      </c>
      <c r="AH33">
        <v>3.3123658103999993</v>
      </c>
      <c r="AI33">
        <v>9.9293552471472257E-2</v>
      </c>
      <c r="AJ33">
        <v>0</v>
      </c>
      <c r="AK33">
        <v>3.3142219430478694</v>
      </c>
      <c r="AL33">
        <v>0</v>
      </c>
      <c r="AM33">
        <v>7.8481625613950945E-2</v>
      </c>
      <c r="AN33">
        <v>3.5754721408754265E-3</v>
      </c>
      <c r="AO33">
        <v>0</v>
      </c>
      <c r="AP33">
        <v>0</v>
      </c>
      <c r="AQ33">
        <v>0</v>
      </c>
      <c r="AR33">
        <v>0</v>
      </c>
      <c r="AS33">
        <v>0.15886968093801762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0.21844579999999994</v>
      </c>
      <c r="AZ33">
        <v>0.26806190000000002</v>
      </c>
      <c r="BA33">
        <v>0.17666820000000005</v>
      </c>
      <c r="BB33">
        <v>0.14417500000000003</v>
      </c>
      <c r="BC33">
        <v>48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57.645600705085734</v>
      </c>
      <c r="DN33">
        <v>1.9146710269937519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4.0001653550430463E-2</v>
      </c>
      <c r="L34">
        <v>0.17318293570331025</v>
      </c>
      <c r="M34">
        <v>0.13241151695417519</v>
      </c>
      <c r="N34">
        <v>0.14666791508106336</v>
      </c>
      <c r="O34">
        <v>0.16296656298774753</v>
      </c>
      <c r="P34">
        <v>0.2690694229939361</v>
      </c>
      <c r="Q34">
        <v>1.1483869264795207E-2</v>
      </c>
      <c r="R34">
        <v>3.7135742670759531E-2</v>
      </c>
      <c r="S34">
        <v>1.7607260484061964E-2</v>
      </c>
      <c r="T34">
        <v>4.0924000000000002E-2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0.23544474454548983</v>
      </c>
      <c r="AC34">
        <v>0.15107844778466373</v>
      </c>
      <c r="AD34">
        <v>0.1831237852206001</v>
      </c>
      <c r="AE34">
        <v>0.25506527265105428</v>
      </c>
      <c r="AF34">
        <v>3.4951280848588187E-2</v>
      </c>
      <c r="AG34">
        <v>1.8974219079280779</v>
      </c>
      <c r="AH34">
        <v>3.3123658103999993</v>
      </c>
      <c r="AI34">
        <v>9.9293552471472257E-2</v>
      </c>
      <c r="AJ34">
        <v>0</v>
      </c>
      <c r="AK34">
        <v>3.3142219430478694</v>
      </c>
      <c r="AL34">
        <v>0</v>
      </c>
      <c r="AM34">
        <v>7.8481625613950945E-2</v>
      </c>
      <c r="AN34">
        <v>3.5754721408754265E-3</v>
      </c>
      <c r="AO34">
        <v>0</v>
      </c>
      <c r="AP34">
        <v>0</v>
      </c>
      <c r="AQ34">
        <v>0</v>
      </c>
      <c r="AR34">
        <v>0</v>
      </c>
      <c r="AS34">
        <v>0.15886968093801762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0.21844579999999994</v>
      </c>
      <c r="AZ34">
        <v>0.26806190000000002</v>
      </c>
      <c r="BA34">
        <v>0.17666820000000005</v>
      </c>
      <c r="BB34">
        <v>0.14417500000000003</v>
      </c>
      <c r="BC34">
        <v>56.999999999999993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66.367946722706279</v>
      </c>
      <c r="DN34">
        <v>2.1947485805746556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3.9808366687632289E-2</v>
      </c>
      <c r="L35">
        <v>0.17173215388779911</v>
      </c>
      <c r="M35">
        <v>0.13241151695417519</v>
      </c>
      <c r="N35">
        <v>0.14666791508106336</v>
      </c>
      <c r="O35">
        <v>0.16296656298774753</v>
      </c>
      <c r="P35">
        <v>0.2690694229939361</v>
      </c>
      <c r="Q35">
        <v>1.1468441070387239E-2</v>
      </c>
      <c r="R35">
        <v>3.7135742670759531E-2</v>
      </c>
      <c r="S35">
        <v>1.6982414407903244E-2</v>
      </c>
      <c r="T35">
        <v>4.0466499999999996E-2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0.23544474454548983</v>
      </c>
      <c r="AC35">
        <v>0.15107844778466373</v>
      </c>
      <c r="AD35">
        <v>0.1831237852206001</v>
      </c>
      <c r="AE35">
        <v>0.25506527265105428</v>
      </c>
      <c r="AF35">
        <v>3.4951280848588187E-2</v>
      </c>
      <c r="AG35">
        <v>1.8974219079280779</v>
      </c>
      <c r="AH35">
        <v>3.3123658103999993</v>
      </c>
      <c r="AI35">
        <v>9.9293552471472257E-2</v>
      </c>
      <c r="AJ35">
        <v>0</v>
      </c>
      <c r="AK35">
        <v>3.3142219430478694</v>
      </c>
      <c r="AL35">
        <v>0</v>
      </c>
      <c r="AM35">
        <v>7.8481625613950945E-2</v>
      </c>
      <c r="AN35">
        <v>3.5754721408754265E-3</v>
      </c>
      <c r="AO35">
        <v>0</v>
      </c>
      <c r="AP35">
        <v>0</v>
      </c>
      <c r="AQ35">
        <v>0</v>
      </c>
      <c r="AR35">
        <v>0</v>
      </c>
      <c r="AS35">
        <v>0.15886968093801762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0.21844579999999994</v>
      </c>
      <c r="AZ35">
        <v>0.26806190000000002</v>
      </c>
      <c r="BA35">
        <v>0.17666820000000005</v>
      </c>
      <c r="BB35">
        <v>0.14417500000000003</v>
      </c>
      <c r="BC35">
        <v>48.21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57.855292544732308</v>
      </c>
      <c r="DN35">
        <v>1.9146609155997545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3.980592868070288E-2</v>
      </c>
      <c r="L36">
        <v>0.17173215388779911</v>
      </c>
      <c r="M36">
        <v>0.13241151695417519</v>
      </c>
      <c r="N36">
        <v>0.14666791508106336</v>
      </c>
      <c r="O36">
        <v>0.16296656298774753</v>
      </c>
      <c r="P36">
        <v>0.2690694229939361</v>
      </c>
      <c r="Q36">
        <v>1.1468441070387239E-2</v>
      </c>
      <c r="R36">
        <v>3.7135742670759531E-2</v>
      </c>
      <c r="S36">
        <v>1.6982414407903244E-2</v>
      </c>
      <c r="T36">
        <v>4.0466499999999996E-2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0.23544474454548983</v>
      </c>
      <c r="AC36">
        <v>0.15107844778466373</v>
      </c>
      <c r="AD36">
        <v>0.1831237852206001</v>
      </c>
      <c r="AE36">
        <v>0.25506527265105428</v>
      </c>
      <c r="AF36">
        <v>3.4951280848588187E-2</v>
      </c>
      <c r="AG36">
        <v>1.8974219079280779</v>
      </c>
      <c r="AH36">
        <v>3.3123658103999993</v>
      </c>
      <c r="AI36">
        <v>9.9293552471472257E-2</v>
      </c>
      <c r="AJ36">
        <v>0</v>
      </c>
      <c r="AK36">
        <v>3.3142219430478694</v>
      </c>
      <c r="AL36">
        <v>0</v>
      </c>
      <c r="AM36">
        <v>7.8481625613950945E-2</v>
      </c>
      <c r="AN36">
        <v>3.5754721408754265E-3</v>
      </c>
      <c r="AO36">
        <v>0</v>
      </c>
      <c r="AP36">
        <v>0</v>
      </c>
      <c r="AQ36">
        <v>0</v>
      </c>
      <c r="AR36">
        <v>0</v>
      </c>
      <c r="AS36">
        <v>0.15886968093801762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0.21844579999999994</v>
      </c>
      <c r="AZ36">
        <v>0.26806190000000002</v>
      </c>
      <c r="BA36">
        <v>0.17666820000000005</v>
      </c>
      <c r="BB36">
        <v>0.14417500000000003</v>
      </c>
      <c r="BC36">
        <v>58.209999999999994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67.535290184847469</v>
      </c>
      <c r="DN36">
        <v>2.2346608374776555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3.980592868070288E-2</v>
      </c>
      <c r="L37">
        <v>0.17173215388779911</v>
      </c>
      <c r="M37">
        <v>0.13241151695417519</v>
      </c>
      <c r="N37">
        <v>0.14666791508106336</v>
      </c>
      <c r="O37">
        <v>0.16296656298774753</v>
      </c>
      <c r="P37">
        <v>0.2690694229939361</v>
      </c>
      <c r="Q37">
        <v>1.1468441070387239E-2</v>
      </c>
      <c r="R37">
        <v>3.7135742670759531E-2</v>
      </c>
      <c r="S37">
        <v>1.6982414407903244E-2</v>
      </c>
      <c r="T37">
        <v>4.0466499999999996E-2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0.23544474454548983</v>
      </c>
      <c r="AC37">
        <v>0.15107844778466373</v>
      </c>
      <c r="AD37">
        <v>0.1831237852206001</v>
      </c>
      <c r="AE37">
        <v>0.25506527265105428</v>
      </c>
      <c r="AF37">
        <v>3.4951280848588187E-2</v>
      </c>
      <c r="AG37">
        <v>1.8974219079280779</v>
      </c>
      <c r="AH37">
        <v>3.3123658103999993</v>
      </c>
      <c r="AI37">
        <v>9.9293552471472257E-2</v>
      </c>
      <c r="AJ37">
        <v>0</v>
      </c>
      <c r="AK37">
        <v>3.3142219430478694</v>
      </c>
      <c r="AL37">
        <v>0</v>
      </c>
      <c r="AM37">
        <v>7.8481625613950945E-2</v>
      </c>
      <c r="AN37">
        <v>3.5754721408754265E-3</v>
      </c>
      <c r="AO37">
        <v>0</v>
      </c>
      <c r="AP37">
        <v>0</v>
      </c>
      <c r="AQ37">
        <v>0</v>
      </c>
      <c r="AR37">
        <v>0</v>
      </c>
      <c r="AS37">
        <v>0.15886968093801762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0.21844579999999994</v>
      </c>
      <c r="AZ37">
        <v>0.26806190000000002</v>
      </c>
      <c r="BA37">
        <v>0.17666820000000005</v>
      </c>
      <c r="BB37">
        <v>0.14417500000000003</v>
      </c>
      <c r="BC37">
        <v>65.290000000000006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74.385290184847477</v>
      </c>
      <c r="DN37">
        <v>2.4646608374776666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3.980592868070288E-2</v>
      </c>
      <c r="L38">
        <v>0.17173215388779911</v>
      </c>
      <c r="M38">
        <v>0.13241151695417519</v>
      </c>
      <c r="N38">
        <v>0.14666791508106336</v>
      </c>
      <c r="O38">
        <v>0.16296656298774753</v>
      </c>
      <c r="P38">
        <v>0.2690694229939361</v>
      </c>
      <c r="Q38">
        <v>1.1468441070387239E-2</v>
      </c>
      <c r="R38">
        <v>3.7135742670759531E-2</v>
      </c>
      <c r="S38">
        <v>1.6982414407903244E-2</v>
      </c>
      <c r="T38">
        <v>4.0466499999999996E-2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0.23544474454548983</v>
      </c>
      <c r="AC38">
        <v>0.15107844778466373</v>
      </c>
      <c r="AD38">
        <v>0.1831237852206001</v>
      </c>
      <c r="AE38">
        <v>0.25506527265105428</v>
      </c>
      <c r="AF38">
        <v>3.4951280848588187E-2</v>
      </c>
      <c r="AG38">
        <v>1.8974219079280779</v>
      </c>
      <c r="AH38">
        <v>3.3123658103999993</v>
      </c>
      <c r="AI38">
        <v>9.9293552471472257E-2</v>
      </c>
      <c r="AJ38">
        <v>0</v>
      </c>
      <c r="AK38">
        <v>3.3142219430478694</v>
      </c>
      <c r="AL38">
        <v>0</v>
      </c>
      <c r="AM38">
        <v>7.8481625613950945E-2</v>
      </c>
      <c r="AN38">
        <v>3.5754721408754265E-3</v>
      </c>
      <c r="AO38">
        <v>0</v>
      </c>
      <c r="AP38">
        <v>0</v>
      </c>
      <c r="AQ38">
        <v>0</v>
      </c>
      <c r="AR38">
        <v>0</v>
      </c>
      <c r="AS38">
        <v>0.15886968093801762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0.21844579999999994</v>
      </c>
      <c r="AZ38">
        <v>0.26806190000000002</v>
      </c>
      <c r="BA38">
        <v>0.17666820000000005</v>
      </c>
      <c r="BB38">
        <v>0.14417500000000003</v>
      </c>
      <c r="BC38">
        <v>85.21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93.665290184847478</v>
      </c>
      <c r="DN38">
        <v>3.104660837477653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3.9888523796214582E-2</v>
      </c>
      <c r="L39">
        <v>0.17171293366208315</v>
      </c>
      <c r="M39">
        <v>0.13241151695417519</v>
      </c>
      <c r="N39">
        <v>0.14666791508106336</v>
      </c>
      <c r="O39">
        <v>0.16296656298774753</v>
      </c>
      <c r="P39">
        <v>0.2690694229939361</v>
      </c>
      <c r="Q39">
        <v>1.0877182917666765E-2</v>
      </c>
      <c r="R39">
        <v>3.7135742670759531E-2</v>
      </c>
      <c r="S39">
        <v>1.7566352741396337E-2</v>
      </c>
      <c r="T39">
        <v>4.065860000000001E-2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0.23544474454548983</v>
      </c>
      <c r="AC39">
        <v>0.15107844778466373</v>
      </c>
      <c r="AD39">
        <v>0.1831237852206001</v>
      </c>
      <c r="AE39">
        <v>0.25506527265105428</v>
      </c>
      <c r="AF39">
        <v>3.4951280848588187E-2</v>
      </c>
      <c r="AG39">
        <v>1.8974219079280779</v>
      </c>
      <c r="AH39">
        <v>3.3123658103999993</v>
      </c>
      <c r="AI39">
        <v>9.9293552471472257E-2</v>
      </c>
      <c r="AJ39">
        <v>0</v>
      </c>
      <c r="AK39">
        <v>3.3142219430478694</v>
      </c>
      <c r="AL39">
        <v>0</v>
      </c>
      <c r="AM39">
        <v>7.8481625613950945E-2</v>
      </c>
      <c r="AN39">
        <v>3.5754721408754265E-3</v>
      </c>
      <c r="AO39">
        <v>0</v>
      </c>
      <c r="AP39">
        <v>0</v>
      </c>
      <c r="AQ39">
        <v>0</v>
      </c>
      <c r="AR39">
        <v>0</v>
      </c>
      <c r="AS39">
        <v>0.15886968093801762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0.21844579999999994</v>
      </c>
      <c r="AZ39">
        <v>0.26806190000000002</v>
      </c>
      <c r="BA39">
        <v>0.17666820000000005</v>
      </c>
      <c r="BB39">
        <v>0.14417500000000003</v>
      </c>
      <c r="BC39">
        <v>79.900000000000006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88.525530471019522</v>
      </c>
      <c r="DN39">
        <v>2.9346687063761827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3.9888523796214582E-2</v>
      </c>
      <c r="L40">
        <v>0.17171293366208315</v>
      </c>
      <c r="M40">
        <v>0.13241151695417519</v>
      </c>
      <c r="N40">
        <v>0.14666791508106336</v>
      </c>
      <c r="O40">
        <v>0.16296656298774753</v>
      </c>
      <c r="P40">
        <v>0.2690694229939361</v>
      </c>
      <c r="Q40">
        <v>1.0877182917666765E-2</v>
      </c>
      <c r="R40">
        <v>3.7135742670759531E-2</v>
      </c>
      <c r="S40">
        <v>1.7566352741396337E-2</v>
      </c>
      <c r="T40">
        <v>8.0999999999999989E-2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0.23544474454548983</v>
      </c>
      <c r="AC40">
        <v>0.15107844778466373</v>
      </c>
      <c r="AD40">
        <v>0.1831237852206001</v>
      </c>
      <c r="AE40">
        <v>0.25506527265105428</v>
      </c>
      <c r="AF40">
        <v>3.4951280848588187E-2</v>
      </c>
      <c r="AG40">
        <v>1.8974219079280779</v>
      </c>
      <c r="AH40">
        <v>3.3123658103999993</v>
      </c>
      <c r="AI40">
        <v>9.9293552471472257E-2</v>
      </c>
      <c r="AJ40">
        <v>0</v>
      </c>
      <c r="AK40">
        <v>3.3142219430478694</v>
      </c>
      <c r="AL40">
        <v>0</v>
      </c>
      <c r="AM40">
        <v>7.8481625613950945E-2</v>
      </c>
      <c r="AN40">
        <v>3.5754721408754265E-3</v>
      </c>
      <c r="AO40">
        <v>0</v>
      </c>
      <c r="AP40">
        <v>0</v>
      </c>
      <c r="AQ40">
        <v>0</v>
      </c>
      <c r="AR40">
        <v>0</v>
      </c>
      <c r="AS40">
        <v>0.15886968093801762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0.21844579999999994</v>
      </c>
      <c r="AZ40">
        <v>0.26806190000000002</v>
      </c>
      <c r="BA40">
        <v>0.17666820000000005</v>
      </c>
      <c r="BB40">
        <v>0.14417500000000003</v>
      </c>
      <c r="BC40">
        <v>92.48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100.74458097101952</v>
      </c>
      <c r="DN40">
        <v>3.3359596063761883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3.9999318212152177E-2</v>
      </c>
      <c r="L41">
        <v>0.17171293366208315</v>
      </c>
      <c r="M41">
        <v>0.13241151695417519</v>
      </c>
      <c r="N41">
        <v>0.14666791508106336</v>
      </c>
      <c r="O41">
        <v>0.16296656298774753</v>
      </c>
      <c r="P41">
        <v>0.2690694229939361</v>
      </c>
      <c r="Q41">
        <v>1.1483869264795207E-2</v>
      </c>
      <c r="R41">
        <v>3.7135742670759531E-2</v>
      </c>
      <c r="S41">
        <v>1.7566352741396337E-2</v>
      </c>
      <c r="T41">
        <v>8.0999999999999989E-2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0.23544474454548983</v>
      </c>
      <c r="AC41">
        <v>0.15107844778466373</v>
      </c>
      <c r="AD41">
        <v>0.1831237852206001</v>
      </c>
      <c r="AE41">
        <v>0.25506527265105428</v>
      </c>
      <c r="AF41">
        <v>3.4951280848588187E-2</v>
      </c>
      <c r="AG41">
        <v>1.8974219079280779</v>
      </c>
      <c r="AH41">
        <v>3.3123658103999993</v>
      </c>
      <c r="AI41">
        <v>9.9293552471472257E-2</v>
      </c>
      <c r="AJ41">
        <v>0</v>
      </c>
      <c r="AK41">
        <v>3.3142219430478694</v>
      </c>
      <c r="AL41">
        <v>0</v>
      </c>
      <c r="AM41">
        <v>7.8481625613950945E-2</v>
      </c>
      <c r="AN41">
        <v>3.5754721408754265E-3</v>
      </c>
      <c r="AO41">
        <v>0</v>
      </c>
      <c r="AP41">
        <v>0</v>
      </c>
      <c r="AQ41">
        <v>0</v>
      </c>
      <c r="AR41">
        <v>0</v>
      </c>
      <c r="AS41">
        <v>0.15886968093801762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0.21844579999999994</v>
      </c>
      <c r="AZ41">
        <v>0.26806190000000002</v>
      </c>
      <c r="BA41">
        <v>0.17666820000000005</v>
      </c>
      <c r="BB41">
        <v>0.14417500000000003</v>
      </c>
      <c r="BC41">
        <v>98.29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106.36527549244256</v>
      </c>
      <c r="DN41">
        <v>3.5259825657162072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3.9999318212152177E-2</v>
      </c>
      <c r="L42">
        <v>0.17171293366208315</v>
      </c>
      <c r="M42">
        <v>0.13241151695417519</v>
      </c>
      <c r="N42">
        <v>0.14666791508106336</v>
      </c>
      <c r="O42">
        <v>0.16296656298774753</v>
      </c>
      <c r="P42">
        <v>0.2690694229939361</v>
      </c>
      <c r="Q42">
        <v>1.1483869264795207E-2</v>
      </c>
      <c r="R42">
        <v>3.7135742670759531E-2</v>
      </c>
      <c r="S42">
        <v>1.7566352741396337E-2</v>
      </c>
      <c r="T42">
        <v>8.0999999999999989E-2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0.23544474454548983</v>
      </c>
      <c r="AC42">
        <v>0.15107844778466373</v>
      </c>
      <c r="AD42">
        <v>0.1831237852206001</v>
      </c>
      <c r="AE42">
        <v>0.25506527265105428</v>
      </c>
      <c r="AF42">
        <v>3.4951280848588187E-2</v>
      </c>
      <c r="AG42">
        <v>1.8974219079280779</v>
      </c>
      <c r="AH42">
        <v>3.3123658103999993</v>
      </c>
      <c r="AI42">
        <v>9.9293552471472257E-2</v>
      </c>
      <c r="AJ42">
        <v>0</v>
      </c>
      <c r="AK42">
        <v>3.3142219430478694</v>
      </c>
      <c r="AL42">
        <v>0</v>
      </c>
      <c r="AM42">
        <v>7.8481625613950945E-2</v>
      </c>
      <c r="AN42">
        <v>3.5754721408754265E-3</v>
      </c>
      <c r="AO42">
        <v>0</v>
      </c>
      <c r="AP42">
        <v>0</v>
      </c>
      <c r="AQ42">
        <v>0</v>
      </c>
      <c r="AR42">
        <v>0</v>
      </c>
      <c r="AS42">
        <v>0.15886968093801762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0.21844579999999994</v>
      </c>
      <c r="AZ42">
        <v>0.26806190000000002</v>
      </c>
      <c r="BA42">
        <v>0.17666820000000005</v>
      </c>
      <c r="BB42">
        <v>0.14417500000000003</v>
      </c>
      <c r="BC42">
        <v>105.07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112.93527549244256</v>
      </c>
      <c r="DN42">
        <v>3.7359825657162009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3.9999318212152177E-2</v>
      </c>
      <c r="L43">
        <v>0.17171293366208315</v>
      </c>
      <c r="M43">
        <v>0.13241151695417519</v>
      </c>
      <c r="N43">
        <v>0.14666791508106336</v>
      </c>
      <c r="O43">
        <v>0.16296656298774753</v>
      </c>
      <c r="P43">
        <v>0.2690694229939361</v>
      </c>
      <c r="Q43">
        <v>1.1483869264795207E-2</v>
      </c>
      <c r="R43">
        <v>3.7135742670759531E-2</v>
      </c>
      <c r="S43">
        <v>1.7566352741396337E-2</v>
      </c>
      <c r="T43">
        <v>8.0999999999999989E-2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0.23544474454548983</v>
      </c>
      <c r="AC43">
        <v>0.15107844778466373</v>
      </c>
      <c r="AD43">
        <v>0.1831237852206001</v>
      </c>
      <c r="AE43">
        <v>0.25506527265105428</v>
      </c>
      <c r="AF43">
        <v>3.4951280848588187E-2</v>
      </c>
      <c r="AG43">
        <v>1.8974219079280779</v>
      </c>
      <c r="AH43">
        <v>3.3123658103999993</v>
      </c>
      <c r="AI43">
        <v>9.9293552471472257E-2</v>
      </c>
      <c r="AJ43">
        <v>0</v>
      </c>
      <c r="AK43">
        <v>3.3142219430478694</v>
      </c>
      <c r="AL43">
        <v>0</v>
      </c>
      <c r="AM43">
        <v>7.8481625613950945E-2</v>
      </c>
      <c r="AN43">
        <v>3.5754721408754265E-3</v>
      </c>
      <c r="AO43">
        <v>0</v>
      </c>
      <c r="AP43">
        <v>0</v>
      </c>
      <c r="AQ43">
        <v>0</v>
      </c>
      <c r="AR43">
        <v>0</v>
      </c>
      <c r="AS43">
        <v>0.15886968093801762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0.21844579999999994</v>
      </c>
      <c r="AZ43">
        <v>0.26806190000000002</v>
      </c>
      <c r="BA43">
        <v>0.17666820000000005</v>
      </c>
      <c r="BB43">
        <v>0.14417500000000003</v>
      </c>
      <c r="BC43">
        <v>109.91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117.61527549244256</v>
      </c>
      <c r="DN43">
        <v>3.8959825657161975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3.9999318212152177E-2</v>
      </c>
      <c r="L44">
        <v>0.17171293366208315</v>
      </c>
      <c r="M44">
        <v>0.13241151695417519</v>
      </c>
      <c r="N44">
        <v>0.14666791508106336</v>
      </c>
      <c r="O44">
        <v>0.16296656298774753</v>
      </c>
      <c r="P44">
        <v>0.2690694229939361</v>
      </c>
      <c r="Q44">
        <v>1.1483869264795207E-2</v>
      </c>
      <c r="R44">
        <v>3.7135742670759531E-2</v>
      </c>
      <c r="S44">
        <v>1.7566352741396337E-2</v>
      </c>
      <c r="T44">
        <v>8.0999999999999989E-2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0.23544474454548983</v>
      </c>
      <c r="AC44">
        <v>0.15107844778466373</v>
      </c>
      <c r="AD44">
        <v>0.1831237852206001</v>
      </c>
      <c r="AE44">
        <v>0.25506527265105428</v>
      </c>
      <c r="AF44">
        <v>3.4951280848588187E-2</v>
      </c>
      <c r="AG44">
        <v>1.8974219079280779</v>
      </c>
      <c r="AH44">
        <v>3.3123658103999993</v>
      </c>
      <c r="AI44">
        <v>9.9293552471472257E-2</v>
      </c>
      <c r="AJ44">
        <v>0</v>
      </c>
      <c r="AK44">
        <v>3.3142219430478694</v>
      </c>
      <c r="AL44">
        <v>0</v>
      </c>
      <c r="AM44">
        <v>7.8481625613950945E-2</v>
      </c>
      <c r="AN44">
        <v>3.5754721408754265E-3</v>
      </c>
      <c r="AO44">
        <v>0</v>
      </c>
      <c r="AP44">
        <v>0</v>
      </c>
      <c r="AQ44">
        <v>0</v>
      </c>
      <c r="AR44">
        <v>0</v>
      </c>
      <c r="AS44">
        <v>0.15886968093801762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0.21844579999999994</v>
      </c>
      <c r="AZ44">
        <v>0.26806190000000002</v>
      </c>
      <c r="BA44">
        <v>0.17666820000000005</v>
      </c>
      <c r="BB44">
        <v>0.14417500000000003</v>
      </c>
      <c r="BC44">
        <v>113.78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121.36527549244256</v>
      </c>
      <c r="DN44">
        <v>4.015982565716202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4.0001513314871666E-2</v>
      </c>
      <c r="L45">
        <v>0.17043218756472903</v>
      </c>
      <c r="M45">
        <v>0.13241151695417519</v>
      </c>
      <c r="N45">
        <v>0.14666791508106336</v>
      </c>
      <c r="O45">
        <v>0.16296656298774753</v>
      </c>
      <c r="P45">
        <v>0.2690694229939361</v>
      </c>
      <c r="Q45">
        <v>1.1483869264795207E-2</v>
      </c>
      <c r="R45">
        <v>3.7135742670759531E-2</v>
      </c>
      <c r="S45">
        <v>1.7566352741396337E-2</v>
      </c>
      <c r="T45">
        <v>8.0999999999999989E-2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0.23544474454548983</v>
      </c>
      <c r="AC45">
        <v>0.15107844778466373</v>
      </c>
      <c r="AD45">
        <v>0.1831237852206001</v>
      </c>
      <c r="AE45">
        <v>0.25506527265105428</v>
      </c>
      <c r="AF45">
        <v>3.4951280848588187E-2</v>
      </c>
      <c r="AG45">
        <v>1.8974219079280779</v>
      </c>
      <c r="AH45">
        <v>3.3123658103999993</v>
      </c>
      <c r="AI45">
        <v>9.9293552471472257E-2</v>
      </c>
      <c r="AJ45">
        <v>0</v>
      </c>
      <c r="AK45">
        <v>3.3142219430478694</v>
      </c>
      <c r="AL45">
        <v>0</v>
      </c>
      <c r="AM45">
        <v>7.8481625613950945E-2</v>
      </c>
      <c r="AN45">
        <v>3.5754721408754265E-3</v>
      </c>
      <c r="AO45">
        <v>0</v>
      </c>
      <c r="AP45">
        <v>0</v>
      </c>
      <c r="AQ45">
        <v>0</v>
      </c>
      <c r="AR45">
        <v>0</v>
      </c>
      <c r="AS45">
        <v>0.15886968093801762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0.21844579999999994</v>
      </c>
      <c r="AZ45">
        <v>0.26806190000000002</v>
      </c>
      <c r="BA45">
        <v>0.17666820000000005</v>
      </c>
      <c r="BB45">
        <v>0.14417500000000003</v>
      </c>
      <c r="BC45">
        <v>117.65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125.11403785510431</v>
      </c>
      <c r="DN45">
        <v>4.1359416520598291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3.9999178190041715E-2</v>
      </c>
      <c r="L46">
        <v>0.17043218756472903</v>
      </c>
      <c r="M46">
        <v>0.13241151695417519</v>
      </c>
      <c r="N46">
        <v>0.14666791508106336</v>
      </c>
      <c r="O46">
        <v>0.16296656298774753</v>
      </c>
      <c r="P46">
        <v>0.2690694229939361</v>
      </c>
      <c r="Q46">
        <v>1.1483869264795207E-2</v>
      </c>
      <c r="R46">
        <v>3.7135742670759531E-2</v>
      </c>
      <c r="S46">
        <v>1.7566352741396337E-2</v>
      </c>
      <c r="T46">
        <v>8.0999999999999989E-2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0.23544474454548983</v>
      </c>
      <c r="AC46">
        <v>0.15107844778466373</v>
      </c>
      <c r="AD46">
        <v>0.1831237852206001</v>
      </c>
      <c r="AE46">
        <v>0.25506527265105428</v>
      </c>
      <c r="AF46">
        <v>3.4951280848588187E-2</v>
      </c>
      <c r="AG46">
        <v>1.8974219079280779</v>
      </c>
      <c r="AH46">
        <v>3.3123658103999993</v>
      </c>
      <c r="AI46">
        <v>9.9293552471472257E-2</v>
      </c>
      <c r="AJ46">
        <v>0</v>
      </c>
      <c r="AK46">
        <v>3.3142219430478694</v>
      </c>
      <c r="AL46">
        <v>0</v>
      </c>
      <c r="AM46">
        <v>7.8481625613950945E-2</v>
      </c>
      <c r="AN46">
        <v>3.5754721408754265E-3</v>
      </c>
      <c r="AO46">
        <v>0</v>
      </c>
      <c r="AP46">
        <v>0</v>
      </c>
      <c r="AQ46">
        <v>0</v>
      </c>
      <c r="AR46">
        <v>0</v>
      </c>
      <c r="AS46">
        <v>0.15886968093801762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0.21844579999999994</v>
      </c>
      <c r="AZ46">
        <v>0.26806190000000002</v>
      </c>
      <c r="BA46">
        <v>0.17666820000000005</v>
      </c>
      <c r="BB46">
        <v>0.14417500000000003</v>
      </c>
      <c r="BC46">
        <v>127.33000000000001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134.48403559468639</v>
      </c>
      <c r="DN46">
        <v>4.4459415773529125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4.0001513314871666E-2</v>
      </c>
      <c r="L47">
        <v>0.17160668764460371</v>
      </c>
      <c r="M47">
        <v>0.13241151695417519</v>
      </c>
      <c r="N47">
        <v>0.14666791508106336</v>
      </c>
      <c r="O47">
        <v>0.16296656298774753</v>
      </c>
      <c r="P47">
        <v>0.2690694229939361</v>
      </c>
      <c r="Q47">
        <v>1.1458210579160275E-2</v>
      </c>
      <c r="R47">
        <v>3.7135742670759531E-2</v>
      </c>
      <c r="S47">
        <v>1.7551696702267659E-2</v>
      </c>
      <c r="T47">
        <v>8.0999999999999989E-2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0.23544474454548983</v>
      </c>
      <c r="AC47">
        <v>0.15107844778466373</v>
      </c>
      <c r="AD47">
        <v>0.1831237852206001</v>
      </c>
      <c r="AE47">
        <v>0.25506527265105428</v>
      </c>
      <c r="AF47">
        <v>3.4951280848588187E-2</v>
      </c>
      <c r="AG47">
        <v>1.8974219079280779</v>
      </c>
      <c r="AH47">
        <v>3.3123658103999993</v>
      </c>
      <c r="AI47">
        <v>9.9293552471472257E-2</v>
      </c>
      <c r="AJ47">
        <v>0</v>
      </c>
      <c r="AK47">
        <v>3.3142219430478694</v>
      </c>
      <c r="AL47">
        <v>0</v>
      </c>
      <c r="AM47">
        <v>7.8481625613950945E-2</v>
      </c>
      <c r="AN47">
        <v>3.5754721408754265E-3</v>
      </c>
      <c r="AO47">
        <v>0</v>
      </c>
      <c r="AP47">
        <v>0</v>
      </c>
      <c r="AQ47">
        <v>0</v>
      </c>
      <c r="AR47">
        <v>0</v>
      </c>
      <c r="AS47">
        <v>0.15886968093801762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0.21844579999999994</v>
      </c>
      <c r="AZ47">
        <v>0.26806190000000002</v>
      </c>
      <c r="BA47">
        <v>0.17666820000000005</v>
      </c>
      <c r="BB47">
        <v>0.14417500000000003</v>
      </c>
      <c r="BC47">
        <v>135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141.90513574230519</v>
      </c>
      <c r="DN47">
        <v>4.6959779502140631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3.9999178190041715E-2</v>
      </c>
      <c r="L48">
        <v>0.17160668764460371</v>
      </c>
      <c r="M48">
        <v>0.13236554467439257</v>
      </c>
      <c r="N48">
        <v>0.14666791508106336</v>
      </c>
      <c r="O48">
        <v>0.16296656298774753</v>
      </c>
      <c r="P48">
        <v>0.2690694229939361</v>
      </c>
      <c r="Q48">
        <v>1.1458210579160275E-2</v>
      </c>
      <c r="R48">
        <v>3.7135742670759531E-2</v>
      </c>
      <c r="S48">
        <v>1.7551696702267659E-2</v>
      </c>
      <c r="T48">
        <v>8.0999999999999989E-2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0.23544474454548983</v>
      </c>
      <c r="AC48">
        <v>0.15107844778466373</v>
      </c>
      <c r="AD48">
        <v>0.1831237852206001</v>
      </c>
      <c r="AE48">
        <v>0.25506527265105428</v>
      </c>
      <c r="AF48">
        <v>3.4951280848588187E-2</v>
      </c>
      <c r="AG48">
        <v>1.8974219079280779</v>
      </c>
      <c r="AH48">
        <v>3.3123658103999993</v>
      </c>
      <c r="AI48">
        <v>9.9293552471472257E-2</v>
      </c>
      <c r="AJ48">
        <v>0</v>
      </c>
      <c r="AK48">
        <v>3.3142219430478694</v>
      </c>
      <c r="AL48">
        <v>0</v>
      </c>
      <c r="AM48">
        <v>7.8481625613950945E-2</v>
      </c>
      <c r="AN48">
        <v>3.5754721408754265E-3</v>
      </c>
      <c r="AO48">
        <v>0</v>
      </c>
      <c r="AP48">
        <v>0</v>
      </c>
      <c r="AQ48">
        <v>0</v>
      </c>
      <c r="AR48">
        <v>0</v>
      </c>
      <c r="AS48">
        <v>0.15886968093801762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0.21844579999999994</v>
      </c>
      <c r="AZ48">
        <v>0.26806190000000002</v>
      </c>
      <c r="BA48">
        <v>0.17666820000000005</v>
      </c>
      <c r="BB48">
        <v>0.14417500000000003</v>
      </c>
      <c r="BC48">
        <v>135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141.90508898100421</v>
      </c>
      <c r="DN48">
        <v>4.6959764041104117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4.0001513314871666E-2</v>
      </c>
      <c r="L49">
        <v>0.17318293570331025</v>
      </c>
      <c r="M49">
        <v>0.13236554467439257</v>
      </c>
      <c r="N49">
        <v>0.14666791508106336</v>
      </c>
      <c r="O49">
        <v>0.16296656298774753</v>
      </c>
      <c r="P49">
        <v>0.2690694229939361</v>
      </c>
      <c r="Q49">
        <v>1.1458210579160275E-2</v>
      </c>
      <c r="R49">
        <v>3.7135742670759531E-2</v>
      </c>
      <c r="S49">
        <v>1.7551696702267659E-2</v>
      </c>
      <c r="T49">
        <v>8.0999999999999989E-2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0.23544474454548983</v>
      </c>
      <c r="AC49">
        <v>0.15107844778466373</v>
      </c>
      <c r="AD49">
        <v>0.1831237852206001</v>
      </c>
      <c r="AE49">
        <v>0.25506527265105428</v>
      </c>
      <c r="AF49">
        <v>3.4951280848588187E-2</v>
      </c>
      <c r="AG49">
        <v>1.8974219079280779</v>
      </c>
      <c r="AH49">
        <v>3.3123658103999993</v>
      </c>
      <c r="AI49">
        <v>9.9293552471472257E-2</v>
      </c>
      <c r="AJ49">
        <v>0</v>
      </c>
      <c r="AK49">
        <v>3.3142219430478694</v>
      </c>
      <c r="AL49">
        <v>0</v>
      </c>
      <c r="AM49">
        <v>7.8481625613950945E-2</v>
      </c>
      <c r="AN49">
        <v>3.5754721408754265E-3</v>
      </c>
      <c r="AO49">
        <v>0</v>
      </c>
      <c r="AP49">
        <v>0</v>
      </c>
      <c r="AQ49">
        <v>0</v>
      </c>
      <c r="AR49">
        <v>0</v>
      </c>
      <c r="AS49">
        <v>0.15886968093801762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0.21844579999999994</v>
      </c>
      <c r="AZ49">
        <v>0.26806190000000002</v>
      </c>
      <c r="BA49">
        <v>0.17666820000000005</v>
      </c>
      <c r="BB49">
        <v>0.14417500000000003</v>
      </c>
      <c r="BC49">
        <v>135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141.90661704972169</v>
      </c>
      <c r="DN49">
        <v>4.6960269185764698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3.9999178190041715E-2</v>
      </c>
      <c r="L50">
        <v>0.17318293570331025</v>
      </c>
      <c r="M50">
        <v>0.13236554467439257</v>
      </c>
      <c r="N50">
        <v>0.14666791508106336</v>
      </c>
      <c r="O50">
        <v>0.16296656298774753</v>
      </c>
      <c r="P50">
        <v>0.2690694229939361</v>
      </c>
      <c r="Q50">
        <v>1.1458210579160275E-2</v>
      </c>
      <c r="R50">
        <v>3.7135742670759531E-2</v>
      </c>
      <c r="S50">
        <v>1.7551696702267659E-2</v>
      </c>
      <c r="T50">
        <v>8.0999999999999989E-2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0.23544474454548983</v>
      </c>
      <c r="AC50">
        <v>0.15107844778466373</v>
      </c>
      <c r="AD50">
        <v>0.1831237852206001</v>
      </c>
      <c r="AE50">
        <v>0.25506527265105428</v>
      </c>
      <c r="AF50">
        <v>3.4951280848588187E-2</v>
      </c>
      <c r="AG50">
        <v>1.8974219079280779</v>
      </c>
      <c r="AH50">
        <v>3.3123658103999993</v>
      </c>
      <c r="AI50">
        <v>9.9293552471472257E-2</v>
      </c>
      <c r="AJ50">
        <v>0</v>
      </c>
      <c r="AK50">
        <v>3.3142219430478694</v>
      </c>
      <c r="AL50">
        <v>0</v>
      </c>
      <c r="AM50">
        <v>7.8481625613950945E-2</v>
      </c>
      <c r="AN50">
        <v>3.5754721408754265E-3</v>
      </c>
      <c r="AO50">
        <v>0</v>
      </c>
      <c r="AP50">
        <v>0</v>
      </c>
      <c r="AQ50">
        <v>0</v>
      </c>
      <c r="AR50">
        <v>0</v>
      </c>
      <c r="AS50">
        <v>0.15886968093801762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0.21844579999999994</v>
      </c>
      <c r="AZ50">
        <v>0.26806190000000002</v>
      </c>
      <c r="BA50">
        <v>0.17666820000000005</v>
      </c>
      <c r="BB50">
        <v>0.14417500000000003</v>
      </c>
      <c r="BC50">
        <v>135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141.90661478930377</v>
      </c>
      <c r="DN50">
        <v>4.6960268438695509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4.0001513314871666E-2</v>
      </c>
      <c r="L51">
        <v>0.17318293570331025</v>
      </c>
      <c r="M51">
        <v>0.13236554467439257</v>
      </c>
      <c r="N51">
        <v>0.14666791508106336</v>
      </c>
      <c r="O51">
        <v>0.16296656298774753</v>
      </c>
      <c r="P51">
        <v>0.2690694229939361</v>
      </c>
      <c r="Q51">
        <v>1.1458210579160275E-2</v>
      </c>
      <c r="R51">
        <v>3.7135742670759531E-2</v>
      </c>
      <c r="S51">
        <v>1.7551696702267659E-2</v>
      </c>
      <c r="T51">
        <v>8.0999999999999989E-2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0.23544474454548983</v>
      </c>
      <c r="AC51">
        <v>0.15107844778466373</v>
      </c>
      <c r="AD51">
        <v>0.1831237852206001</v>
      </c>
      <c r="AE51">
        <v>0.25506527265105428</v>
      </c>
      <c r="AF51">
        <v>3.4951280848588187E-2</v>
      </c>
      <c r="AG51">
        <v>1.8974219079280779</v>
      </c>
      <c r="AH51">
        <v>3.3123658103999993</v>
      </c>
      <c r="AI51">
        <v>9.9293552471472257E-2</v>
      </c>
      <c r="AJ51">
        <v>0</v>
      </c>
      <c r="AK51">
        <v>3.3142219430478694</v>
      </c>
      <c r="AL51">
        <v>0</v>
      </c>
      <c r="AM51">
        <v>7.8481625613950945E-2</v>
      </c>
      <c r="AN51">
        <v>3.5754721408754265E-3</v>
      </c>
      <c r="AO51">
        <v>0</v>
      </c>
      <c r="AP51">
        <v>0</v>
      </c>
      <c r="AQ51">
        <v>0</v>
      </c>
      <c r="AR51">
        <v>0</v>
      </c>
      <c r="AS51">
        <v>0.15886968093801762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0.21844579999999994</v>
      </c>
      <c r="AZ51">
        <v>0.26806190000000002</v>
      </c>
      <c r="BA51">
        <v>0.17666820000000005</v>
      </c>
      <c r="BB51">
        <v>0.14417500000000003</v>
      </c>
      <c r="BC51">
        <v>140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146.74661704972169</v>
      </c>
      <c r="DN51">
        <v>4.8560269185764664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3.9999178190041715E-2</v>
      </c>
      <c r="L52">
        <v>0.17318293570331025</v>
      </c>
      <c r="M52">
        <v>0.13236554467439257</v>
      </c>
      <c r="N52">
        <v>0.14666791508106336</v>
      </c>
      <c r="O52">
        <v>0.16296656298774753</v>
      </c>
      <c r="P52">
        <v>0.2690694229939361</v>
      </c>
      <c r="Q52">
        <v>1.1458210579160275E-2</v>
      </c>
      <c r="R52">
        <v>3.7135742670759531E-2</v>
      </c>
      <c r="S52">
        <v>1.7551696702267659E-2</v>
      </c>
      <c r="T52">
        <v>8.0999999999999989E-2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0.23544474454548983</v>
      </c>
      <c r="AC52">
        <v>0.15107844778466373</v>
      </c>
      <c r="AD52">
        <v>0.1831237852206001</v>
      </c>
      <c r="AE52">
        <v>0.25506527265105428</v>
      </c>
      <c r="AF52">
        <v>3.4951280848588187E-2</v>
      </c>
      <c r="AG52">
        <v>1.8974219079280779</v>
      </c>
      <c r="AH52">
        <v>3.3123658103999993</v>
      </c>
      <c r="AI52">
        <v>9.9293552471472257E-2</v>
      </c>
      <c r="AJ52">
        <v>0</v>
      </c>
      <c r="AK52">
        <v>3.3142219430478694</v>
      </c>
      <c r="AL52">
        <v>0</v>
      </c>
      <c r="AM52">
        <v>7.8481625613950945E-2</v>
      </c>
      <c r="AN52">
        <v>3.5754721408754265E-3</v>
      </c>
      <c r="AO52">
        <v>0</v>
      </c>
      <c r="AP52">
        <v>0</v>
      </c>
      <c r="AQ52">
        <v>0</v>
      </c>
      <c r="AR52">
        <v>0</v>
      </c>
      <c r="AS52">
        <v>0.15886968093801762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0.21844579999999994</v>
      </c>
      <c r="AZ52">
        <v>0.26806190000000002</v>
      </c>
      <c r="BA52">
        <v>0.17666820000000005</v>
      </c>
      <c r="BB52">
        <v>0.14417500000000003</v>
      </c>
      <c r="BC52">
        <v>140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146.74661478930378</v>
      </c>
      <c r="DN52">
        <v>4.8560268438695475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4.0001513314871666E-2</v>
      </c>
      <c r="L53">
        <v>0.17318293570331025</v>
      </c>
      <c r="M53">
        <v>0.13236554467439257</v>
      </c>
      <c r="N53">
        <v>0.14666791508106336</v>
      </c>
      <c r="O53">
        <v>0.16296656298774753</v>
      </c>
      <c r="P53">
        <v>0.2690694229939361</v>
      </c>
      <c r="Q53">
        <v>1.1458210579160275E-2</v>
      </c>
      <c r="R53">
        <v>3.7135742670759531E-2</v>
      </c>
      <c r="S53">
        <v>1.7551696702267659E-2</v>
      </c>
      <c r="T53">
        <v>8.0999999999999989E-2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0.23544474454548983</v>
      </c>
      <c r="AC53">
        <v>0.15107844778466373</v>
      </c>
      <c r="AD53">
        <v>0.1831237852206001</v>
      </c>
      <c r="AE53">
        <v>0.25506527265105428</v>
      </c>
      <c r="AF53">
        <v>3.4951280848588187E-2</v>
      </c>
      <c r="AG53">
        <v>1.8974219079280779</v>
      </c>
      <c r="AH53">
        <v>3.3123658103999993</v>
      </c>
      <c r="AI53">
        <v>9.9293552471472257E-2</v>
      </c>
      <c r="AJ53">
        <v>0</v>
      </c>
      <c r="AK53">
        <v>3.3142219430478694</v>
      </c>
      <c r="AL53">
        <v>0</v>
      </c>
      <c r="AM53">
        <v>7.8481625613950945E-2</v>
      </c>
      <c r="AN53">
        <v>3.5754721408754265E-3</v>
      </c>
      <c r="AO53">
        <v>0</v>
      </c>
      <c r="AP53">
        <v>0</v>
      </c>
      <c r="AQ53">
        <v>0</v>
      </c>
      <c r="AR53">
        <v>0</v>
      </c>
      <c r="AS53">
        <v>0.15886968093801762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0.21844579999999994</v>
      </c>
      <c r="AZ53">
        <v>0.26806190000000002</v>
      </c>
      <c r="BA53">
        <v>0.17666820000000005</v>
      </c>
      <c r="BB53">
        <v>0.14417500000000003</v>
      </c>
      <c r="BC53">
        <v>140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146.74661704972169</v>
      </c>
      <c r="DN53">
        <v>4.8560269185764664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3.9999178190041715E-2</v>
      </c>
      <c r="L54">
        <v>0.17318293570331025</v>
      </c>
      <c r="M54">
        <v>0.13236554467439257</v>
      </c>
      <c r="N54">
        <v>0.14666791508106336</v>
      </c>
      <c r="O54">
        <v>0.16296656298774753</v>
      </c>
      <c r="P54">
        <v>0.2690694229939361</v>
      </c>
      <c r="Q54">
        <v>1.1458210579160275E-2</v>
      </c>
      <c r="R54">
        <v>3.7135742670759531E-2</v>
      </c>
      <c r="S54">
        <v>1.7551696702267659E-2</v>
      </c>
      <c r="T54">
        <v>8.0999999999999989E-2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0.23544474454548983</v>
      </c>
      <c r="AC54">
        <v>0.15107844778466373</v>
      </c>
      <c r="AD54">
        <v>0.1831237852206001</v>
      </c>
      <c r="AE54">
        <v>0.25506527265105428</v>
      </c>
      <c r="AF54">
        <v>3.4951280848588187E-2</v>
      </c>
      <c r="AG54">
        <v>1.8974219079280779</v>
      </c>
      <c r="AH54">
        <v>3.3123658103999993</v>
      </c>
      <c r="AI54">
        <v>9.9293552471472257E-2</v>
      </c>
      <c r="AJ54">
        <v>0</v>
      </c>
      <c r="AK54">
        <v>3.3142219430478694</v>
      </c>
      <c r="AL54">
        <v>0</v>
      </c>
      <c r="AM54">
        <v>7.8481625613950945E-2</v>
      </c>
      <c r="AN54">
        <v>3.5754721408754265E-3</v>
      </c>
      <c r="AO54">
        <v>0</v>
      </c>
      <c r="AP54">
        <v>0</v>
      </c>
      <c r="AQ54">
        <v>0</v>
      </c>
      <c r="AR54">
        <v>0</v>
      </c>
      <c r="AS54">
        <v>0.15886968093801762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0.21844579999999994</v>
      </c>
      <c r="AZ54">
        <v>0.26806190000000002</v>
      </c>
      <c r="BA54">
        <v>0.17666820000000005</v>
      </c>
      <c r="BB54">
        <v>0.14417500000000003</v>
      </c>
      <c r="BC54">
        <v>140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146.74661478930378</v>
      </c>
      <c r="DN54">
        <v>4.8560268438695475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4.4215161758422217E-2</v>
      </c>
      <c r="L55">
        <v>0.17741764555583089</v>
      </c>
      <c r="M55">
        <v>0.13236554467439257</v>
      </c>
      <c r="N55">
        <v>0.14666791508106336</v>
      </c>
      <c r="O55">
        <v>0.16296656298774753</v>
      </c>
      <c r="P55">
        <v>0.2690694229939361</v>
      </c>
      <c r="Q55">
        <v>1.305101944086651E-2</v>
      </c>
      <c r="R55">
        <v>3.7135742670759531E-2</v>
      </c>
      <c r="S55">
        <v>2.0697649383085159E-2</v>
      </c>
      <c r="T55">
        <v>8.0999999999999989E-2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0.23544474454548983</v>
      </c>
      <c r="AC55">
        <v>0.15107844778466373</v>
      </c>
      <c r="AD55">
        <v>0.1831237852206001</v>
      </c>
      <c r="AE55">
        <v>0.25506527265105428</v>
      </c>
      <c r="AF55">
        <v>3.4951280848588187E-2</v>
      </c>
      <c r="AG55">
        <v>1.8974219079280779</v>
      </c>
      <c r="AH55">
        <v>3.3123658103999993</v>
      </c>
      <c r="AI55">
        <v>9.9293552471472257E-2</v>
      </c>
      <c r="AJ55">
        <v>0</v>
      </c>
      <c r="AK55">
        <v>3.3142219430478694</v>
      </c>
      <c r="AL55">
        <v>0</v>
      </c>
      <c r="AM55">
        <v>7.8481625613950945E-2</v>
      </c>
      <c r="AN55">
        <v>3.5754721408754265E-3</v>
      </c>
      <c r="AO55">
        <v>0</v>
      </c>
      <c r="AP55">
        <v>0</v>
      </c>
      <c r="AQ55">
        <v>0</v>
      </c>
      <c r="AR55">
        <v>0</v>
      </c>
      <c r="AS55">
        <v>0.15886968093801762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0.21844579999999994</v>
      </c>
      <c r="AZ55">
        <v>0.26806190000000002</v>
      </c>
      <c r="BA55">
        <v>0.17666820000000005</v>
      </c>
      <c r="BB55">
        <v>0.14417500000000003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147.3593828549553</v>
      </c>
      <c r="DN55">
        <v>4.8764482331814678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4.4215161758422217E-2</v>
      </c>
      <c r="L56">
        <v>0.17741764555583089</v>
      </c>
      <c r="M56">
        <v>0.13236554467439257</v>
      </c>
      <c r="N56">
        <v>0.14666791508106336</v>
      </c>
      <c r="O56">
        <v>0.16296656298774753</v>
      </c>
      <c r="P56">
        <v>0.2690694229939361</v>
      </c>
      <c r="Q56">
        <v>1.305101944086651E-2</v>
      </c>
      <c r="R56">
        <v>3.7135742670759531E-2</v>
      </c>
      <c r="S56">
        <v>2.0697649383085159E-2</v>
      </c>
      <c r="T56">
        <v>8.0999999999999989E-2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0.23544474454548983</v>
      </c>
      <c r="AC56">
        <v>0.15107844778466373</v>
      </c>
      <c r="AD56">
        <v>0.1831237852206001</v>
      </c>
      <c r="AE56">
        <v>0.25506527265105428</v>
      </c>
      <c r="AF56">
        <v>3.4951280848588187E-2</v>
      </c>
      <c r="AG56">
        <v>1.8974219079280779</v>
      </c>
      <c r="AH56">
        <v>3.3123658103999993</v>
      </c>
      <c r="AI56">
        <v>9.9293552471472257E-2</v>
      </c>
      <c r="AJ56">
        <v>0</v>
      </c>
      <c r="AK56">
        <v>3.3142219430478694</v>
      </c>
      <c r="AL56">
        <v>0</v>
      </c>
      <c r="AM56">
        <v>7.8481625613950945E-2</v>
      </c>
      <c r="AN56">
        <v>3.5754721408754265E-3</v>
      </c>
      <c r="AO56">
        <v>0</v>
      </c>
      <c r="AP56">
        <v>0</v>
      </c>
      <c r="AQ56">
        <v>0</v>
      </c>
      <c r="AR56">
        <v>0</v>
      </c>
      <c r="AS56">
        <v>0.15886968093801762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0.21844579999999994</v>
      </c>
      <c r="AZ56">
        <v>0.26806190000000002</v>
      </c>
      <c r="BA56">
        <v>0.17666820000000005</v>
      </c>
      <c r="BB56">
        <v>0.14417500000000003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147.3593828549553</v>
      </c>
      <c r="DN56">
        <v>4.8764482331814678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4.8484128540780269E-2</v>
      </c>
      <c r="L57">
        <v>0.17741764555583089</v>
      </c>
      <c r="M57">
        <v>0.13236554467439257</v>
      </c>
      <c r="N57">
        <v>0.14666791508106336</v>
      </c>
      <c r="O57">
        <v>0.16296656298774753</v>
      </c>
      <c r="P57">
        <v>0.2690694229939361</v>
      </c>
      <c r="Q57">
        <v>1.305101944086651E-2</v>
      </c>
      <c r="R57">
        <v>3.7135742670759531E-2</v>
      </c>
      <c r="S57">
        <v>2.0697649383085159E-2</v>
      </c>
      <c r="T57">
        <v>8.0999999999999989E-2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0.23544474454548983</v>
      </c>
      <c r="AC57">
        <v>0.15107844778466373</v>
      </c>
      <c r="AD57">
        <v>0.1831237852206001</v>
      </c>
      <c r="AE57">
        <v>0.25506527265105428</v>
      </c>
      <c r="AF57">
        <v>3.4951280848588187E-2</v>
      </c>
      <c r="AG57">
        <v>1.8974219079280779</v>
      </c>
      <c r="AH57">
        <v>3.3123658103999993</v>
      </c>
      <c r="AI57">
        <v>9.9293552471472257E-2</v>
      </c>
      <c r="AJ57">
        <v>0</v>
      </c>
      <c r="AK57">
        <v>3.3142219430478694</v>
      </c>
      <c r="AL57">
        <v>0</v>
      </c>
      <c r="AM57">
        <v>7.8481625613950945E-2</v>
      </c>
      <c r="AN57">
        <v>3.5754721408754265E-3</v>
      </c>
      <c r="AO57">
        <v>0</v>
      </c>
      <c r="AP57">
        <v>0</v>
      </c>
      <c r="AQ57">
        <v>0</v>
      </c>
      <c r="AR57">
        <v>0</v>
      </c>
      <c r="AS57">
        <v>0.15886968093801762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0.21844579999999994</v>
      </c>
      <c r="AZ57">
        <v>0.26806190000000002</v>
      </c>
      <c r="BA57">
        <v>0.17666820000000005</v>
      </c>
      <c r="BB57">
        <v>0.14417500000000003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147.36351521480063</v>
      </c>
      <c r="DN57">
        <v>4.876584840118503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4.8484128540780269E-2</v>
      </c>
      <c r="L58">
        <v>0.17741764555583089</v>
      </c>
      <c r="M58">
        <v>0.13236554467439257</v>
      </c>
      <c r="N58">
        <v>0.14666791508106336</v>
      </c>
      <c r="O58">
        <v>0.16296656298774753</v>
      </c>
      <c r="P58">
        <v>0.2690694229939361</v>
      </c>
      <c r="Q58">
        <v>1.305101944086651E-2</v>
      </c>
      <c r="R58">
        <v>3.7135742670759531E-2</v>
      </c>
      <c r="S58">
        <v>2.0697649383085159E-2</v>
      </c>
      <c r="T58">
        <v>8.0999999999999989E-2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0.23544474454548983</v>
      </c>
      <c r="AC58">
        <v>0.15107844778466373</v>
      </c>
      <c r="AD58">
        <v>0.1831237852206001</v>
      </c>
      <c r="AE58">
        <v>0.25506527265105428</v>
      </c>
      <c r="AF58">
        <v>3.4951280848588187E-2</v>
      </c>
      <c r="AG58">
        <v>1.8974219079280779</v>
      </c>
      <c r="AH58">
        <v>3.3123658103999993</v>
      </c>
      <c r="AI58">
        <v>8.274462870720839E-2</v>
      </c>
      <c r="AJ58">
        <v>0</v>
      </c>
      <c r="AK58">
        <v>3.3142219430478694</v>
      </c>
      <c r="AL58">
        <v>0</v>
      </c>
      <c r="AM58">
        <v>7.8481625613950945E-2</v>
      </c>
      <c r="AN58">
        <v>3.5754721408754265E-3</v>
      </c>
      <c r="AO58">
        <v>0</v>
      </c>
      <c r="AP58">
        <v>0</v>
      </c>
      <c r="AQ58">
        <v>0</v>
      </c>
      <c r="AR58">
        <v>0</v>
      </c>
      <c r="AS58">
        <v>0.15886968093801762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0.21844579999999994</v>
      </c>
      <c r="AZ58">
        <v>0.26806190000000002</v>
      </c>
      <c r="BA58">
        <v>0.17666820000000005</v>
      </c>
      <c r="BB58">
        <v>0.14417500000000003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147.34749585833674</v>
      </c>
      <c r="DN58">
        <v>4.8760552728181308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5.5954820409906854E-2</v>
      </c>
      <c r="L59">
        <v>0.17741764555583089</v>
      </c>
      <c r="M59">
        <v>0.13236554467439257</v>
      </c>
      <c r="N59">
        <v>0.14666791508106336</v>
      </c>
      <c r="O59">
        <v>0.16296656298774753</v>
      </c>
      <c r="P59">
        <v>0.2690694229939361</v>
      </c>
      <c r="Q59">
        <v>1.305101944086651E-2</v>
      </c>
      <c r="R59">
        <v>5.7030387678239855E-2</v>
      </c>
      <c r="S59">
        <v>2.0697649383085159E-2</v>
      </c>
      <c r="T59">
        <v>8.0999999999999989E-2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0.23544474454548983</v>
      </c>
      <c r="AC59">
        <v>0.15107844778466373</v>
      </c>
      <c r="AD59">
        <v>0.1831237852206001</v>
      </c>
      <c r="AE59">
        <v>0.25506527265105428</v>
      </c>
      <c r="AF59">
        <v>3.4951280848588187E-2</v>
      </c>
      <c r="AG59">
        <v>1.8974219079280779</v>
      </c>
      <c r="AH59">
        <v>3.3123658103999993</v>
      </c>
      <c r="AI59">
        <v>9.9293552471472257E-2</v>
      </c>
      <c r="AJ59">
        <v>0</v>
      </c>
      <c r="AK59">
        <v>3.3142219430478694</v>
      </c>
      <c r="AL59">
        <v>0</v>
      </c>
      <c r="AM59">
        <v>7.8481625613950945E-2</v>
      </c>
      <c r="AN59">
        <v>3.5754721408754265E-3</v>
      </c>
      <c r="AO59">
        <v>0</v>
      </c>
      <c r="AP59">
        <v>0</v>
      </c>
      <c r="AQ59">
        <v>0</v>
      </c>
      <c r="AR59">
        <v>0</v>
      </c>
      <c r="AS59">
        <v>0.15886968093801762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0.21844579999999994</v>
      </c>
      <c r="AZ59">
        <v>0.26806190000000002</v>
      </c>
      <c r="BA59">
        <v>0.17666820000000005</v>
      </c>
      <c r="BB59">
        <v>0.14417500000000003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147.39000485997937</v>
      </c>
      <c r="DN59">
        <v>4.8774605318163671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5.8089303801085887E-2</v>
      </c>
      <c r="L60">
        <v>0.17741764555583089</v>
      </c>
      <c r="M60">
        <v>0.13236554467439257</v>
      </c>
      <c r="N60">
        <v>0.14666791508106336</v>
      </c>
      <c r="O60">
        <v>0.16296656298774753</v>
      </c>
      <c r="P60">
        <v>0.2690694229939361</v>
      </c>
      <c r="Q60">
        <v>1.305101944086651E-2</v>
      </c>
      <c r="R60">
        <v>5.7030387678239855E-2</v>
      </c>
      <c r="S60">
        <v>2.0697649383085159E-2</v>
      </c>
      <c r="T60">
        <v>8.0999999999999989E-2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0.23544474454548983</v>
      </c>
      <c r="AC60">
        <v>0.15107844778466373</v>
      </c>
      <c r="AD60">
        <v>0.1831237852206001</v>
      </c>
      <c r="AE60">
        <v>0.25506527265105428</v>
      </c>
      <c r="AF60">
        <v>3.4951280848588187E-2</v>
      </c>
      <c r="AG60">
        <v>1.8974219079280779</v>
      </c>
      <c r="AH60">
        <v>3.3123658103999993</v>
      </c>
      <c r="AI60">
        <v>9.9293552471472257E-2</v>
      </c>
      <c r="AJ60">
        <v>0</v>
      </c>
      <c r="AK60">
        <v>3.3142219430478694</v>
      </c>
      <c r="AL60">
        <v>0</v>
      </c>
      <c r="AM60">
        <v>7.8481625613950945E-2</v>
      </c>
      <c r="AN60">
        <v>3.5754721408754265E-3</v>
      </c>
      <c r="AO60">
        <v>0</v>
      </c>
      <c r="AP60">
        <v>0</v>
      </c>
      <c r="AQ60">
        <v>0</v>
      </c>
      <c r="AR60">
        <v>0</v>
      </c>
      <c r="AS60">
        <v>0.15886968093801762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0.21844579999999994</v>
      </c>
      <c r="AZ60">
        <v>0.26806190000000002</v>
      </c>
      <c r="BA60">
        <v>0.17666820000000005</v>
      </c>
      <c r="BB60">
        <v>0.14417500000000003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147.39207103990202</v>
      </c>
      <c r="DN60">
        <v>4.8775288352848847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6.0223787192264906E-2</v>
      </c>
      <c r="L61">
        <v>0.17741764555583089</v>
      </c>
      <c r="M61">
        <v>0.13236554467439257</v>
      </c>
      <c r="N61">
        <v>0.14666791508106336</v>
      </c>
      <c r="O61">
        <v>0.16296656298774753</v>
      </c>
      <c r="P61">
        <v>0.2690694229939361</v>
      </c>
      <c r="Q61">
        <v>1.305101944086651E-2</v>
      </c>
      <c r="R61">
        <v>5.7030387678239855E-2</v>
      </c>
      <c r="S61">
        <v>2.0697649383085159E-2</v>
      </c>
      <c r="T61">
        <v>8.0999999999999989E-2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0.23544474454548983</v>
      </c>
      <c r="AC61">
        <v>0.15107844778466373</v>
      </c>
      <c r="AD61">
        <v>0.1831237852206001</v>
      </c>
      <c r="AE61">
        <v>0.25506527265105428</v>
      </c>
      <c r="AF61">
        <v>3.4951280848588187E-2</v>
      </c>
      <c r="AG61">
        <v>1.8974219079280779</v>
      </c>
      <c r="AH61">
        <v>3.3123658103999993</v>
      </c>
      <c r="AI61">
        <v>9.9293552471472257E-2</v>
      </c>
      <c r="AJ61">
        <v>0</v>
      </c>
      <c r="AK61">
        <v>3.3142219430478694</v>
      </c>
      <c r="AL61">
        <v>0</v>
      </c>
      <c r="AM61">
        <v>7.8481625613950945E-2</v>
      </c>
      <c r="AN61">
        <v>3.509256224496772E-3</v>
      </c>
      <c r="AO61">
        <v>0</v>
      </c>
      <c r="AP61">
        <v>0</v>
      </c>
      <c r="AQ61">
        <v>0</v>
      </c>
      <c r="AR61">
        <v>0</v>
      </c>
      <c r="AS61">
        <v>0.15886968093801762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0.21844579999999994</v>
      </c>
      <c r="AZ61">
        <v>0.26806190000000002</v>
      </c>
      <c r="BA61">
        <v>0.17666820000000005</v>
      </c>
      <c r="BB61">
        <v>0.14417500000000003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147.39407314109735</v>
      </c>
      <c r="DN61">
        <v>4.8775950015643721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6.2358270583443932E-2</v>
      </c>
      <c r="L62">
        <v>0.17741764555583089</v>
      </c>
      <c r="M62">
        <v>0.13236554467439257</v>
      </c>
      <c r="N62">
        <v>0.14666791508106336</v>
      </c>
      <c r="O62">
        <v>0.16296656298774753</v>
      </c>
      <c r="P62">
        <v>0.2690694229939361</v>
      </c>
      <c r="Q62">
        <v>1.305101944086651E-2</v>
      </c>
      <c r="R62">
        <v>5.7030387678239855E-2</v>
      </c>
      <c r="S62">
        <v>2.0697649383085159E-2</v>
      </c>
      <c r="T62">
        <v>8.0999999999999989E-2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0.23544474454548983</v>
      </c>
      <c r="AC62">
        <v>0.15107844778466373</v>
      </c>
      <c r="AD62">
        <v>0.1831237852206001</v>
      </c>
      <c r="AE62">
        <v>0.25506527265105428</v>
      </c>
      <c r="AF62">
        <v>3.4951280848588187E-2</v>
      </c>
      <c r="AG62">
        <v>1.8974219079280779</v>
      </c>
      <c r="AH62">
        <v>3.3123658103999993</v>
      </c>
      <c r="AI62">
        <v>9.9293552471472257E-2</v>
      </c>
      <c r="AJ62">
        <v>0</v>
      </c>
      <c r="AK62">
        <v>3.3142219430478694</v>
      </c>
      <c r="AL62">
        <v>0</v>
      </c>
      <c r="AM62">
        <v>7.8481625613950945E-2</v>
      </c>
      <c r="AN62">
        <v>3.509256224496772E-3</v>
      </c>
      <c r="AO62">
        <v>0</v>
      </c>
      <c r="AP62">
        <v>0</v>
      </c>
      <c r="AQ62">
        <v>0</v>
      </c>
      <c r="AR62">
        <v>0</v>
      </c>
      <c r="AS62">
        <v>0.15886968093801762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0.21844579999999994</v>
      </c>
      <c r="AZ62">
        <v>0.26806190000000002</v>
      </c>
      <c r="BA62">
        <v>0.17666820000000005</v>
      </c>
      <c r="BB62">
        <v>0.14417500000000003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147.39613932102</v>
      </c>
      <c r="DN62">
        <v>4.8776633050328897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5.3820337018727814E-2</v>
      </c>
      <c r="L63">
        <v>0.17330970789554559</v>
      </c>
      <c r="M63">
        <v>0.13236554467439257</v>
      </c>
      <c r="N63">
        <v>0.14666791508106336</v>
      </c>
      <c r="O63">
        <v>0.16296656298774753</v>
      </c>
      <c r="P63">
        <v>0.2690694229939361</v>
      </c>
      <c r="Q63">
        <v>1.1419967526388143E-2</v>
      </c>
      <c r="R63">
        <v>5.7030387678239855E-2</v>
      </c>
      <c r="S63">
        <v>1.7466725434850606E-2</v>
      </c>
      <c r="T63">
        <v>4.0425799999999998E-2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0.23544474454548983</v>
      </c>
      <c r="AC63">
        <v>0.15107844778466373</v>
      </c>
      <c r="AD63">
        <v>0.1831237852206001</v>
      </c>
      <c r="AE63">
        <v>0.25506527265105428</v>
      </c>
      <c r="AF63">
        <v>2.6213457454235464E-2</v>
      </c>
      <c r="AG63">
        <v>1.8974219079280779</v>
      </c>
      <c r="AH63">
        <v>3.3123658103999993</v>
      </c>
      <c r="AI63">
        <v>9.9293552471472257E-2</v>
      </c>
      <c r="AJ63">
        <v>0</v>
      </c>
      <c r="AK63">
        <v>3.3142219430478694</v>
      </c>
      <c r="AL63">
        <v>0</v>
      </c>
      <c r="AM63">
        <v>7.8481625613950945E-2</v>
      </c>
      <c r="AN63">
        <v>3.509256224496772E-3</v>
      </c>
      <c r="AO63">
        <v>0</v>
      </c>
      <c r="AP63">
        <v>0</v>
      </c>
      <c r="AQ63">
        <v>0</v>
      </c>
      <c r="AR63">
        <v>0</v>
      </c>
      <c r="AS63">
        <v>0.15886968093801762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0.21844579999999994</v>
      </c>
      <c r="AZ63">
        <v>0.26806190000000002</v>
      </c>
      <c r="BA63">
        <v>0.17666820000000005</v>
      </c>
      <c r="BB63">
        <v>0.14417500000000003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147.33145702039329</v>
      </c>
      <c r="DN63">
        <v>4.8755257351775363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4.5284722143319571E-2</v>
      </c>
      <c r="L64">
        <v>0.17330970789554559</v>
      </c>
      <c r="M64">
        <v>0.13236554467439257</v>
      </c>
      <c r="N64">
        <v>0.14666791508106336</v>
      </c>
      <c r="O64">
        <v>0.16296656298774753</v>
      </c>
      <c r="P64">
        <v>0.2690694229939361</v>
      </c>
      <c r="Q64">
        <v>1.1419967526388143E-2</v>
      </c>
      <c r="R64">
        <v>5.7030387678239855E-2</v>
      </c>
      <c r="S64">
        <v>1.7466725434850606E-2</v>
      </c>
      <c r="T64">
        <v>4.0425799999999998E-2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0.23544474454548983</v>
      </c>
      <c r="AC64">
        <v>0.15107844778466373</v>
      </c>
      <c r="AD64">
        <v>0.1831237852206001</v>
      </c>
      <c r="AE64">
        <v>0.25506527265105428</v>
      </c>
      <c r="AF64">
        <v>2.6213457454235464E-2</v>
      </c>
      <c r="AG64">
        <v>1.8974219079280779</v>
      </c>
      <c r="AH64">
        <v>3.3123658103999993</v>
      </c>
      <c r="AI64">
        <v>9.9293552471472257E-2</v>
      </c>
      <c r="AJ64">
        <v>0</v>
      </c>
      <c r="AK64">
        <v>3.3142219430478694</v>
      </c>
      <c r="AL64">
        <v>0</v>
      </c>
      <c r="AM64">
        <v>7.8481625613950945E-2</v>
      </c>
      <c r="AN64">
        <v>3.509256224496772E-3</v>
      </c>
      <c r="AO64">
        <v>0</v>
      </c>
      <c r="AP64">
        <v>0</v>
      </c>
      <c r="AQ64">
        <v>0</v>
      </c>
      <c r="AR64">
        <v>0</v>
      </c>
      <c r="AS64">
        <v>0.15886968093801762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0.21844579999999994</v>
      </c>
      <c r="AZ64">
        <v>0.26806190000000002</v>
      </c>
      <c r="BA64">
        <v>0.17666820000000005</v>
      </c>
      <c r="BB64">
        <v>0.14417500000000003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147.32319454532538</v>
      </c>
      <c r="DN64">
        <v>4.8752525953700392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4.000268109073498E-2</v>
      </c>
      <c r="L65">
        <v>0.17330970789554559</v>
      </c>
      <c r="M65">
        <v>0.13236554467439257</v>
      </c>
      <c r="N65">
        <v>0.14666791508106336</v>
      </c>
      <c r="O65">
        <v>0.16296656298774753</v>
      </c>
      <c r="P65">
        <v>0.2690694229939361</v>
      </c>
      <c r="Q65">
        <v>1.1419967526388143E-2</v>
      </c>
      <c r="R65">
        <v>5.7030387678239855E-2</v>
      </c>
      <c r="S65">
        <v>1.7466725434850606E-2</v>
      </c>
      <c r="T65">
        <v>3.8793099999999997E-2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0.23544474454548983</v>
      </c>
      <c r="AC65">
        <v>0.15107844778466373</v>
      </c>
      <c r="AD65">
        <v>0.1831237852206001</v>
      </c>
      <c r="AE65">
        <v>0.25506527265105428</v>
      </c>
      <c r="AF65">
        <v>2.6213457454235464E-2</v>
      </c>
      <c r="AG65">
        <v>1.8974219079280779</v>
      </c>
      <c r="AH65">
        <v>3.3123658103999993</v>
      </c>
      <c r="AI65">
        <v>9.9293552471472257E-2</v>
      </c>
      <c r="AJ65">
        <v>0</v>
      </c>
      <c r="AK65">
        <v>3.3142219430478694</v>
      </c>
      <c r="AL65">
        <v>0</v>
      </c>
      <c r="AM65">
        <v>7.8481625613950945E-2</v>
      </c>
      <c r="AN65">
        <v>3.509256224496772E-3</v>
      </c>
      <c r="AO65">
        <v>0</v>
      </c>
      <c r="AP65">
        <v>0</v>
      </c>
      <c r="AQ65">
        <v>0</v>
      </c>
      <c r="AR65">
        <v>0</v>
      </c>
      <c r="AS65">
        <v>0.15886968093801762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0.21844579999999994</v>
      </c>
      <c r="AZ65">
        <v>0.26806190000000002</v>
      </c>
      <c r="BA65">
        <v>0.17666820000000005</v>
      </c>
      <c r="BB65">
        <v>0.14417500000000003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147.31650102953012</v>
      </c>
      <c r="DN65">
        <v>4.8750313701127066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4.0000345752456694E-2</v>
      </c>
      <c r="L66">
        <v>0.17330970789554559</v>
      </c>
      <c r="M66">
        <v>0.13236554467439257</v>
      </c>
      <c r="N66">
        <v>0.14666791508106336</v>
      </c>
      <c r="O66">
        <v>0.16296656298774753</v>
      </c>
      <c r="P66">
        <v>0.2690694229939361</v>
      </c>
      <c r="Q66">
        <v>1.1419967526388143E-2</v>
      </c>
      <c r="R66">
        <v>5.7030387678239855E-2</v>
      </c>
      <c r="S66">
        <v>1.7466725434850606E-2</v>
      </c>
      <c r="T66">
        <v>3.8793099999999997E-2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0.23544474454548983</v>
      </c>
      <c r="AC66">
        <v>0.15107844778466373</v>
      </c>
      <c r="AD66">
        <v>0.1831237852206001</v>
      </c>
      <c r="AE66">
        <v>0.25506527265105428</v>
      </c>
      <c r="AF66">
        <v>2.6213457454235464E-2</v>
      </c>
      <c r="AG66">
        <v>1.8974219079280779</v>
      </c>
      <c r="AH66">
        <v>3.3123658103999993</v>
      </c>
      <c r="AI66">
        <v>9.9293552471472257E-2</v>
      </c>
      <c r="AJ66">
        <v>0</v>
      </c>
      <c r="AK66">
        <v>3.3142219430478694</v>
      </c>
      <c r="AL66">
        <v>0</v>
      </c>
      <c r="AM66">
        <v>7.8481625613950945E-2</v>
      </c>
      <c r="AN66">
        <v>3.509256224496772E-3</v>
      </c>
      <c r="AO66">
        <v>0</v>
      </c>
      <c r="AP66">
        <v>0</v>
      </c>
      <c r="AQ66">
        <v>0</v>
      </c>
      <c r="AR66">
        <v>0</v>
      </c>
      <c r="AS66">
        <v>0.15886968093801762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0.21844579999999994</v>
      </c>
      <c r="AZ66">
        <v>0.26806190000000002</v>
      </c>
      <c r="BA66">
        <v>0.17666820000000005</v>
      </c>
      <c r="BB66">
        <v>0.14417500000000003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147.31649876889875</v>
      </c>
      <c r="DN66">
        <v>4.8750312954057877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3.9994507513485135E-2</v>
      </c>
      <c r="L67">
        <v>0.17330970789554559</v>
      </c>
      <c r="M67">
        <v>0.13236554467439257</v>
      </c>
      <c r="N67">
        <v>0.14666791508106336</v>
      </c>
      <c r="O67">
        <v>0.16296656298774753</v>
      </c>
      <c r="P67">
        <v>0.2690694229939361</v>
      </c>
      <c r="Q67">
        <v>1.1419967526388143E-2</v>
      </c>
      <c r="R67">
        <v>5.7030387678239855E-2</v>
      </c>
      <c r="S67">
        <v>1.7466725434850606E-2</v>
      </c>
      <c r="T67">
        <v>3.7160399999999996E-2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0.23544474454548983</v>
      </c>
      <c r="AC67">
        <v>0.15107844778466373</v>
      </c>
      <c r="AD67">
        <v>0.1831237852206001</v>
      </c>
      <c r="AE67">
        <v>0.25506527265105428</v>
      </c>
      <c r="AF67">
        <v>2.6213457454235464E-2</v>
      </c>
      <c r="AG67">
        <v>1.8974219079280779</v>
      </c>
      <c r="AH67">
        <v>3.3123658103999993</v>
      </c>
      <c r="AI67">
        <v>9.9293552471472257E-2</v>
      </c>
      <c r="AJ67">
        <v>0</v>
      </c>
      <c r="AK67">
        <v>3.3142219430478694</v>
      </c>
      <c r="AL67">
        <v>0</v>
      </c>
      <c r="AM67">
        <v>7.8481625613950945E-2</v>
      </c>
      <c r="AN67">
        <v>3.509256224496772E-3</v>
      </c>
      <c r="AO67">
        <v>0</v>
      </c>
      <c r="AP67">
        <v>0</v>
      </c>
      <c r="AQ67">
        <v>0</v>
      </c>
      <c r="AR67">
        <v>0</v>
      </c>
      <c r="AS67">
        <v>0.15886968093801762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0.21844579999999994</v>
      </c>
      <c r="AZ67">
        <v>0.26806190000000002</v>
      </c>
      <c r="BA67">
        <v>0.17666820000000005</v>
      </c>
      <c r="BB67">
        <v>0.14417500000000003</v>
      </c>
      <c r="BC67">
        <v>140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146.7149127174271</v>
      </c>
      <c r="DN67">
        <v>4.8549788086384806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4.0000812777422685E-2</v>
      </c>
      <c r="L68">
        <v>0.17330970789554559</v>
      </c>
      <c r="M68">
        <v>0.13236554467439257</v>
      </c>
      <c r="N68">
        <v>0.14666791508106336</v>
      </c>
      <c r="O68">
        <v>0.16296656298774753</v>
      </c>
      <c r="P68">
        <v>0.2690694229939361</v>
      </c>
      <c r="Q68">
        <v>1.1419967526388143E-2</v>
      </c>
      <c r="R68">
        <v>5.7030387678239855E-2</v>
      </c>
      <c r="S68">
        <v>1.7466725434850606E-2</v>
      </c>
      <c r="T68">
        <v>3.7160399999999996E-2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0.23544474454548983</v>
      </c>
      <c r="AC68">
        <v>0.15107844778466373</v>
      </c>
      <c r="AD68">
        <v>0.1831237852206001</v>
      </c>
      <c r="AE68">
        <v>0.25506527265105428</v>
      </c>
      <c r="AF68">
        <v>2.6213457454235464E-2</v>
      </c>
      <c r="AG68">
        <v>1.8974219079280779</v>
      </c>
      <c r="AH68">
        <v>3.3123658103999993</v>
      </c>
      <c r="AI68">
        <v>9.9293552471472257E-2</v>
      </c>
      <c r="AJ68">
        <v>0</v>
      </c>
      <c r="AK68">
        <v>3.3142219430478694</v>
      </c>
      <c r="AL68">
        <v>0</v>
      </c>
      <c r="AM68">
        <v>7.8481625613950945E-2</v>
      </c>
      <c r="AN68">
        <v>3.509256224496772E-3</v>
      </c>
      <c r="AO68">
        <v>0</v>
      </c>
      <c r="AP68">
        <v>0</v>
      </c>
      <c r="AQ68">
        <v>0</v>
      </c>
      <c r="AR68">
        <v>0</v>
      </c>
      <c r="AS68">
        <v>0.15886968093801762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0.21844579999999994</v>
      </c>
      <c r="AZ68">
        <v>0.26806190000000002</v>
      </c>
      <c r="BA68">
        <v>0.17666820000000005</v>
      </c>
      <c r="BB68">
        <v>0.14417500000000003</v>
      </c>
      <c r="BC68">
        <v>140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146.71491882098235</v>
      </c>
      <c r="DN68">
        <v>4.8549790103471615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3.9994507513485135E-2</v>
      </c>
      <c r="L69">
        <v>0.17330970789554559</v>
      </c>
      <c r="M69">
        <v>0.13236554467439257</v>
      </c>
      <c r="N69">
        <v>0.14666791508106336</v>
      </c>
      <c r="O69">
        <v>0.16296656298774753</v>
      </c>
      <c r="P69">
        <v>0.2690694229939361</v>
      </c>
      <c r="Q69">
        <v>1.1419967526388143E-2</v>
      </c>
      <c r="R69">
        <v>5.7030387678239855E-2</v>
      </c>
      <c r="S69">
        <v>1.7466725434850606E-2</v>
      </c>
      <c r="T69">
        <v>4.0425799999999998E-2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0.23544474454548983</v>
      </c>
      <c r="AC69">
        <v>0.15107844778466373</v>
      </c>
      <c r="AD69">
        <v>0.1831237852206001</v>
      </c>
      <c r="AE69">
        <v>0.25506527265105428</v>
      </c>
      <c r="AF69">
        <v>2.6213457454235464E-2</v>
      </c>
      <c r="AG69">
        <v>1.8974219079280779</v>
      </c>
      <c r="AH69">
        <v>3.3123658103999993</v>
      </c>
      <c r="AI69">
        <v>9.9293552471472257E-2</v>
      </c>
      <c r="AJ69">
        <v>0</v>
      </c>
      <c r="AK69">
        <v>3.3142219430478694</v>
      </c>
      <c r="AL69">
        <v>0</v>
      </c>
      <c r="AM69">
        <v>7.8481625613950945E-2</v>
      </c>
      <c r="AN69">
        <v>3.509256224496772E-3</v>
      </c>
      <c r="AO69">
        <v>0</v>
      </c>
      <c r="AP69">
        <v>0</v>
      </c>
      <c r="AQ69">
        <v>0</v>
      </c>
      <c r="AR69">
        <v>0</v>
      </c>
      <c r="AS69">
        <v>0.15886968093801762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0.21844579999999994</v>
      </c>
      <c r="AZ69">
        <v>0.26806190000000002</v>
      </c>
      <c r="BA69">
        <v>0.17666820000000005</v>
      </c>
      <c r="BB69">
        <v>0.14417500000000003</v>
      </c>
      <c r="BC69">
        <v>130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137.03807361742707</v>
      </c>
      <c r="DN69">
        <v>4.5350833086384874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3.9995675075900107E-2</v>
      </c>
      <c r="L70">
        <v>0.17330970789554559</v>
      </c>
      <c r="M70">
        <v>0.13236554467439257</v>
      </c>
      <c r="N70">
        <v>0.14666791508106336</v>
      </c>
      <c r="O70">
        <v>0.16296656298774753</v>
      </c>
      <c r="P70">
        <v>0.2690694229939361</v>
      </c>
      <c r="Q70">
        <v>1.1419967526388143E-2</v>
      </c>
      <c r="R70">
        <v>5.7030387678239855E-2</v>
      </c>
      <c r="S70">
        <v>1.7466725434850606E-2</v>
      </c>
      <c r="T70">
        <v>4.0425799999999998E-2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0.23544474454548983</v>
      </c>
      <c r="AC70">
        <v>0.15107844778466373</v>
      </c>
      <c r="AD70">
        <v>0.1831237852206001</v>
      </c>
      <c r="AE70">
        <v>0.25506527265105428</v>
      </c>
      <c r="AF70">
        <v>2.6213457454235464E-2</v>
      </c>
      <c r="AG70">
        <v>1.8974219079280779</v>
      </c>
      <c r="AH70">
        <v>3.3123658103999993</v>
      </c>
      <c r="AI70">
        <v>9.9293552471472257E-2</v>
      </c>
      <c r="AJ70">
        <v>0</v>
      </c>
      <c r="AK70">
        <v>3.3142219430478694</v>
      </c>
      <c r="AL70">
        <v>0</v>
      </c>
      <c r="AM70">
        <v>7.8481625613950945E-2</v>
      </c>
      <c r="AN70">
        <v>3.509256224496772E-3</v>
      </c>
      <c r="AO70">
        <v>0</v>
      </c>
      <c r="AP70">
        <v>0</v>
      </c>
      <c r="AQ70">
        <v>0</v>
      </c>
      <c r="AR70">
        <v>0</v>
      </c>
      <c r="AS70">
        <v>0.15886968093801762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0.21844579999999994</v>
      </c>
      <c r="AZ70">
        <v>0.26806190000000002</v>
      </c>
      <c r="BA70">
        <v>0.17666820000000005</v>
      </c>
      <c r="BB70">
        <v>0.14417500000000003</v>
      </c>
      <c r="BC70">
        <v>125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132.19807474763604</v>
      </c>
      <c r="DN70">
        <v>4.3750833459919507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3.9995675075900107E-2</v>
      </c>
      <c r="L71">
        <v>0.17330970789554559</v>
      </c>
      <c r="M71">
        <v>0.13236554467439257</v>
      </c>
      <c r="N71">
        <v>0.14666791508106336</v>
      </c>
      <c r="O71">
        <v>0.16296656298774753</v>
      </c>
      <c r="P71">
        <v>0.2690694229939361</v>
      </c>
      <c r="Q71">
        <v>1.1419967526388143E-2</v>
      </c>
      <c r="R71">
        <v>5.7030387678239855E-2</v>
      </c>
      <c r="S71">
        <v>1.7466725434850606E-2</v>
      </c>
      <c r="T71">
        <v>4.0425799999999998E-2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0.23544474454548983</v>
      </c>
      <c r="AC71">
        <v>0.15107844778466373</v>
      </c>
      <c r="AD71">
        <v>0.1831237852206001</v>
      </c>
      <c r="AE71">
        <v>0.25506527265105428</v>
      </c>
      <c r="AF71">
        <v>3.4951280848588187E-2</v>
      </c>
      <c r="AG71">
        <v>1.8974219079280779</v>
      </c>
      <c r="AH71">
        <v>3.3123658103999993</v>
      </c>
      <c r="AI71">
        <v>9.9293552471472257E-2</v>
      </c>
      <c r="AJ71">
        <v>0</v>
      </c>
      <c r="AK71">
        <v>3.3142219430478694</v>
      </c>
      <c r="AL71">
        <v>0</v>
      </c>
      <c r="AM71">
        <v>7.8481625613950945E-2</v>
      </c>
      <c r="AN71">
        <v>3.509256224496772E-3</v>
      </c>
      <c r="AO71">
        <v>0</v>
      </c>
      <c r="AP71">
        <v>0</v>
      </c>
      <c r="AQ71">
        <v>0</v>
      </c>
      <c r="AR71">
        <v>0</v>
      </c>
      <c r="AS71">
        <v>0.15886968093801762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0.21844579999999994</v>
      </c>
      <c r="AZ71">
        <v>0.26806190000000002</v>
      </c>
      <c r="BA71">
        <v>0.17666820000000005</v>
      </c>
      <c r="BB71">
        <v>0.14417500000000003</v>
      </c>
      <c r="BC71">
        <v>134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140.91653296122487</v>
      </c>
      <c r="DN71">
        <v>4.6653629557974652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3.9995675075900107E-2</v>
      </c>
      <c r="L72">
        <v>0.17330970789554559</v>
      </c>
      <c r="M72">
        <v>0.13236554467439257</v>
      </c>
      <c r="N72">
        <v>0.14666791508106336</v>
      </c>
      <c r="O72">
        <v>0.16296656298774753</v>
      </c>
      <c r="P72">
        <v>0.2690694229939361</v>
      </c>
      <c r="Q72">
        <v>1.1419967526388143E-2</v>
      </c>
      <c r="R72">
        <v>5.7030387678239855E-2</v>
      </c>
      <c r="S72">
        <v>1.7466725434850606E-2</v>
      </c>
      <c r="T72">
        <v>4.0425799999999998E-2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0.23544474454548983</v>
      </c>
      <c r="AC72">
        <v>0.15107844778466373</v>
      </c>
      <c r="AD72">
        <v>0.1831237852206001</v>
      </c>
      <c r="AE72">
        <v>0.25506527265105428</v>
      </c>
      <c r="AF72">
        <v>3.4951280848588187E-2</v>
      </c>
      <c r="AG72">
        <v>1.8974219079280779</v>
      </c>
      <c r="AH72">
        <v>3.3123658103999993</v>
      </c>
      <c r="AI72">
        <v>3.3097847528527763E-2</v>
      </c>
      <c r="AJ72">
        <v>0</v>
      </c>
      <c r="AK72">
        <v>3.3142219430478694</v>
      </c>
      <c r="AL72">
        <v>0</v>
      </c>
      <c r="AM72">
        <v>7.8481625613950945E-2</v>
      </c>
      <c r="AN72">
        <v>3.509256224496772E-3</v>
      </c>
      <c r="AO72">
        <v>0</v>
      </c>
      <c r="AP72">
        <v>0</v>
      </c>
      <c r="AQ72">
        <v>0</v>
      </c>
      <c r="AR72">
        <v>0</v>
      </c>
      <c r="AS72">
        <v>0.15886968093801762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0.21844579999999994</v>
      </c>
      <c r="AZ72">
        <v>0.26806190000000002</v>
      </c>
      <c r="BA72">
        <v>0.17666820000000005</v>
      </c>
      <c r="BB72">
        <v>0.14417500000000003</v>
      </c>
      <c r="BC72">
        <v>134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140.85245552054047</v>
      </c>
      <c r="DN72">
        <v>4.6632446915389183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3.9996842851763435E-2</v>
      </c>
      <c r="L73">
        <v>0.17741764555583089</v>
      </c>
      <c r="M73">
        <v>0.13236554467439257</v>
      </c>
      <c r="N73">
        <v>0.14666791508106336</v>
      </c>
      <c r="O73">
        <v>0.16296656298774753</v>
      </c>
      <c r="P73">
        <v>0.2690694229939361</v>
      </c>
      <c r="Q73">
        <v>1.305101944086651E-2</v>
      </c>
      <c r="R73">
        <v>5.7030387678239855E-2</v>
      </c>
      <c r="S73">
        <v>2.0697649383085159E-2</v>
      </c>
      <c r="T73">
        <v>8.0999999999999989E-2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0.23544474454548983</v>
      </c>
      <c r="AC73">
        <v>0.15107844778466373</v>
      </c>
      <c r="AD73">
        <v>0.1831237852206001</v>
      </c>
      <c r="AE73">
        <v>0.25506527265105428</v>
      </c>
      <c r="AF73">
        <v>3.4951280848588187E-2</v>
      </c>
      <c r="AG73">
        <v>1.8974219079280779</v>
      </c>
      <c r="AH73">
        <v>3.3123658103999993</v>
      </c>
      <c r="AI73">
        <v>3.3097847528527763E-2</v>
      </c>
      <c r="AJ73">
        <v>0</v>
      </c>
      <c r="AK73">
        <v>3.3142219430478694</v>
      </c>
      <c r="AL73">
        <v>0</v>
      </c>
      <c r="AM73">
        <v>7.8481625613950945E-2</v>
      </c>
      <c r="AN73">
        <v>3.509256224496772E-3</v>
      </c>
      <c r="AO73">
        <v>0</v>
      </c>
      <c r="AP73">
        <v>0</v>
      </c>
      <c r="AQ73">
        <v>0</v>
      </c>
      <c r="AR73">
        <v>0</v>
      </c>
      <c r="AS73">
        <v>0.15886968093801762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0.21844579999999994</v>
      </c>
      <c r="AZ73">
        <v>0.26806190000000002</v>
      </c>
      <c r="BA73">
        <v>0.17666820000000005</v>
      </c>
      <c r="BB73">
        <v>0.14417500000000003</v>
      </c>
      <c r="BC73">
        <v>120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127.35041601831011</v>
      </c>
      <c r="DN73">
        <v>4.2148294750681492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3.9995675075900107E-2</v>
      </c>
      <c r="L74">
        <v>0.17741764555583089</v>
      </c>
      <c r="M74">
        <v>0.13236554467439257</v>
      </c>
      <c r="N74">
        <v>0.14666791508106336</v>
      </c>
      <c r="O74">
        <v>0.16296656298774753</v>
      </c>
      <c r="P74">
        <v>0.2690694229939361</v>
      </c>
      <c r="Q74">
        <v>1.305101944086651E-2</v>
      </c>
      <c r="R74">
        <v>5.7030387678239855E-2</v>
      </c>
      <c r="S74">
        <v>2.0697649383085159E-2</v>
      </c>
      <c r="T74">
        <v>8.0999999999999989E-2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0.23544474454548983</v>
      </c>
      <c r="AC74">
        <v>0.15107844778466373</v>
      </c>
      <c r="AD74">
        <v>0.1831237852206001</v>
      </c>
      <c r="AE74">
        <v>0.25506527265105428</v>
      </c>
      <c r="AF74">
        <v>3.4951280848588187E-2</v>
      </c>
      <c r="AG74">
        <v>1.8974219079280779</v>
      </c>
      <c r="AH74">
        <v>3.3123658103999993</v>
      </c>
      <c r="AI74">
        <v>3.3097847528527763E-2</v>
      </c>
      <c r="AJ74">
        <v>0</v>
      </c>
      <c r="AK74">
        <v>3.3142219430478694</v>
      </c>
      <c r="AL74">
        <v>0</v>
      </c>
      <c r="AM74">
        <v>7.8481625613950945E-2</v>
      </c>
      <c r="AN74">
        <v>3.509256224496772E-3</v>
      </c>
      <c r="AO74">
        <v>0</v>
      </c>
      <c r="AP74">
        <v>0</v>
      </c>
      <c r="AQ74">
        <v>0</v>
      </c>
      <c r="AR74">
        <v>0</v>
      </c>
      <c r="AS74">
        <v>0.15886968093801762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0.21844579999999994</v>
      </c>
      <c r="AZ74">
        <v>0.26806190000000002</v>
      </c>
      <c r="BA74">
        <v>0.17666820000000005</v>
      </c>
      <c r="BB74">
        <v>0.14417500000000003</v>
      </c>
      <c r="BC74">
        <v>107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114.77041488788771</v>
      </c>
      <c r="DN74">
        <v>3.7948294377146881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4.7416886845190763E-2</v>
      </c>
      <c r="L75">
        <v>0.17741764555583089</v>
      </c>
      <c r="M75">
        <v>0.13236554467439257</v>
      </c>
      <c r="N75">
        <v>0.14666791508106336</v>
      </c>
      <c r="O75">
        <v>0.16296656298774753</v>
      </c>
      <c r="P75">
        <v>0.2690694229939361</v>
      </c>
      <c r="Q75">
        <v>1.305101944086651E-2</v>
      </c>
      <c r="R75">
        <v>5.7030387678239855E-2</v>
      </c>
      <c r="S75">
        <v>2.0697649383085159E-2</v>
      </c>
      <c r="T75">
        <v>8.0999999999999989E-2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0.23544474454548983</v>
      </c>
      <c r="AC75">
        <v>0.15107844778466373</v>
      </c>
      <c r="AD75">
        <v>0.1831237852206001</v>
      </c>
      <c r="AE75">
        <v>0.25506527265105428</v>
      </c>
      <c r="AF75">
        <v>3.4951280848588187E-2</v>
      </c>
      <c r="AG75">
        <v>1.8974219079280779</v>
      </c>
      <c r="AH75">
        <v>3.3123658103999993</v>
      </c>
      <c r="AI75">
        <v>3.3097847528527763E-2</v>
      </c>
      <c r="AJ75">
        <v>0</v>
      </c>
      <c r="AK75">
        <v>3.3142219430478694</v>
      </c>
      <c r="AL75">
        <v>0</v>
      </c>
      <c r="AM75">
        <v>7.8481625613950945E-2</v>
      </c>
      <c r="AN75">
        <v>3.509256224496772E-3</v>
      </c>
      <c r="AO75">
        <v>0</v>
      </c>
      <c r="AP75">
        <v>0</v>
      </c>
      <c r="AQ75">
        <v>5.6795834539537599E-2</v>
      </c>
      <c r="AR75">
        <v>0</v>
      </c>
      <c r="AS75">
        <v>0.15886968093801762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0.21844579999999994</v>
      </c>
      <c r="AZ75">
        <v>0.26806190000000002</v>
      </c>
      <c r="BA75">
        <v>0.17666820000000005</v>
      </c>
      <c r="BB75">
        <v>0.14417500000000003</v>
      </c>
      <c r="BC75">
        <v>97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105.1525769866879</v>
      </c>
      <c r="DN75">
        <v>3.4768843852233151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5.5954820409906854E-2</v>
      </c>
      <c r="L76">
        <v>0.17741764555583089</v>
      </c>
      <c r="M76">
        <v>0.13236554467439257</v>
      </c>
      <c r="N76">
        <v>0.14666791508106336</v>
      </c>
      <c r="O76">
        <v>0.16296656298774753</v>
      </c>
      <c r="P76">
        <v>0.2690694229939361</v>
      </c>
      <c r="Q76">
        <v>1.305101944086651E-2</v>
      </c>
      <c r="R76">
        <v>5.7030387678239855E-2</v>
      </c>
      <c r="S76">
        <v>2.0697649383085159E-2</v>
      </c>
      <c r="T76">
        <v>8.0999999999999989E-2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0.23544474454548983</v>
      </c>
      <c r="AC76">
        <v>0.15107844778466373</v>
      </c>
      <c r="AD76">
        <v>0.1831237852206001</v>
      </c>
      <c r="AE76">
        <v>0.25506527265105428</v>
      </c>
      <c r="AF76">
        <v>3.4951280848588187E-2</v>
      </c>
      <c r="AG76">
        <v>1.8974219079280779</v>
      </c>
      <c r="AH76">
        <v>3.3123658103999993</v>
      </c>
      <c r="AI76">
        <v>9.9293552471472257E-2</v>
      </c>
      <c r="AJ76">
        <v>0</v>
      </c>
      <c r="AK76">
        <v>3.3142219430478694</v>
      </c>
      <c r="AL76">
        <v>0</v>
      </c>
      <c r="AM76">
        <v>7.8481625613950945E-2</v>
      </c>
      <c r="AN76">
        <v>3.509256224496772E-3</v>
      </c>
      <c r="AO76">
        <v>0</v>
      </c>
      <c r="AP76">
        <v>0</v>
      </c>
      <c r="AQ76">
        <v>0.11359165610896778</v>
      </c>
      <c r="AR76">
        <v>0</v>
      </c>
      <c r="AS76">
        <v>0.15886968093801762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0.21844579999999994</v>
      </c>
      <c r="AZ76">
        <v>0.26806190000000002</v>
      </c>
      <c r="BA76">
        <v>0.17666820000000005</v>
      </c>
      <c r="BB76">
        <v>0.14417500000000003</v>
      </c>
      <c r="BC76">
        <v>89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97.529897506388835</v>
      </c>
      <c r="DN76">
        <v>3.2310933255994811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6.4492753974622966E-2</v>
      </c>
      <c r="L77">
        <v>0.17741764555583089</v>
      </c>
      <c r="M77">
        <v>0.13236554467439257</v>
      </c>
      <c r="N77">
        <v>0.14666791508106336</v>
      </c>
      <c r="O77">
        <v>0.16296656298774753</v>
      </c>
      <c r="P77">
        <v>0.2690694229939361</v>
      </c>
      <c r="Q77">
        <v>1.305101944086651E-2</v>
      </c>
      <c r="R77">
        <v>5.7030387678239855E-2</v>
      </c>
      <c r="S77">
        <v>2.0697649383085159E-2</v>
      </c>
      <c r="T77">
        <v>8.0999999999999989E-2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0.23544474454548983</v>
      </c>
      <c r="AC77">
        <v>0.15107844778466373</v>
      </c>
      <c r="AD77">
        <v>0.1831237852206001</v>
      </c>
      <c r="AE77">
        <v>0.25506527265105428</v>
      </c>
      <c r="AF77">
        <v>3.4951280848588187E-2</v>
      </c>
      <c r="AG77">
        <v>1.8974219079280779</v>
      </c>
      <c r="AH77">
        <v>3.3123658103999993</v>
      </c>
      <c r="AI77">
        <v>9.9293552471472257E-2</v>
      </c>
      <c r="AJ77">
        <v>0</v>
      </c>
      <c r="AK77">
        <v>3.3142219430478694</v>
      </c>
      <c r="AL77">
        <v>0</v>
      </c>
      <c r="AM77">
        <v>7.8481625613950945E-2</v>
      </c>
      <c r="AN77">
        <v>3.509256224496772E-3</v>
      </c>
      <c r="AO77">
        <v>0</v>
      </c>
      <c r="AP77">
        <v>0</v>
      </c>
      <c r="AQ77">
        <v>0.17038749064850536</v>
      </c>
      <c r="AR77">
        <v>0</v>
      </c>
      <c r="AS77">
        <v>0.15886968093801762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0.21844579999999994</v>
      </c>
      <c r="AZ77">
        <v>0.26806190000000002</v>
      </c>
      <c r="BA77">
        <v>0.17666820000000005</v>
      </c>
      <c r="BB77">
        <v>0.14417500000000003</v>
      </c>
      <c r="BC77">
        <v>83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91.783140591890415</v>
      </c>
      <c r="DN77">
        <v>3.0431840082021564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6.4492753974622966E-2</v>
      </c>
      <c r="L78">
        <v>0.17741764555583089</v>
      </c>
      <c r="M78">
        <v>0.13236554467439257</v>
      </c>
      <c r="N78">
        <v>0.14666791508106336</v>
      </c>
      <c r="O78">
        <v>0.16296656298774753</v>
      </c>
      <c r="P78">
        <v>0.2690694229939361</v>
      </c>
      <c r="Q78">
        <v>1.305101944086651E-2</v>
      </c>
      <c r="R78">
        <v>5.7030387678239855E-2</v>
      </c>
      <c r="S78">
        <v>2.0697649383085159E-2</v>
      </c>
      <c r="T78">
        <v>8.0999999999999989E-2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0.23544474454548983</v>
      </c>
      <c r="AC78">
        <v>0.15107844778466373</v>
      </c>
      <c r="AD78">
        <v>0.1831237852206001</v>
      </c>
      <c r="AE78">
        <v>0.25506527265105428</v>
      </c>
      <c r="AF78">
        <v>3.4951280848588187E-2</v>
      </c>
      <c r="AG78">
        <v>1.8974219079280779</v>
      </c>
      <c r="AH78">
        <v>3.3123658103999993</v>
      </c>
      <c r="AI78">
        <v>0.11915225703423334</v>
      </c>
      <c r="AJ78">
        <v>0</v>
      </c>
      <c r="AK78">
        <v>3.3142219430478694</v>
      </c>
      <c r="AL78">
        <v>0</v>
      </c>
      <c r="AM78">
        <v>7.8481625613950945E-2</v>
      </c>
      <c r="AN78">
        <v>3.509256224496772E-3</v>
      </c>
      <c r="AO78">
        <v>0</v>
      </c>
      <c r="AP78">
        <v>0</v>
      </c>
      <c r="AQ78">
        <v>0.22893088503760867</v>
      </c>
      <c r="AR78">
        <v>0</v>
      </c>
      <c r="AS78">
        <v>0.15886968093801762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0.21844579999999994</v>
      </c>
      <c r="AZ78">
        <v>0.26806190000000002</v>
      </c>
      <c r="BA78">
        <v>0.17666820000000005</v>
      </c>
      <c r="BB78">
        <v>0.14417500000000003</v>
      </c>
      <c r="BC78">
        <v>83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91.859033821723642</v>
      </c>
      <c r="DN78">
        <v>3.0456928773207923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6.4492753974622966E-2</v>
      </c>
      <c r="L79">
        <v>0.17741764555583089</v>
      </c>
      <c r="M79">
        <v>0.13236554467439257</v>
      </c>
      <c r="N79">
        <v>0.14666791508106336</v>
      </c>
      <c r="O79">
        <v>0.16296656298774753</v>
      </c>
      <c r="P79">
        <v>0.2690694229939361</v>
      </c>
      <c r="Q79">
        <v>1.305101944086651E-2</v>
      </c>
      <c r="R79">
        <v>6.5853008109677105E-2</v>
      </c>
      <c r="S79">
        <v>2.0697649383085159E-2</v>
      </c>
      <c r="T79">
        <v>8.0999999999999989E-2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0.24624788112479248</v>
      </c>
      <c r="AC79">
        <v>0.15886968098829377</v>
      </c>
      <c r="AD79">
        <v>0.1831237852206001</v>
      </c>
      <c r="AE79">
        <v>0.25506527265105428</v>
      </c>
      <c r="AF79">
        <v>3.7135733514970688E-2</v>
      </c>
      <c r="AG79">
        <v>1.8974219079280779</v>
      </c>
      <c r="AH79">
        <v>3.3503093243999995</v>
      </c>
      <c r="AI79">
        <v>0.34008702692015813</v>
      </c>
      <c r="AJ79">
        <v>0</v>
      </c>
      <c r="AK79">
        <v>3.3142219430478694</v>
      </c>
      <c r="AL79">
        <v>0</v>
      </c>
      <c r="AM79">
        <v>7.8481625613950945E-2</v>
      </c>
      <c r="AN79">
        <v>3.509256224496772E-3</v>
      </c>
      <c r="AO79">
        <v>0</v>
      </c>
      <c r="AP79">
        <v>0</v>
      </c>
      <c r="AQ79">
        <v>0.22893088503760867</v>
      </c>
      <c r="AR79">
        <v>0</v>
      </c>
      <c r="AS79">
        <v>0.15886968093801762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0.22374150000000001</v>
      </c>
      <c r="AZ79">
        <v>0.26806190000000002</v>
      </c>
      <c r="BA79">
        <v>0.18130679999999999</v>
      </c>
      <c r="BB79">
        <v>0.14417500000000003</v>
      </c>
      <c r="BC79">
        <v>70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79.567898708891406</v>
      </c>
      <c r="DN79">
        <v>2.6352420169197046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6.4492753974622966E-2</v>
      </c>
      <c r="L80">
        <v>0.17741764555583089</v>
      </c>
      <c r="M80">
        <v>0.13236554467439257</v>
      </c>
      <c r="N80">
        <v>0.14666791508106336</v>
      </c>
      <c r="O80">
        <v>0.16296656298774753</v>
      </c>
      <c r="P80">
        <v>0.2690694229939361</v>
      </c>
      <c r="Q80">
        <v>1.305101944086651E-2</v>
      </c>
      <c r="R80">
        <v>6.5853008109677105E-2</v>
      </c>
      <c r="S80">
        <v>2.0697649383085159E-2</v>
      </c>
      <c r="T80">
        <v>8.0999999999999989E-2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0.24624788112479248</v>
      </c>
      <c r="AC80">
        <v>0.15886968098829377</v>
      </c>
      <c r="AD80">
        <v>0.1831237852206001</v>
      </c>
      <c r="AE80">
        <v>0.25506527265105428</v>
      </c>
      <c r="AF80">
        <v>3.7135733514970688E-2</v>
      </c>
      <c r="AG80">
        <v>1.8974219079280779</v>
      </c>
      <c r="AH80">
        <v>3.3503093243999995</v>
      </c>
      <c r="AI80">
        <v>0.34008702692015813</v>
      </c>
      <c r="AJ80">
        <v>0</v>
      </c>
      <c r="AK80">
        <v>3.3142219430478694</v>
      </c>
      <c r="AL80">
        <v>0</v>
      </c>
      <c r="AM80">
        <v>7.8481625613950945E-2</v>
      </c>
      <c r="AN80">
        <v>3.509256224496772E-3</v>
      </c>
      <c r="AO80">
        <v>0</v>
      </c>
      <c r="AP80">
        <v>0</v>
      </c>
      <c r="AQ80">
        <v>0.22893088503760867</v>
      </c>
      <c r="AR80">
        <v>0</v>
      </c>
      <c r="AS80">
        <v>0.15886968093801762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0.22374150000000001</v>
      </c>
      <c r="AZ80">
        <v>0.26806190000000002</v>
      </c>
      <c r="BA80">
        <v>0.18130679999999999</v>
      </c>
      <c r="BB80">
        <v>0.14417500000000003</v>
      </c>
      <c r="BC80">
        <v>70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79.567898708891406</v>
      </c>
      <c r="DN80">
        <v>2.6352420169197046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6.4492753974622966E-2</v>
      </c>
      <c r="L81">
        <v>0.23363399495751536</v>
      </c>
      <c r="M81">
        <v>0.13236554467439257</v>
      </c>
      <c r="N81">
        <v>0.14666791508106336</v>
      </c>
      <c r="O81">
        <v>0.16296656298774753</v>
      </c>
      <c r="P81">
        <v>0.2690694229939361</v>
      </c>
      <c r="Q81">
        <v>1.305101944086651E-2</v>
      </c>
      <c r="R81">
        <v>6.5853008109677105E-2</v>
      </c>
      <c r="S81">
        <v>2.0697649383085159E-2</v>
      </c>
      <c r="T81">
        <v>8.0999999999999989E-2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0.24624788112479248</v>
      </c>
      <c r="AC81">
        <v>0.15886968098829377</v>
      </c>
      <c r="AD81">
        <v>0.1831237852206001</v>
      </c>
      <c r="AE81">
        <v>0.25506527265105428</v>
      </c>
      <c r="AF81">
        <v>3.7135733514970688E-2</v>
      </c>
      <c r="AG81">
        <v>1.8974219079280779</v>
      </c>
      <c r="AH81">
        <v>3.3503093243999995</v>
      </c>
      <c r="AI81">
        <v>0.34008702692015813</v>
      </c>
      <c r="AJ81">
        <v>0</v>
      </c>
      <c r="AK81">
        <v>3.3142219430478694</v>
      </c>
      <c r="AL81">
        <v>0</v>
      </c>
      <c r="AM81">
        <v>7.8481625613950945E-2</v>
      </c>
      <c r="AN81">
        <v>3.509256224496772E-3</v>
      </c>
      <c r="AO81">
        <v>0</v>
      </c>
      <c r="AP81">
        <v>0</v>
      </c>
      <c r="AQ81">
        <v>0.22893088503760867</v>
      </c>
      <c r="AR81">
        <v>0</v>
      </c>
      <c r="AS81">
        <v>0.15886968093801762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0.22374150000000001</v>
      </c>
      <c r="AZ81">
        <v>0.26806190000000002</v>
      </c>
      <c r="BA81">
        <v>0.18130679999999999</v>
      </c>
      <c r="BB81">
        <v>0.14417500000000003</v>
      </c>
      <c r="BC81">
        <v>70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79.622316135112229</v>
      </c>
      <c r="DN81">
        <v>2.637040940100559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6.4492753974622966E-2</v>
      </c>
      <c r="L82">
        <v>0.23363399495751536</v>
      </c>
      <c r="M82">
        <v>0.13236554467439257</v>
      </c>
      <c r="N82">
        <v>0.14666791508106336</v>
      </c>
      <c r="O82">
        <v>0.16296656298774753</v>
      </c>
      <c r="P82">
        <v>0.2690694229939361</v>
      </c>
      <c r="Q82">
        <v>1.305101944086651E-2</v>
      </c>
      <c r="R82">
        <v>6.5853008109677105E-2</v>
      </c>
      <c r="S82">
        <v>2.0697649383085159E-2</v>
      </c>
      <c r="T82">
        <v>8.0999999999999989E-2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0.24624788112479248</v>
      </c>
      <c r="AC82">
        <v>0.15886968098829377</v>
      </c>
      <c r="AD82">
        <v>0.1831237852206001</v>
      </c>
      <c r="AE82">
        <v>0.25506527265105428</v>
      </c>
      <c r="AF82">
        <v>3.7135733514970688E-2</v>
      </c>
      <c r="AG82">
        <v>1.8974219079280779</v>
      </c>
      <c r="AH82">
        <v>3.3503093243999995</v>
      </c>
      <c r="AI82">
        <v>0.34008702692015813</v>
      </c>
      <c r="AJ82">
        <v>0</v>
      </c>
      <c r="AK82">
        <v>3.3142219430478694</v>
      </c>
      <c r="AL82">
        <v>0</v>
      </c>
      <c r="AM82">
        <v>7.8481625613950945E-2</v>
      </c>
      <c r="AN82">
        <v>3.509256224496772E-3</v>
      </c>
      <c r="AO82">
        <v>0</v>
      </c>
      <c r="AP82">
        <v>0</v>
      </c>
      <c r="AQ82">
        <v>0.22893088503760867</v>
      </c>
      <c r="AR82">
        <v>0</v>
      </c>
      <c r="AS82">
        <v>0.15886968093801762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0.22374150000000001</v>
      </c>
      <c r="AZ82">
        <v>0.26806190000000002</v>
      </c>
      <c r="BA82">
        <v>0.18130679999999999</v>
      </c>
      <c r="BB82">
        <v>0.14417500000000003</v>
      </c>
      <c r="BC82">
        <v>70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79.622316135112229</v>
      </c>
      <c r="DN82">
        <v>2.637040940100559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6.4492753974622966E-2</v>
      </c>
      <c r="L83">
        <v>0.23363399495751536</v>
      </c>
      <c r="M83">
        <v>0.13236554467439257</v>
      </c>
      <c r="N83">
        <v>0.14666791508106336</v>
      </c>
      <c r="O83">
        <v>0.16296656298774753</v>
      </c>
      <c r="P83">
        <v>0.2690694229939361</v>
      </c>
      <c r="Q83">
        <v>1.305101944086651E-2</v>
      </c>
      <c r="R83">
        <v>6.5853008109677105E-2</v>
      </c>
      <c r="S83">
        <v>2.0697649383085159E-2</v>
      </c>
      <c r="T83">
        <v>8.0999999999999989E-2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0.24624788112479248</v>
      </c>
      <c r="AC83">
        <v>0.15886968098829377</v>
      </c>
      <c r="AD83">
        <v>0.1831237852206001</v>
      </c>
      <c r="AE83">
        <v>0.25506527265105428</v>
      </c>
      <c r="AF83">
        <v>3.7135733514970688E-2</v>
      </c>
      <c r="AG83">
        <v>1.8974219079280779</v>
      </c>
      <c r="AH83">
        <v>3.3503093243999995</v>
      </c>
      <c r="AI83">
        <v>0.34008702692015813</v>
      </c>
      <c r="AJ83">
        <v>0</v>
      </c>
      <c r="AK83">
        <v>3.3142219430478694</v>
      </c>
      <c r="AL83">
        <v>0</v>
      </c>
      <c r="AM83">
        <v>7.8481625613950945E-2</v>
      </c>
      <c r="AN83">
        <v>3.509256224496772E-3</v>
      </c>
      <c r="AO83">
        <v>0</v>
      </c>
      <c r="AP83">
        <v>0</v>
      </c>
      <c r="AQ83">
        <v>0.22893088503760867</v>
      </c>
      <c r="AR83">
        <v>0</v>
      </c>
      <c r="AS83">
        <v>0.15886968093801762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0.22374150000000001</v>
      </c>
      <c r="AZ83">
        <v>0.26806190000000002</v>
      </c>
      <c r="BA83">
        <v>0.18130679999999999</v>
      </c>
      <c r="BB83">
        <v>0.14417500000000003</v>
      </c>
      <c r="BC83">
        <v>65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74.782316135112225</v>
      </c>
      <c r="DN83">
        <v>2.4770409401005624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6.4492753974622966E-2</v>
      </c>
      <c r="L84">
        <v>0.23363399495751536</v>
      </c>
      <c r="M84">
        <v>0.13236554467439257</v>
      </c>
      <c r="N84">
        <v>0.14666791508106336</v>
      </c>
      <c r="O84">
        <v>0.16296656298774753</v>
      </c>
      <c r="P84">
        <v>0.2690694229939361</v>
      </c>
      <c r="Q84">
        <v>1.305101944086651E-2</v>
      </c>
      <c r="R84">
        <v>6.5853008109677105E-2</v>
      </c>
      <c r="S84">
        <v>2.0697649383085159E-2</v>
      </c>
      <c r="T84">
        <v>8.0999999999999989E-2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0.24624788112479248</v>
      </c>
      <c r="AC84">
        <v>0.15886968098829377</v>
      </c>
      <c r="AD84">
        <v>0.1831237852206001</v>
      </c>
      <c r="AE84">
        <v>0.25506527265105428</v>
      </c>
      <c r="AF84">
        <v>3.7135733514970688E-2</v>
      </c>
      <c r="AG84">
        <v>1.8974219079280779</v>
      </c>
      <c r="AH84">
        <v>3.3503093243999995</v>
      </c>
      <c r="AI84">
        <v>0.34008702692015813</v>
      </c>
      <c r="AJ84">
        <v>0</v>
      </c>
      <c r="AK84">
        <v>3.3142219430478694</v>
      </c>
      <c r="AL84">
        <v>0</v>
      </c>
      <c r="AM84">
        <v>7.8481625613950945E-2</v>
      </c>
      <c r="AN84">
        <v>3.509256224496772E-3</v>
      </c>
      <c r="AO84">
        <v>0</v>
      </c>
      <c r="AP84">
        <v>0</v>
      </c>
      <c r="AQ84">
        <v>0.22893088503760867</v>
      </c>
      <c r="AR84">
        <v>0</v>
      </c>
      <c r="AS84">
        <v>0.15886968093801762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0.22374150000000001</v>
      </c>
      <c r="AZ84">
        <v>0.26806190000000002</v>
      </c>
      <c r="BA84">
        <v>0.18130679999999999</v>
      </c>
      <c r="BB84">
        <v>0.14417500000000003</v>
      </c>
      <c r="BC84">
        <v>60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69.942316135112222</v>
      </c>
      <c r="DN84">
        <v>2.3170409401005658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8.1013655422348591E-2</v>
      </c>
      <c r="L85">
        <v>0.31471526813302175</v>
      </c>
      <c r="M85">
        <v>0.13236554467439257</v>
      </c>
      <c r="N85">
        <v>0.14666791508106336</v>
      </c>
      <c r="O85">
        <v>0.16296656298774753</v>
      </c>
      <c r="P85">
        <v>0.2690694229939361</v>
      </c>
      <c r="Q85">
        <v>1.6289492465064129E-2</v>
      </c>
      <c r="R85">
        <v>6.5853008109677105E-2</v>
      </c>
      <c r="S85">
        <v>2.5158922251891133E-2</v>
      </c>
      <c r="T85">
        <v>8.0999999999999989E-2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0.24624788112479248</v>
      </c>
      <c r="AC85">
        <v>0.15886968098829377</v>
      </c>
      <c r="AD85">
        <v>0.1831237852206001</v>
      </c>
      <c r="AE85">
        <v>0.25506527265105428</v>
      </c>
      <c r="AF85">
        <v>3.7135733514970688E-2</v>
      </c>
      <c r="AG85">
        <v>1.8974219079280779</v>
      </c>
      <c r="AH85">
        <v>3.3503093243999995</v>
      </c>
      <c r="AI85">
        <v>0.18534795703423332</v>
      </c>
      <c r="AJ85">
        <v>0</v>
      </c>
      <c r="AK85">
        <v>3.3142219430478694</v>
      </c>
      <c r="AL85">
        <v>0</v>
      </c>
      <c r="AM85">
        <v>7.8481625613950945E-2</v>
      </c>
      <c r="AN85">
        <v>3.509256224496772E-3</v>
      </c>
      <c r="AO85">
        <v>0</v>
      </c>
      <c r="AP85">
        <v>0</v>
      </c>
      <c r="AQ85">
        <v>0.22893088503760867</v>
      </c>
      <c r="AR85">
        <v>0</v>
      </c>
      <c r="AS85">
        <v>0.1575457675946299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0.22374150000000001</v>
      </c>
      <c r="AZ85">
        <v>0.26806190000000002</v>
      </c>
      <c r="BA85">
        <v>0.18130679999999999</v>
      </c>
      <c r="BB85">
        <v>0.14417500000000003</v>
      </c>
      <c r="BC85">
        <v>56.999999999999993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66.99318038502409</v>
      </c>
      <c r="DN85">
        <v>2.215415627475616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8.5824780986066121E-2</v>
      </c>
      <c r="L86">
        <v>0.38875501111251021</v>
      </c>
      <c r="M86">
        <v>0.13236554467439257</v>
      </c>
      <c r="N86">
        <v>0.14666791508106336</v>
      </c>
      <c r="O86">
        <v>0.16296656298774753</v>
      </c>
      <c r="P86">
        <v>0.2690694229939361</v>
      </c>
      <c r="Q86">
        <v>1.6289492465064129E-2</v>
      </c>
      <c r="R86">
        <v>6.5853008109677105E-2</v>
      </c>
      <c r="S86">
        <v>2.5158922251891133E-2</v>
      </c>
      <c r="T86">
        <v>8.0999999999999989E-2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0.23544474454548983</v>
      </c>
      <c r="AC86">
        <v>0.15107844778466373</v>
      </c>
      <c r="AD86">
        <v>0.1831237852206001</v>
      </c>
      <c r="AE86">
        <v>0.25506527265105428</v>
      </c>
      <c r="AF86">
        <v>3.7135733514970688E-2</v>
      </c>
      <c r="AG86">
        <v>1.8974219079280779</v>
      </c>
      <c r="AH86">
        <v>3.3123658103999993</v>
      </c>
      <c r="AI86">
        <v>0.16548924752852781</v>
      </c>
      <c r="AJ86">
        <v>0</v>
      </c>
      <c r="AK86">
        <v>3.3142219430478694</v>
      </c>
      <c r="AL86">
        <v>0</v>
      </c>
      <c r="AM86">
        <v>7.8481625613950945E-2</v>
      </c>
      <c r="AN86">
        <v>3.509256224496772E-3</v>
      </c>
      <c r="AO86">
        <v>0</v>
      </c>
      <c r="AP86">
        <v>0</v>
      </c>
      <c r="AQ86">
        <v>0.22893088503760867</v>
      </c>
      <c r="AR86">
        <v>0</v>
      </c>
      <c r="AS86">
        <v>0.1575457675946299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0.21844579999999994</v>
      </c>
      <c r="AZ86">
        <v>0.26806190000000002</v>
      </c>
      <c r="BA86">
        <v>0.17666820000000005</v>
      </c>
      <c r="BB86">
        <v>0.14417500000000003</v>
      </c>
      <c r="BC86">
        <v>54.000000000000007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64.075939607500672</v>
      </c>
      <c r="DN86">
        <v>2.1251763802536217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8.5824780986066121E-2</v>
      </c>
      <c r="L87">
        <v>0.41037668395931198</v>
      </c>
      <c r="M87">
        <v>0.13236554467439257</v>
      </c>
      <c r="N87">
        <v>0.14666791508106336</v>
      </c>
      <c r="O87">
        <v>0.16296656298774753</v>
      </c>
      <c r="P87">
        <v>0.2690694229939361</v>
      </c>
      <c r="Q87">
        <v>1.6289492465064129E-2</v>
      </c>
      <c r="R87">
        <v>6.5853008109677105E-2</v>
      </c>
      <c r="S87">
        <v>2.5158922251891133E-2</v>
      </c>
      <c r="T87">
        <v>8.0999999999999989E-2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0.23544474454548983</v>
      </c>
      <c r="AC87">
        <v>0.15107844778466373</v>
      </c>
      <c r="AD87">
        <v>0.1831237852206001</v>
      </c>
      <c r="AE87">
        <v>0.25506527265105428</v>
      </c>
      <c r="AF87">
        <v>3.4951280848588187E-2</v>
      </c>
      <c r="AG87">
        <v>1.8974219079280779</v>
      </c>
      <c r="AH87">
        <v>3.3123658103999993</v>
      </c>
      <c r="AI87">
        <v>0.16548924752852781</v>
      </c>
      <c r="AJ87">
        <v>0</v>
      </c>
      <c r="AK87">
        <v>3.3142219430478694</v>
      </c>
      <c r="AL87">
        <v>0</v>
      </c>
      <c r="AM87">
        <v>7.8481625613950945E-2</v>
      </c>
      <c r="AN87">
        <v>3.509256224496772E-3</v>
      </c>
      <c r="AO87">
        <v>0</v>
      </c>
      <c r="AP87">
        <v>0</v>
      </c>
      <c r="AQ87">
        <v>0.22893088503760867</v>
      </c>
      <c r="AR87">
        <v>0</v>
      </c>
      <c r="AS87">
        <v>0.1575457675946299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0.21844579999999994</v>
      </c>
      <c r="AZ87">
        <v>0.26806190000000002</v>
      </c>
      <c r="BA87">
        <v>0.17666820000000005</v>
      </c>
      <c r="BB87">
        <v>0.14417500000000003</v>
      </c>
      <c r="BC87">
        <v>52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62.164754836601382</v>
      </c>
      <c r="DN87">
        <v>2.055798371333331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8.5824780986066121E-2</v>
      </c>
      <c r="L88">
        <v>0.45908493485239671</v>
      </c>
      <c r="M88">
        <v>0.13236554467439257</v>
      </c>
      <c r="N88">
        <v>0.14666791508106336</v>
      </c>
      <c r="O88">
        <v>0.16296656298774753</v>
      </c>
      <c r="P88">
        <v>0.2690694229939361</v>
      </c>
      <c r="Q88">
        <v>1.6289492465064129E-2</v>
      </c>
      <c r="R88">
        <v>6.5853008109677105E-2</v>
      </c>
      <c r="S88">
        <v>2.5158922251891133E-2</v>
      </c>
      <c r="T88">
        <v>8.0999999999999989E-2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0.23544474454548983</v>
      </c>
      <c r="AC88">
        <v>0.15107844778466373</v>
      </c>
      <c r="AD88">
        <v>0.1831237852206001</v>
      </c>
      <c r="AE88">
        <v>0.25506527265105428</v>
      </c>
      <c r="AF88">
        <v>3.4951280848588187E-2</v>
      </c>
      <c r="AG88">
        <v>1.8974219079280779</v>
      </c>
      <c r="AH88">
        <v>3.3123658103999993</v>
      </c>
      <c r="AI88">
        <v>0.16548924752852781</v>
      </c>
      <c r="AJ88">
        <v>0</v>
      </c>
      <c r="AK88">
        <v>3.3142219430478694</v>
      </c>
      <c r="AL88">
        <v>0</v>
      </c>
      <c r="AM88">
        <v>7.8481625613950945E-2</v>
      </c>
      <c r="AN88">
        <v>3.509256224496772E-3</v>
      </c>
      <c r="AO88">
        <v>0</v>
      </c>
      <c r="AP88">
        <v>0</v>
      </c>
      <c r="AQ88">
        <v>0.22893088503760867</v>
      </c>
      <c r="AR88">
        <v>0</v>
      </c>
      <c r="AS88">
        <v>0.1575457675946299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0.21844579999999994</v>
      </c>
      <c r="AZ88">
        <v>0.26806190000000002</v>
      </c>
      <c r="BA88">
        <v>0.17666820000000005</v>
      </c>
      <c r="BB88">
        <v>0.14417500000000003</v>
      </c>
      <c r="BC88">
        <v>51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61.241904423621548</v>
      </c>
      <c r="DN88">
        <v>2.02735703520624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9.7024180546409433E-2</v>
      </c>
      <c r="L89">
        <v>0.47415902606081051</v>
      </c>
      <c r="M89">
        <v>0.13236554467439257</v>
      </c>
      <c r="N89">
        <v>0.14666791508106336</v>
      </c>
      <c r="O89">
        <v>0.16296656298774753</v>
      </c>
      <c r="P89">
        <v>0.2690694229939361</v>
      </c>
      <c r="Q89">
        <v>2.0728873667497032E-2</v>
      </c>
      <c r="R89">
        <v>6.5853008109677105E-2</v>
      </c>
      <c r="S89">
        <v>3.2680431622744754E-2</v>
      </c>
      <c r="T89">
        <v>8.0999999999999989E-2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0.23544474454548983</v>
      </c>
      <c r="AC89">
        <v>0.15107844778466373</v>
      </c>
      <c r="AD89">
        <v>0.1831237852206001</v>
      </c>
      <c r="AE89">
        <v>0.25506527265105428</v>
      </c>
      <c r="AF89">
        <v>3.4951280848588187E-2</v>
      </c>
      <c r="AG89">
        <v>1.8974219079280779</v>
      </c>
      <c r="AH89">
        <v>3.3123658103999993</v>
      </c>
      <c r="AI89">
        <v>0.16548924752852781</v>
      </c>
      <c r="AJ89">
        <v>0</v>
      </c>
      <c r="AK89">
        <v>3.3142219430478694</v>
      </c>
      <c r="AL89">
        <v>0</v>
      </c>
      <c r="AM89">
        <v>7.8481625613950945E-2</v>
      </c>
      <c r="AN89">
        <v>3.509256224496772E-3</v>
      </c>
      <c r="AO89">
        <v>0</v>
      </c>
      <c r="AP89">
        <v>0</v>
      </c>
      <c r="AQ89">
        <v>0.22893088503760867</v>
      </c>
      <c r="AR89">
        <v>0</v>
      </c>
      <c r="AS89">
        <v>0.1575457675946299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0.21844579999999994</v>
      </c>
      <c r="AZ89">
        <v>0.26806190000000002</v>
      </c>
      <c r="BA89">
        <v>0.17666820000000005</v>
      </c>
      <c r="BB89">
        <v>0.14417500000000003</v>
      </c>
      <c r="BC89">
        <v>50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60.308916914343591</v>
      </c>
      <c r="DN89">
        <v>1.9985789258262439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9.7024180546409433E-2</v>
      </c>
      <c r="L90">
        <v>0.47415902606081051</v>
      </c>
      <c r="M90">
        <v>0.13236554467439257</v>
      </c>
      <c r="N90">
        <v>0.14666791508106336</v>
      </c>
      <c r="O90">
        <v>0.16296656298774753</v>
      </c>
      <c r="P90">
        <v>0.2690694229939361</v>
      </c>
      <c r="Q90">
        <v>2.0728873667497032E-2</v>
      </c>
      <c r="R90">
        <v>6.5853008109677105E-2</v>
      </c>
      <c r="S90">
        <v>3.2680431622744754E-2</v>
      </c>
      <c r="T90">
        <v>8.0999999999999989E-2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0.24624788112479248</v>
      </c>
      <c r="AC90">
        <v>0.15886968098829377</v>
      </c>
      <c r="AD90">
        <v>0.1831237852206001</v>
      </c>
      <c r="AE90">
        <v>0.25506527265105428</v>
      </c>
      <c r="AF90">
        <v>7.1650127224635082E-2</v>
      </c>
      <c r="AG90">
        <v>1.8974219079280779</v>
      </c>
      <c r="AH90">
        <v>3.3503093243999995</v>
      </c>
      <c r="AI90">
        <v>0.16548924752852781</v>
      </c>
      <c r="AJ90">
        <v>0</v>
      </c>
      <c r="AK90">
        <v>3.3142219430478694</v>
      </c>
      <c r="AL90">
        <v>0</v>
      </c>
      <c r="AM90">
        <v>7.8481625613950945E-2</v>
      </c>
      <c r="AN90">
        <v>3.509256224496772E-3</v>
      </c>
      <c r="AO90">
        <v>0</v>
      </c>
      <c r="AP90">
        <v>0</v>
      </c>
      <c r="AQ90">
        <v>0.22893088503760867</v>
      </c>
      <c r="AR90">
        <v>0</v>
      </c>
      <c r="AS90">
        <v>0.1575457675946299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0.22374150000000001</v>
      </c>
      <c r="AZ90">
        <v>0.26806190000000002</v>
      </c>
      <c r="BA90">
        <v>0.18130679999999999</v>
      </c>
      <c r="BB90">
        <v>0.14417500000000003</v>
      </c>
      <c r="BC90">
        <v>49.000000000000007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59.43878657874582</v>
      </c>
      <c r="DN90">
        <v>1.9718802915830049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9.7024180546409433E-2</v>
      </c>
      <c r="L91">
        <v>0.47415902606081051</v>
      </c>
      <c r="M91">
        <v>0.13236554467439257</v>
      </c>
      <c r="N91">
        <v>0.14666791508106336</v>
      </c>
      <c r="O91">
        <v>0.16296656298774753</v>
      </c>
      <c r="P91">
        <v>0.2690694229939361</v>
      </c>
      <c r="Q91">
        <v>2.0728873667497032E-2</v>
      </c>
      <c r="R91">
        <v>6.5853008109677105E-2</v>
      </c>
      <c r="S91">
        <v>3.2680431622744754E-2</v>
      </c>
      <c r="T91">
        <v>8.0999999999999989E-2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0.24624788112479248</v>
      </c>
      <c r="AC91">
        <v>0.15886968098829377</v>
      </c>
      <c r="AD91">
        <v>0.1831237852206001</v>
      </c>
      <c r="AE91">
        <v>0.25506527265105428</v>
      </c>
      <c r="AF91">
        <v>7.1650127224635082E-2</v>
      </c>
      <c r="AG91">
        <v>1.8974219079280779</v>
      </c>
      <c r="AH91">
        <v>3.3503093243999995</v>
      </c>
      <c r="AI91">
        <v>0.16548924752852781</v>
      </c>
      <c r="AJ91">
        <v>0</v>
      </c>
      <c r="AK91">
        <v>3.3142219430478694</v>
      </c>
      <c r="AL91">
        <v>0</v>
      </c>
      <c r="AM91">
        <v>7.8481625613950945E-2</v>
      </c>
      <c r="AN91">
        <v>3.509256224496772E-3</v>
      </c>
      <c r="AO91">
        <v>0</v>
      </c>
      <c r="AP91">
        <v>0</v>
      </c>
      <c r="AQ91">
        <v>0.22893088503760867</v>
      </c>
      <c r="AR91">
        <v>0</v>
      </c>
      <c r="AS91">
        <v>0.1575457675946299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0.22374150000000001</v>
      </c>
      <c r="AZ91">
        <v>0.26806190000000002</v>
      </c>
      <c r="BA91">
        <v>0.18130679999999999</v>
      </c>
      <c r="BB91">
        <v>0.14417500000000003</v>
      </c>
      <c r="BC91">
        <v>48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58.468786578745821</v>
      </c>
      <c r="DN91">
        <v>1.9418802915829967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9.7024180546409433E-2</v>
      </c>
      <c r="L92">
        <v>0.47415902606081051</v>
      </c>
      <c r="M92">
        <v>0.13236554467439257</v>
      </c>
      <c r="N92">
        <v>0.14666791508106336</v>
      </c>
      <c r="O92">
        <v>0.16296656298774753</v>
      </c>
      <c r="P92">
        <v>0.2690694229939361</v>
      </c>
      <c r="Q92">
        <v>2.0728873667497032E-2</v>
      </c>
      <c r="R92">
        <v>6.5853008109677105E-2</v>
      </c>
      <c r="S92">
        <v>3.2680431622744754E-2</v>
      </c>
      <c r="T92">
        <v>8.0999999999999989E-2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0.24624788112479248</v>
      </c>
      <c r="AC92">
        <v>0.15886968098829377</v>
      </c>
      <c r="AD92">
        <v>0.1831237852206001</v>
      </c>
      <c r="AE92">
        <v>0.25506527265105428</v>
      </c>
      <c r="AF92">
        <v>7.1650127224635082E-2</v>
      </c>
      <c r="AG92">
        <v>1.8974219079280779</v>
      </c>
      <c r="AH92">
        <v>3.3503093243999995</v>
      </c>
      <c r="AI92">
        <v>0.16548924752852781</v>
      </c>
      <c r="AJ92">
        <v>0</v>
      </c>
      <c r="AK92">
        <v>3.3142219430478694</v>
      </c>
      <c r="AL92">
        <v>0</v>
      </c>
      <c r="AM92">
        <v>7.8481625613950945E-2</v>
      </c>
      <c r="AN92">
        <v>3.509256224496772E-3</v>
      </c>
      <c r="AO92">
        <v>0</v>
      </c>
      <c r="AP92">
        <v>0</v>
      </c>
      <c r="AQ92">
        <v>0.22893088503760867</v>
      </c>
      <c r="AR92">
        <v>0</v>
      </c>
      <c r="AS92">
        <v>0.1575457675946299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0.22374150000000001</v>
      </c>
      <c r="AZ92">
        <v>0.26806190000000002</v>
      </c>
      <c r="BA92">
        <v>0.18130679999999999</v>
      </c>
      <c r="BB92">
        <v>0.14417500000000003</v>
      </c>
      <c r="BC92">
        <v>49.000000000000007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59.43878657874582</v>
      </c>
      <c r="DN92">
        <v>1.9718802915830049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9.7024180546409433E-2</v>
      </c>
      <c r="L93">
        <v>0.47415902606081051</v>
      </c>
      <c r="M93">
        <v>0.13236554467439257</v>
      </c>
      <c r="N93">
        <v>0.14666791508106336</v>
      </c>
      <c r="O93">
        <v>0.16296656298774753</v>
      </c>
      <c r="P93">
        <v>0.2690694229939361</v>
      </c>
      <c r="Q93">
        <v>2.0728873667497032E-2</v>
      </c>
      <c r="R93">
        <v>6.5853008109677105E-2</v>
      </c>
      <c r="S93">
        <v>3.2680431622744754E-2</v>
      </c>
      <c r="T93">
        <v>8.0999999999999989E-2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0.24624788112479248</v>
      </c>
      <c r="AC93">
        <v>0.15886968098829377</v>
      </c>
      <c r="AD93">
        <v>0.1831237852206001</v>
      </c>
      <c r="AE93">
        <v>0.25506527265105428</v>
      </c>
      <c r="AF93">
        <v>7.1650127224635082E-2</v>
      </c>
      <c r="AG93">
        <v>1.8974219079280779</v>
      </c>
      <c r="AH93">
        <v>3.3503093243999995</v>
      </c>
      <c r="AI93">
        <v>0.16548924752852781</v>
      </c>
      <c r="AJ93">
        <v>0</v>
      </c>
      <c r="AK93">
        <v>3.3142219430478694</v>
      </c>
      <c r="AL93">
        <v>0</v>
      </c>
      <c r="AM93">
        <v>7.8481625613950945E-2</v>
      </c>
      <c r="AN93">
        <v>3.509256224496772E-3</v>
      </c>
      <c r="AO93">
        <v>0</v>
      </c>
      <c r="AP93">
        <v>0</v>
      </c>
      <c r="AQ93">
        <v>0.22893088503760867</v>
      </c>
      <c r="AR93">
        <v>0</v>
      </c>
      <c r="AS93">
        <v>0.1575457675946299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0.22374150000000001</v>
      </c>
      <c r="AZ93">
        <v>0.26806190000000002</v>
      </c>
      <c r="BA93">
        <v>0.18130679999999999</v>
      </c>
      <c r="BB93">
        <v>0.14417500000000003</v>
      </c>
      <c r="BC93">
        <v>47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57.50878657874582</v>
      </c>
      <c r="DN93">
        <v>1.9018802915829975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9.7024180546409433E-2</v>
      </c>
      <c r="L94">
        <v>0.47415902606081051</v>
      </c>
      <c r="M94">
        <v>0.13236554467439257</v>
      </c>
      <c r="N94">
        <v>0.14666791508106336</v>
      </c>
      <c r="O94">
        <v>0.16296656298774753</v>
      </c>
      <c r="P94">
        <v>0.2690694229939361</v>
      </c>
      <c r="Q94">
        <v>2.0728873667497032E-2</v>
      </c>
      <c r="R94">
        <v>6.5853008109677105E-2</v>
      </c>
      <c r="S94">
        <v>3.2680431622744754E-2</v>
      </c>
      <c r="T94">
        <v>8.0999999999999989E-2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0.24624788112479248</v>
      </c>
      <c r="AC94">
        <v>0.15886968098829377</v>
      </c>
      <c r="AD94">
        <v>0.1831237852206001</v>
      </c>
      <c r="AE94">
        <v>0.25506527265105428</v>
      </c>
      <c r="AF94">
        <v>7.1650127224635082E-2</v>
      </c>
      <c r="AG94">
        <v>1.8974219079280779</v>
      </c>
      <c r="AH94">
        <v>3.3503093243999995</v>
      </c>
      <c r="AI94">
        <v>0.16548924752852781</v>
      </c>
      <c r="AJ94">
        <v>0</v>
      </c>
      <c r="AK94">
        <v>3.3142219430478694</v>
      </c>
      <c r="AL94">
        <v>0</v>
      </c>
      <c r="AM94">
        <v>7.8481625613950945E-2</v>
      </c>
      <c r="AN94">
        <v>3.509256224496772E-3</v>
      </c>
      <c r="AO94">
        <v>0</v>
      </c>
      <c r="AP94">
        <v>0</v>
      </c>
      <c r="AQ94">
        <v>0.22893088503760867</v>
      </c>
      <c r="AR94">
        <v>0</v>
      </c>
      <c r="AS94">
        <v>0.1575457675946299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0.22374150000000001</v>
      </c>
      <c r="AZ94">
        <v>0.26806190000000002</v>
      </c>
      <c r="BA94">
        <v>0.18130679999999999</v>
      </c>
      <c r="BB94">
        <v>0.14417500000000003</v>
      </c>
      <c r="BC94">
        <v>45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55.568786578745822</v>
      </c>
      <c r="DN94">
        <v>1.8418802915829953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9.7024180546409433E-2</v>
      </c>
      <c r="L95">
        <v>0.47415902606081051</v>
      </c>
      <c r="M95">
        <v>0.13236554467439257</v>
      </c>
      <c r="N95">
        <v>0.14666791508106336</v>
      </c>
      <c r="O95">
        <v>0.16296656298774753</v>
      </c>
      <c r="P95">
        <v>0.2690694229939361</v>
      </c>
      <c r="Q95">
        <v>2.0728873667497032E-2</v>
      </c>
      <c r="R95">
        <v>6.5853008109677105E-2</v>
      </c>
      <c r="S95">
        <v>3.2680431622744754E-2</v>
      </c>
      <c r="T95">
        <v>8.0999999999999989E-2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0.23544474454548983</v>
      </c>
      <c r="AC95">
        <v>0.15107844778466373</v>
      </c>
      <c r="AD95">
        <v>0.1831237852206001</v>
      </c>
      <c r="AE95">
        <v>0.25506527265105428</v>
      </c>
      <c r="AF95">
        <v>3.4951280848588187E-2</v>
      </c>
      <c r="AG95">
        <v>1.8974219079280779</v>
      </c>
      <c r="AH95">
        <v>3.3123658103999993</v>
      </c>
      <c r="AI95">
        <v>0.16548924752852781</v>
      </c>
      <c r="AJ95">
        <v>0</v>
      </c>
      <c r="AK95">
        <v>3.3142219430478694</v>
      </c>
      <c r="AL95">
        <v>0</v>
      </c>
      <c r="AM95">
        <v>7.8481625613950945E-2</v>
      </c>
      <c r="AN95">
        <v>3.509256224496772E-3</v>
      </c>
      <c r="AO95">
        <v>0</v>
      </c>
      <c r="AP95">
        <v>0</v>
      </c>
      <c r="AQ95">
        <v>0.22893088503760867</v>
      </c>
      <c r="AR95">
        <v>0</v>
      </c>
      <c r="AS95">
        <v>0.1575457675946299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0.21844579999999994</v>
      </c>
      <c r="AZ95">
        <v>0.26806190000000002</v>
      </c>
      <c r="BA95">
        <v>0.17666820000000005</v>
      </c>
      <c r="BB95">
        <v>0.14417500000000003</v>
      </c>
      <c r="BC95">
        <v>45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55.468916914343595</v>
      </c>
      <c r="DN95">
        <v>1.8385789258262402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9.7024180546409433E-2</v>
      </c>
      <c r="L96">
        <v>0.47415902606081051</v>
      </c>
      <c r="M96">
        <v>0.13236554467439257</v>
      </c>
      <c r="N96">
        <v>0.14666791508106336</v>
      </c>
      <c r="O96">
        <v>0.16296656298774753</v>
      </c>
      <c r="P96">
        <v>0.2690694229939361</v>
      </c>
      <c r="Q96">
        <v>2.0728873667497032E-2</v>
      </c>
      <c r="R96">
        <v>6.5853008109677105E-2</v>
      </c>
      <c r="S96">
        <v>3.2680431622744754E-2</v>
      </c>
      <c r="T96">
        <v>8.0999999999999989E-2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0.23544474454548983</v>
      </c>
      <c r="AC96">
        <v>0.15107844778466373</v>
      </c>
      <c r="AD96">
        <v>0.1831237852206001</v>
      </c>
      <c r="AE96">
        <v>0.25506527265105428</v>
      </c>
      <c r="AF96">
        <v>3.4951280848588187E-2</v>
      </c>
      <c r="AG96">
        <v>1.8974219079280779</v>
      </c>
      <c r="AH96">
        <v>3.3123658103999993</v>
      </c>
      <c r="AI96">
        <v>0.16548924752852781</v>
      </c>
      <c r="AJ96">
        <v>0</v>
      </c>
      <c r="AK96">
        <v>3.3142219430478694</v>
      </c>
      <c r="AL96">
        <v>0</v>
      </c>
      <c r="AM96">
        <v>7.8481625613950945E-2</v>
      </c>
      <c r="AN96">
        <v>3.509256224496772E-3</v>
      </c>
      <c r="AO96">
        <v>0</v>
      </c>
      <c r="AP96">
        <v>0</v>
      </c>
      <c r="AQ96">
        <v>0.22893088503760867</v>
      </c>
      <c r="AR96">
        <v>0</v>
      </c>
      <c r="AS96">
        <v>0.1575457675946299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0.21844579999999994</v>
      </c>
      <c r="AZ96">
        <v>0.26806190000000002</v>
      </c>
      <c r="BA96">
        <v>0.17666820000000005</v>
      </c>
      <c r="BB96">
        <v>0.14417500000000003</v>
      </c>
      <c r="BC96">
        <v>45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55.468916914343595</v>
      </c>
      <c r="DN96">
        <v>1.8385789258262402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9.7024180546409433E-2</v>
      </c>
      <c r="L97">
        <v>0.47415902606081051</v>
      </c>
      <c r="M97">
        <v>0.13236554467439257</v>
      </c>
      <c r="N97">
        <v>0.14666791508106336</v>
      </c>
      <c r="O97">
        <v>0.16296656298774753</v>
      </c>
      <c r="P97">
        <v>0.2690694229939361</v>
      </c>
      <c r="Q97">
        <v>2.0728873667497032E-2</v>
      </c>
      <c r="R97">
        <v>6.5853008109677105E-2</v>
      </c>
      <c r="S97">
        <v>3.2680431622744754E-2</v>
      </c>
      <c r="T97">
        <v>8.0999999999999989E-2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0.23544474454548983</v>
      </c>
      <c r="AC97">
        <v>0.15107844778466373</v>
      </c>
      <c r="AD97">
        <v>0.1831237852206001</v>
      </c>
      <c r="AE97">
        <v>0.25506527265105428</v>
      </c>
      <c r="AF97">
        <v>3.4951280848588187E-2</v>
      </c>
      <c r="AG97">
        <v>1.8974219079280779</v>
      </c>
      <c r="AH97">
        <v>3.3123658103999993</v>
      </c>
      <c r="AI97">
        <v>0.16548924752852781</v>
      </c>
      <c r="AJ97">
        <v>0</v>
      </c>
      <c r="AK97">
        <v>3.3142219430478694</v>
      </c>
      <c r="AL97">
        <v>0</v>
      </c>
      <c r="AM97">
        <v>7.8481625613950945E-2</v>
      </c>
      <c r="AN97">
        <v>3.509256224496772E-3</v>
      </c>
      <c r="AO97">
        <v>0</v>
      </c>
      <c r="AP97">
        <v>0</v>
      </c>
      <c r="AQ97">
        <v>0.22893088503760867</v>
      </c>
      <c r="AR97">
        <v>0</v>
      </c>
      <c r="AS97">
        <v>0.1575457675946299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0.21844579999999994</v>
      </c>
      <c r="AZ97">
        <v>0.26806190000000002</v>
      </c>
      <c r="BA97">
        <v>0.17666820000000005</v>
      </c>
      <c r="BB97">
        <v>0.14417500000000003</v>
      </c>
      <c r="BC97">
        <v>45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55.468916914343595</v>
      </c>
      <c r="DN97">
        <v>1.8385789258262402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9.7024180546409433E-2</v>
      </c>
      <c r="L98">
        <v>0.47415902606081051</v>
      </c>
      <c r="M98">
        <v>0.13236554467439257</v>
      </c>
      <c r="N98">
        <v>0.14666791508106336</v>
      </c>
      <c r="O98">
        <v>0.16296656298774753</v>
      </c>
      <c r="P98">
        <v>0.2690694229939361</v>
      </c>
      <c r="Q98">
        <v>2.0728873667497032E-2</v>
      </c>
      <c r="R98">
        <v>6.5853008109677105E-2</v>
      </c>
      <c r="S98">
        <v>3.2680431622744754E-2</v>
      </c>
      <c r="T98">
        <v>8.0999999999999989E-2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0.23544474454548983</v>
      </c>
      <c r="AC98">
        <v>0.15107844778466373</v>
      </c>
      <c r="AD98">
        <v>0.1831237852206001</v>
      </c>
      <c r="AE98">
        <v>0.25506527265105428</v>
      </c>
      <c r="AF98">
        <v>3.4951280848588187E-2</v>
      </c>
      <c r="AG98">
        <v>1.8974219079280779</v>
      </c>
      <c r="AH98">
        <v>3.3123658103999993</v>
      </c>
      <c r="AI98">
        <v>0.16548924752852781</v>
      </c>
      <c r="AJ98">
        <v>0</v>
      </c>
      <c r="AK98">
        <v>3.3142219430478694</v>
      </c>
      <c r="AL98">
        <v>0</v>
      </c>
      <c r="AM98">
        <v>7.8481625613950945E-2</v>
      </c>
      <c r="AN98">
        <v>3.509256224496772E-3</v>
      </c>
      <c r="AO98">
        <v>0</v>
      </c>
      <c r="AP98">
        <v>0</v>
      </c>
      <c r="AQ98">
        <v>0.22893088503760867</v>
      </c>
      <c r="AR98">
        <v>0</v>
      </c>
      <c r="AS98">
        <v>0.1575457675946299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0.21844579999999994</v>
      </c>
      <c r="AZ98">
        <v>0.26806190000000002</v>
      </c>
      <c r="BA98">
        <v>0.17666820000000005</v>
      </c>
      <c r="BB98">
        <v>0.14417500000000003</v>
      </c>
      <c r="BC98">
        <v>45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55.468916914343595</v>
      </c>
      <c r="DN98">
        <v>1.8385789258262402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1.2655405360636925E-3</v>
      </c>
      <c r="L99">
        <f t="shared" si="2"/>
        <v>5.2752687125447641E-3</v>
      </c>
      <c r="M99">
        <f t="shared" si="2"/>
        <v>3.177290260332978E-3</v>
      </c>
      <c r="N99">
        <f t="shared" si="2"/>
        <v>3.5200299619455272E-3</v>
      </c>
      <c r="O99">
        <f t="shared" si="2"/>
        <v>3.8233692033724639E-3</v>
      </c>
      <c r="P99">
        <f t="shared" si="2"/>
        <v>6.457666151854476E-3</v>
      </c>
      <c r="Q99">
        <f t="shared" si="2"/>
        <v>3.1475477979738383E-4</v>
      </c>
      <c r="R99">
        <f t="shared" si="2"/>
        <v>1.1718669810643833E-3</v>
      </c>
      <c r="S99">
        <f t="shared" si="2"/>
        <v>4.8964377332026145E-4</v>
      </c>
      <c r="T99">
        <f t="shared" si="2"/>
        <v>1.5679506500000026E-3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5.683083278829654E-3</v>
      </c>
      <c r="AC99">
        <f t="shared" si="2"/>
        <v>3.6492564464428263E-3</v>
      </c>
      <c r="AD99">
        <f t="shared" si="2"/>
        <v>4.3949708452944011E-3</v>
      </c>
      <c r="AE99">
        <f t="shared" si="2"/>
        <v>6.121566543625309E-3</v>
      </c>
      <c r="AF99">
        <f t="shared" si="2"/>
        <v>8.9125764997091228E-4</v>
      </c>
      <c r="AG99">
        <f t="shared" si="2"/>
        <v>4.5538125790273859E-2</v>
      </c>
      <c r="AH99">
        <f t="shared" si="2"/>
        <v>7.9610609991599912E-2</v>
      </c>
      <c r="AI99">
        <f t="shared" si="2"/>
        <v>3.3126910139067503E-3</v>
      </c>
      <c r="AJ99">
        <f t="shared" si="2"/>
        <v>0</v>
      </c>
      <c r="AK99">
        <f t="shared" si="2"/>
        <v>7.9541326633148876E-2</v>
      </c>
      <c r="AL99">
        <f t="shared" si="2"/>
        <v>0</v>
      </c>
      <c r="AM99">
        <f t="shared" si="2"/>
        <v>1.8835590147348216E-3</v>
      </c>
      <c r="AN99">
        <f t="shared" si="2"/>
        <v>8.5016732020914019E-5</v>
      </c>
      <c r="AO99">
        <f t="shared" si="2"/>
        <v>0</v>
      </c>
      <c r="AP99">
        <f t="shared" si="2"/>
        <v>0</v>
      </c>
      <c r="AQ99">
        <f t="shared" si="2"/>
        <v>1.8550391820441174E-3</v>
      </c>
      <c r="AR99">
        <f t="shared" si="2"/>
        <v>0</v>
      </c>
      <c r="AS99">
        <f t="shared" si="2"/>
        <v>3.8181679888508444E-3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4.4426240070089735E-6</v>
      </c>
      <c r="AY99">
        <f t="shared" si="2"/>
        <v>5.2585862999999953E-3</v>
      </c>
      <c r="AZ99">
        <f t="shared" si="2"/>
        <v>6.433485599999989E-3</v>
      </c>
      <c r="BA99">
        <f t="shared" si="2"/>
        <v>4.2539526000000012E-3</v>
      </c>
      <c r="BB99">
        <f t="shared" si="2"/>
        <v>3.4602000000000049E-3</v>
      </c>
      <c r="BC99">
        <f t="shared" si="2"/>
        <v>1.7900374999999997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2.0064484396773645</v>
      </c>
      <c r="DN99">
        <f t="shared" si="3"/>
        <v>6.6447779567682025E-2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195"/>
      <c r="AS2" s="170"/>
      <c r="AT2" s="170"/>
      <c r="AU2" s="170"/>
      <c r="AV2" s="170"/>
      <c r="AW2" s="170"/>
      <c r="AX2" s="170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19.221903000000001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18.606801999999998</v>
      </c>
      <c r="DN3">
        <v>0.61510100000000278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15.818286000000001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15.312101</v>
      </c>
      <c r="DN4">
        <v>0.50618500000000033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14.163472000000001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13.710241</v>
      </c>
      <c r="DN5">
        <v>0.45323100000000061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11.287189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10.925998999999999</v>
      </c>
      <c r="DN6">
        <v>0.36119000000000057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12.667805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12.262435</v>
      </c>
      <c r="DN7">
        <v>0.40536999999999956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11.710172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11.335445999999999</v>
      </c>
      <c r="DN8">
        <v>0.37472600000000078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10.62998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10.289821</v>
      </c>
      <c r="DN9">
        <v>0.34015899999999988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14.214758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13.759886</v>
      </c>
      <c r="DN10">
        <v>0.45487199999999994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13.279861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12.854905</v>
      </c>
      <c r="DN11">
        <v>0.42495599999999989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13.545282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13.111833000000001</v>
      </c>
      <c r="DN12">
        <v>0.43344899999999953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14.252509999999999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13.796430000000001</v>
      </c>
      <c r="DN13">
        <v>0.45607999999999826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13.088037999999999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12.669221</v>
      </c>
      <c r="DN14">
        <v>0.41881699999999888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15.831821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15.325203</v>
      </c>
      <c r="DN15">
        <v>0.50661799999999957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15.789629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15.284361000000001</v>
      </c>
      <c r="DN16">
        <v>0.50526799999999916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16.993649000000001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16.449852</v>
      </c>
      <c r="DN17">
        <v>0.54379700000000142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16.850892999999999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16.311664</v>
      </c>
      <c r="DN18">
        <v>0.53922899999999885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19.486604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18.863033000000001</v>
      </c>
      <c r="DN19">
        <v>0.62357099999999832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19.999998999999999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19.359998999999998</v>
      </c>
      <c r="DN20">
        <v>0.64000000000000057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19.999998999999999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19.359998999999998</v>
      </c>
      <c r="DN21">
        <v>0.64000000000000057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17.011838000000001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16.467459000000002</v>
      </c>
      <c r="DN22">
        <v>0.54437899999999928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19.999998999999999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19.359998999999998</v>
      </c>
      <c r="DN23">
        <v>0.64000000000000057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18.789422999999999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18.188161000000001</v>
      </c>
      <c r="DN24">
        <v>0.60126199999999841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19.930163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19.292397999999999</v>
      </c>
      <c r="DN25">
        <v>0.63776500000000169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19.999998999999999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19.359998999999998</v>
      </c>
      <c r="DN26">
        <v>0.64000000000000057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19.999998999999999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19.359998999999998</v>
      </c>
      <c r="DN27">
        <v>0.64000000000000057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19.999998999999999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19.359998999999998</v>
      </c>
      <c r="DN28">
        <v>0.64000000000000057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19.999998999999999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19.359998999999998</v>
      </c>
      <c r="DN29">
        <v>0.64000000000000057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19.999998999999999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19.359998999999998</v>
      </c>
      <c r="DN30">
        <v>0.64000000000000057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19.999998999999999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19.359998999999998</v>
      </c>
      <c r="DN31">
        <v>0.64000000000000057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19.999998999999999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19.359998999999998</v>
      </c>
      <c r="DN32">
        <v>0.64000000000000057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19.999998999999999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19.359998999999998</v>
      </c>
      <c r="DN33">
        <v>0.64000000000000057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19.999998999999999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19.359998999999998</v>
      </c>
      <c r="DN34">
        <v>0.64000000000000057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19.999998999999999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19.359998999999998</v>
      </c>
      <c r="DN35">
        <v>0.64000000000000057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19.999998999999999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19.359998999999998</v>
      </c>
      <c r="DN36">
        <v>0.64000000000000057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18.023599999999998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17.446845</v>
      </c>
      <c r="DN37">
        <v>0.57675499999999857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14.946400000000001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14.468114999999999</v>
      </c>
      <c r="DN38">
        <v>0.4782850000000014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13.188000000000001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12.765984</v>
      </c>
      <c r="DN39">
        <v>0.42201600000000106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11.170235999999999</v>
      </c>
      <c r="DN40">
        <v>0.36926400000000115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11.170235999999999</v>
      </c>
      <c r="DN41">
        <v>0.36926400000000115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11.170235999999999</v>
      </c>
      <c r="DN42">
        <v>0.36926400000000115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11.170235999999999</v>
      </c>
      <c r="DN43">
        <v>0.36926400000000115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11.170235999999999</v>
      </c>
      <c r="DN44">
        <v>0.36926400000000115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11.170235999999999</v>
      </c>
      <c r="DN45">
        <v>0.36926400000000115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11.170235999999999</v>
      </c>
      <c r="DN46">
        <v>0.36926400000000115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11.170235999999999</v>
      </c>
      <c r="DN47">
        <v>0.36926400000000115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11.170235999999999</v>
      </c>
      <c r="DN48">
        <v>0.36926400000000115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11.170235999999999</v>
      </c>
      <c r="DN49">
        <v>0.36926400000000115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11.170235999999999</v>
      </c>
      <c r="DN50">
        <v>0.36926400000000115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11.170235999999999</v>
      </c>
      <c r="DN51">
        <v>0.36926400000000115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11.170235999999999</v>
      </c>
      <c r="DN52">
        <v>0.36926400000000115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11.170235999999999</v>
      </c>
      <c r="DN53">
        <v>0.36926400000000115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11.170235999999999</v>
      </c>
      <c r="DN54">
        <v>0.36926400000000115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11.170235999999999</v>
      </c>
      <c r="DN55">
        <v>0.36926400000000115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11.170235999999999</v>
      </c>
      <c r="DN56">
        <v>0.36926400000000115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11.170235999999999</v>
      </c>
      <c r="DN57">
        <v>0.36926400000000115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11.170235999999999</v>
      </c>
      <c r="DN58">
        <v>0.36926400000000115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11.170235999999999</v>
      </c>
      <c r="DN59">
        <v>0.36926400000000115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11.170235999999999</v>
      </c>
      <c r="DN60">
        <v>0.36926400000000115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11.170235999999999</v>
      </c>
      <c r="DN61">
        <v>0.36926400000000115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11.170235999999999</v>
      </c>
      <c r="DN62">
        <v>0.36926400000000115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11.170235999999999</v>
      </c>
      <c r="DN63">
        <v>0.36926400000000115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11.170235999999999</v>
      </c>
      <c r="DN64">
        <v>0.36926400000000115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11.170235999999999</v>
      </c>
      <c r="DN65">
        <v>0.36926400000000115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11.170235999999999</v>
      </c>
      <c r="DN66">
        <v>0.36926400000000115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11.170235999999999</v>
      </c>
      <c r="DN67">
        <v>0.36926400000000115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11.170235999999999</v>
      </c>
      <c r="DN68">
        <v>0.36926400000000115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11.170235999999999</v>
      </c>
      <c r="DN69">
        <v>0.36926400000000115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11.170235999999999</v>
      </c>
      <c r="DN70">
        <v>0.36926400000000115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11.170235999999999</v>
      </c>
      <c r="DN71">
        <v>0.36926400000000115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11.170235999999999</v>
      </c>
      <c r="DN72">
        <v>0.36926400000000115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11.170235999999999</v>
      </c>
      <c r="DN73">
        <v>0.36926400000000115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11.170235999999999</v>
      </c>
      <c r="DN74">
        <v>0.36926400000000115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11.170235999999999</v>
      </c>
      <c r="DN75">
        <v>0.36926400000000115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11.170235999999999</v>
      </c>
      <c r="DN76">
        <v>0.36926400000000115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11.170235999999999</v>
      </c>
      <c r="DN77">
        <v>0.36926400000000115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11.170235999999999</v>
      </c>
      <c r="DN78">
        <v>0.36926400000000115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11.170235999999999</v>
      </c>
      <c r="DN79">
        <v>0.36926400000000115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11.170235999999999</v>
      </c>
      <c r="DN80">
        <v>0.36926400000000115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11.170235999999999</v>
      </c>
      <c r="DN81">
        <v>0.36926400000000115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11.170235999999999</v>
      </c>
      <c r="DN82">
        <v>0.36926400000000115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11.170235999999999</v>
      </c>
      <c r="DN83">
        <v>0.36926400000000115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11.170235999999999</v>
      </c>
      <c r="DN84">
        <v>0.36926400000000115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11.170235999999999</v>
      </c>
      <c r="DN85">
        <v>0.36926400000000115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11.170235999999999</v>
      </c>
      <c r="DN86">
        <v>0.36926400000000115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11.170235999999999</v>
      </c>
      <c r="DN87">
        <v>0.36926400000000115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11.170235999999999</v>
      </c>
      <c r="DN88">
        <v>0.36926400000000115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11.170235999999999</v>
      </c>
      <c r="DN89">
        <v>0.36926400000000115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11.170235999999999</v>
      </c>
      <c r="DN90">
        <v>0.36926400000000115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11.170235999999999</v>
      </c>
      <c r="DN91">
        <v>0.36926400000000115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11.170235999999999</v>
      </c>
      <c r="DN92">
        <v>0.36926400000000115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11.170235999999999</v>
      </c>
      <c r="DN93">
        <v>0.36926400000000115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11.170235999999999</v>
      </c>
      <c r="DN94">
        <v>0.36926400000000115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11.170235999999999</v>
      </c>
      <c r="DN95">
        <v>0.36926400000000115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11.170235999999999</v>
      </c>
      <c r="DN96">
        <v>0.36926400000000115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11.170235999999999</v>
      </c>
      <c r="DN97">
        <v>0.36926400000000115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11.170235999999999</v>
      </c>
      <c r="DN98">
        <v>0.36926400000000115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0.32788794050000036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0.31739552625000012</v>
      </c>
      <c r="DN99">
        <f t="shared" si="3"/>
        <v>1.0492414250000017E-2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45104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271.04000000000002</v>
      </c>
      <c r="L3" s="176">
        <v>13.25</v>
      </c>
      <c r="M3" s="176">
        <v>62.88</v>
      </c>
      <c r="N3" s="176">
        <v>51.5</v>
      </c>
      <c r="O3" s="176">
        <v>72.36</v>
      </c>
      <c r="P3" s="176">
        <v>28.99</v>
      </c>
      <c r="Q3" s="176">
        <v>9.2899999999999991</v>
      </c>
      <c r="R3" s="176">
        <v>18.600000000000001</v>
      </c>
      <c r="S3" s="176">
        <v>11.51</v>
      </c>
      <c r="T3" s="176">
        <v>0.7</v>
      </c>
      <c r="U3" s="176">
        <v>60.12</v>
      </c>
      <c r="V3" s="176">
        <v>8.81</v>
      </c>
      <c r="W3" s="176">
        <v>18.66</v>
      </c>
      <c r="X3" s="176">
        <v>62.72</v>
      </c>
      <c r="Y3" s="176">
        <v>0</v>
      </c>
      <c r="Z3">
        <v>0</v>
      </c>
      <c r="AA3" s="176">
        <v>12.34</v>
      </c>
      <c r="AB3" s="176">
        <v>0</v>
      </c>
      <c r="AC3" s="176">
        <v>0</v>
      </c>
      <c r="AD3" s="176">
        <v>0</v>
      </c>
      <c r="AE3" s="176">
        <v>39.450000000000003</v>
      </c>
      <c r="AF3" s="176">
        <v>0</v>
      </c>
      <c r="AG3" s="176">
        <v>0</v>
      </c>
      <c r="AH3" s="176">
        <v>0</v>
      </c>
      <c r="AI3" s="176">
        <v>-2.33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118.32</v>
      </c>
      <c r="AQ3" s="176">
        <v>34.520000000000003</v>
      </c>
      <c r="AR3" s="176">
        <v>0</v>
      </c>
      <c r="AS3" s="176">
        <v>3.67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1.89</v>
      </c>
      <c r="AZ3" s="176">
        <v>2.3199999999999998</v>
      </c>
      <c r="BA3" s="176">
        <v>1.53</v>
      </c>
      <c r="BB3" s="176">
        <v>1.22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271.04000000000002</v>
      </c>
      <c r="L4" s="176">
        <v>13.25</v>
      </c>
      <c r="M4" s="176">
        <v>62.88</v>
      </c>
      <c r="N4" s="176">
        <v>51.5</v>
      </c>
      <c r="O4" s="176">
        <v>72.36</v>
      </c>
      <c r="P4" s="176">
        <v>28.99</v>
      </c>
      <c r="Q4" s="176">
        <v>9.2899999999999991</v>
      </c>
      <c r="R4" s="176">
        <v>18.600000000000001</v>
      </c>
      <c r="S4" s="176">
        <v>11.51</v>
      </c>
      <c r="T4" s="176">
        <v>0.7</v>
      </c>
      <c r="U4" s="176">
        <v>60.12</v>
      </c>
      <c r="V4" s="176">
        <v>8.81</v>
      </c>
      <c r="W4" s="176">
        <v>18.66</v>
      </c>
      <c r="X4" s="176">
        <v>62.72</v>
      </c>
      <c r="Y4" s="176">
        <v>0</v>
      </c>
      <c r="Z4">
        <v>0</v>
      </c>
      <c r="AA4" s="176">
        <v>12.34</v>
      </c>
      <c r="AB4" s="176">
        <v>0</v>
      </c>
      <c r="AC4" s="176">
        <v>0</v>
      </c>
      <c r="AD4" s="176">
        <v>0</v>
      </c>
      <c r="AE4" s="176">
        <v>39.450000000000003</v>
      </c>
      <c r="AF4" s="176">
        <v>0</v>
      </c>
      <c r="AG4" s="176">
        <v>0</v>
      </c>
      <c r="AH4" s="176">
        <v>0</v>
      </c>
      <c r="AI4" s="176">
        <v>-2.33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118.32</v>
      </c>
      <c r="AQ4" s="176">
        <v>34.520000000000003</v>
      </c>
      <c r="AR4" s="176">
        <v>0</v>
      </c>
      <c r="AS4" s="176">
        <v>3.67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1.89</v>
      </c>
      <c r="AZ4" s="176">
        <v>2.3199999999999998</v>
      </c>
      <c r="BA4" s="176">
        <v>1.53</v>
      </c>
      <c r="BB4" s="176">
        <v>1.22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271.04000000000002</v>
      </c>
      <c r="L5" s="176">
        <v>13.51</v>
      </c>
      <c r="M5" s="176">
        <v>62.88</v>
      </c>
      <c r="N5" s="176">
        <v>51.5</v>
      </c>
      <c r="O5" s="176">
        <v>57.89</v>
      </c>
      <c r="P5" s="176">
        <v>28.99</v>
      </c>
      <c r="Q5" s="176">
        <v>9.2899999999999991</v>
      </c>
      <c r="R5" s="176">
        <v>18.600000000000001</v>
      </c>
      <c r="S5" s="176">
        <v>11.51</v>
      </c>
      <c r="T5" s="176">
        <v>0.7</v>
      </c>
      <c r="U5" s="176">
        <v>60.12</v>
      </c>
      <c r="V5" s="176">
        <v>8.81</v>
      </c>
      <c r="W5" s="176">
        <v>18.66</v>
      </c>
      <c r="X5" s="176">
        <v>62.72</v>
      </c>
      <c r="Y5" s="176">
        <v>0</v>
      </c>
      <c r="Z5">
        <v>0</v>
      </c>
      <c r="AA5" s="176">
        <v>13.14</v>
      </c>
      <c r="AB5" s="176">
        <v>0</v>
      </c>
      <c r="AC5" s="176">
        <v>0</v>
      </c>
      <c r="AD5" s="176">
        <v>0</v>
      </c>
      <c r="AE5" s="176">
        <v>43</v>
      </c>
      <c r="AF5" s="176">
        <v>0</v>
      </c>
      <c r="AG5" s="176">
        <v>0</v>
      </c>
      <c r="AH5" s="176">
        <v>0</v>
      </c>
      <c r="AI5" s="176">
        <v>-2.33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118.32</v>
      </c>
      <c r="AQ5" s="176">
        <v>34.520000000000003</v>
      </c>
      <c r="AR5" s="176">
        <v>0</v>
      </c>
      <c r="AS5" s="176">
        <v>3.67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1.89</v>
      </c>
      <c r="AZ5" s="176">
        <v>2.3199999999999998</v>
      </c>
      <c r="BA5" s="176">
        <v>1.53</v>
      </c>
      <c r="BB5" s="176">
        <v>1.22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271.04000000000002</v>
      </c>
      <c r="L6" s="176">
        <v>13.25</v>
      </c>
      <c r="M6" s="176">
        <v>62.88</v>
      </c>
      <c r="N6" s="176">
        <v>51.5</v>
      </c>
      <c r="O6" s="176">
        <v>57.89</v>
      </c>
      <c r="P6" s="176">
        <v>28.99</v>
      </c>
      <c r="Q6" s="176">
        <v>9.2899999999999991</v>
      </c>
      <c r="R6" s="176">
        <v>18.600000000000001</v>
      </c>
      <c r="S6" s="176">
        <v>11.51</v>
      </c>
      <c r="T6" s="176">
        <v>0.7</v>
      </c>
      <c r="U6" s="176">
        <v>60.12</v>
      </c>
      <c r="V6" s="176">
        <v>8.81</v>
      </c>
      <c r="W6" s="176">
        <v>18.66</v>
      </c>
      <c r="X6" s="176">
        <v>62.72</v>
      </c>
      <c r="Y6" s="176">
        <v>0</v>
      </c>
      <c r="Z6">
        <v>0</v>
      </c>
      <c r="AA6" s="176">
        <v>13.14</v>
      </c>
      <c r="AB6" s="176">
        <v>0</v>
      </c>
      <c r="AC6" s="176">
        <v>0</v>
      </c>
      <c r="AD6" s="176">
        <v>0</v>
      </c>
      <c r="AE6" s="176">
        <v>43</v>
      </c>
      <c r="AF6" s="176">
        <v>0</v>
      </c>
      <c r="AG6" s="176">
        <v>0</v>
      </c>
      <c r="AH6" s="176">
        <v>0</v>
      </c>
      <c r="AI6" s="176">
        <v>-2.33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118.32</v>
      </c>
      <c r="AQ6" s="176">
        <v>34.520000000000003</v>
      </c>
      <c r="AR6" s="176">
        <v>0</v>
      </c>
      <c r="AS6" s="176">
        <v>3.67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1.89</v>
      </c>
      <c r="AZ6" s="176">
        <v>2.3199999999999998</v>
      </c>
      <c r="BA6" s="176">
        <v>1.53</v>
      </c>
      <c r="BB6" s="176">
        <v>1.22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212.96</v>
      </c>
      <c r="L7" s="176">
        <v>13.25</v>
      </c>
      <c r="M7" s="176">
        <v>62.88</v>
      </c>
      <c r="N7" s="176">
        <v>51.5</v>
      </c>
      <c r="O7" s="176">
        <v>57.89</v>
      </c>
      <c r="P7" s="176">
        <v>28.99</v>
      </c>
      <c r="Q7" s="176">
        <v>9.2899999999999991</v>
      </c>
      <c r="R7" s="176">
        <v>18.600000000000001</v>
      </c>
      <c r="S7" s="176">
        <v>11.51</v>
      </c>
      <c r="T7" s="176">
        <v>0.7</v>
      </c>
      <c r="U7" s="176">
        <v>60.12</v>
      </c>
      <c r="V7" s="176">
        <v>8.81</v>
      </c>
      <c r="W7" s="176">
        <v>18</v>
      </c>
      <c r="X7" s="176">
        <v>62.72</v>
      </c>
      <c r="Y7" s="176">
        <v>0</v>
      </c>
      <c r="Z7">
        <v>0</v>
      </c>
      <c r="AA7" s="176">
        <v>13.79</v>
      </c>
      <c r="AB7" s="176">
        <v>0</v>
      </c>
      <c r="AC7" s="176">
        <v>0</v>
      </c>
      <c r="AD7" s="176">
        <v>0</v>
      </c>
      <c r="AE7" s="176">
        <v>43</v>
      </c>
      <c r="AF7" s="176">
        <v>0</v>
      </c>
      <c r="AG7" s="176">
        <v>0</v>
      </c>
      <c r="AH7" s="176">
        <v>0</v>
      </c>
      <c r="AI7" s="176">
        <v>-2.33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118.32</v>
      </c>
      <c r="AQ7" s="176">
        <v>34.520000000000003</v>
      </c>
      <c r="AR7" s="176">
        <v>0</v>
      </c>
      <c r="AS7" s="176">
        <v>3.67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1.89</v>
      </c>
      <c r="AZ7" s="176">
        <v>2.3199999999999998</v>
      </c>
      <c r="BA7" s="176">
        <v>1.53</v>
      </c>
      <c r="BB7" s="176">
        <v>1.22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155.03</v>
      </c>
      <c r="L8" s="176">
        <v>13.25</v>
      </c>
      <c r="M8" s="176">
        <v>62.88</v>
      </c>
      <c r="N8" s="176">
        <v>51.5</v>
      </c>
      <c r="O8" s="176">
        <v>57.89</v>
      </c>
      <c r="P8" s="176">
        <v>28.99</v>
      </c>
      <c r="Q8" s="176">
        <v>9.2899999999999991</v>
      </c>
      <c r="R8" s="176">
        <v>18.600000000000001</v>
      </c>
      <c r="S8" s="176">
        <v>11.51</v>
      </c>
      <c r="T8" s="176">
        <v>0.7</v>
      </c>
      <c r="U8" s="176">
        <v>60.12</v>
      </c>
      <c r="V8" s="176">
        <v>8.81</v>
      </c>
      <c r="W8" s="176">
        <v>18</v>
      </c>
      <c r="X8" s="176">
        <v>62.72</v>
      </c>
      <c r="Y8" s="176">
        <v>0</v>
      </c>
      <c r="Z8">
        <v>0</v>
      </c>
      <c r="AA8" s="176">
        <v>13.79</v>
      </c>
      <c r="AB8" s="176">
        <v>0</v>
      </c>
      <c r="AC8" s="176">
        <v>0</v>
      </c>
      <c r="AD8" s="176">
        <v>0</v>
      </c>
      <c r="AE8" s="176">
        <v>43</v>
      </c>
      <c r="AF8" s="176">
        <v>0</v>
      </c>
      <c r="AG8" s="176">
        <v>0</v>
      </c>
      <c r="AH8" s="176">
        <v>0</v>
      </c>
      <c r="AI8" s="176">
        <v>-2.33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118.32</v>
      </c>
      <c r="AQ8" s="176">
        <v>34.520000000000003</v>
      </c>
      <c r="AR8" s="176">
        <v>0</v>
      </c>
      <c r="AS8" s="176">
        <v>3.67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1.89</v>
      </c>
      <c r="AZ8" s="176">
        <v>2.3199999999999998</v>
      </c>
      <c r="BA8" s="176">
        <v>1.53</v>
      </c>
      <c r="BB8" s="176">
        <v>1.22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139.05000000000001</v>
      </c>
      <c r="L9" s="176">
        <v>13.25</v>
      </c>
      <c r="M9" s="176">
        <v>62.88</v>
      </c>
      <c r="N9" s="176">
        <v>51.5</v>
      </c>
      <c r="O9" s="176">
        <v>57.89</v>
      </c>
      <c r="P9" s="176">
        <v>28.99</v>
      </c>
      <c r="Q9" s="176">
        <v>9.2899999999999991</v>
      </c>
      <c r="R9" s="176">
        <v>18.600000000000001</v>
      </c>
      <c r="S9" s="176">
        <v>11.51</v>
      </c>
      <c r="T9" s="176">
        <v>0.7</v>
      </c>
      <c r="U9" s="176">
        <v>60.12</v>
      </c>
      <c r="V9" s="176">
        <v>8.81</v>
      </c>
      <c r="W9" s="176">
        <v>18</v>
      </c>
      <c r="X9" s="176">
        <v>62.72</v>
      </c>
      <c r="Y9" s="176">
        <v>0</v>
      </c>
      <c r="Z9">
        <v>0</v>
      </c>
      <c r="AA9" s="176">
        <v>13.79</v>
      </c>
      <c r="AB9" s="176">
        <v>0</v>
      </c>
      <c r="AC9" s="176">
        <v>0</v>
      </c>
      <c r="AD9" s="176">
        <v>0</v>
      </c>
      <c r="AE9" s="176">
        <v>43</v>
      </c>
      <c r="AF9" s="176">
        <v>0</v>
      </c>
      <c r="AG9" s="176">
        <v>0</v>
      </c>
      <c r="AH9" s="176">
        <v>0</v>
      </c>
      <c r="AI9" s="176">
        <v>-2.33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118.32</v>
      </c>
      <c r="AQ9" s="176">
        <v>34.520000000000003</v>
      </c>
      <c r="AR9" s="176">
        <v>0</v>
      </c>
      <c r="AS9" s="176">
        <v>3.67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1.89</v>
      </c>
      <c r="AZ9" s="176">
        <v>2.3199999999999998</v>
      </c>
      <c r="BA9" s="176">
        <v>1.53</v>
      </c>
      <c r="BB9" s="176">
        <v>1.22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139.05000000000001</v>
      </c>
      <c r="L10" s="176">
        <v>13.25</v>
      </c>
      <c r="M10" s="176">
        <v>62.88</v>
      </c>
      <c r="N10" s="176">
        <v>51.5</v>
      </c>
      <c r="O10" s="176">
        <v>57.89</v>
      </c>
      <c r="P10" s="176">
        <v>28.99</v>
      </c>
      <c r="Q10" s="176">
        <v>9.2899999999999991</v>
      </c>
      <c r="R10" s="176">
        <v>18.600000000000001</v>
      </c>
      <c r="S10" s="176">
        <v>11.51</v>
      </c>
      <c r="T10" s="176">
        <v>0.7</v>
      </c>
      <c r="U10" s="176">
        <v>60.12</v>
      </c>
      <c r="V10" s="176">
        <v>8.81</v>
      </c>
      <c r="W10" s="176">
        <v>18</v>
      </c>
      <c r="X10" s="176">
        <v>62.72</v>
      </c>
      <c r="Y10" s="176">
        <v>0</v>
      </c>
      <c r="Z10">
        <v>0</v>
      </c>
      <c r="AA10" s="176">
        <v>13.79</v>
      </c>
      <c r="AB10" s="176">
        <v>0</v>
      </c>
      <c r="AC10" s="176">
        <v>0</v>
      </c>
      <c r="AD10" s="176">
        <v>0</v>
      </c>
      <c r="AE10" s="176">
        <v>43</v>
      </c>
      <c r="AF10" s="176">
        <v>0</v>
      </c>
      <c r="AG10" s="176">
        <v>0</v>
      </c>
      <c r="AH10" s="176">
        <v>0</v>
      </c>
      <c r="AI10" s="176">
        <v>-2.33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118.32</v>
      </c>
      <c r="AQ10" s="176">
        <v>34.520000000000003</v>
      </c>
      <c r="AR10" s="176">
        <v>0</v>
      </c>
      <c r="AS10" s="176">
        <v>3.67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1.89</v>
      </c>
      <c r="AZ10" s="176">
        <v>2.3199999999999998</v>
      </c>
      <c r="BA10" s="176">
        <v>1.53</v>
      </c>
      <c r="BB10" s="176">
        <v>1.22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139.43</v>
      </c>
      <c r="L11" s="176">
        <v>13.25</v>
      </c>
      <c r="M11" s="176">
        <v>62.88</v>
      </c>
      <c r="N11" s="176">
        <v>51.5</v>
      </c>
      <c r="O11" s="176">
        <v>61.75</v>
      </c>
      <c r="P11" s="176">
        <v>28.99</v>
      </c>
      <c r="Q11" s="176">
        <v>9.2899999999999991</v>
      </c>
      <c r="R11" s="176">
        <v>18.600000000000001</v>
      </c>
      <c r="S11" s="176">
        <v>11.51</v>
      </c>
      <c r="T11" s="176">
        <v>0.7</v>
      </c>
      <c r="U11" s="176">
        <v>60.12</v>
      </c>
      <c r="V11" s="176">
        <v>8.81</v>
      </c>
      <c r="W11" s="176">
        <v>18</v>
      </c>
      <c r="X11" s="176">
        <v>62.72</v>
      </c>
      <c r="Y11" s="176">
        <v>0</v>
      </c>
      <c r="Z11">
        <v>0</v>
      </c>
      <c r="AA11" s="176">
        <v>13.79</v>
      </c>
      <c r="AB11" s="176">
        <v>0</v>
      </c>
      <c r="AC11" s="176">
        <v>0</v>
      </c>
      <c r="AD11" s="176">
        <v>0</v>
      </c>
      <c r="AE11" s="176">
        <v>43</v>
      </c>
      <c r="AF11" s="176">
        <v>0</v>
      </c>
      <c r="AG11" s="176">
        <v>0</v>
      </c>
      <c r="AH11" s="176">
        <v>0</v>
      </c>
      <c r="AI11" s="176">
        <v>-2.33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118.32</v>
      </c>
      <c r="AQ11" s="176">
        <v>34.520000000000003</v>
      </c>
      <c r="AR11" s="176">
        <v>0</v>
      </c>
      <c r="AS11" s="176">
        <v>3.67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1.89</v>
      </c>
      <c r="AZ11" s="176">
        <v>2.3199999999999998</v>
      </c>
      <c r="BA11" s="176">
        <v>1.53</v>
      </c>
      <c r="BB11" s="176">
        <v>1.22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139.43</v>
      </c>
      <c r="L12" s="176">
        <v>13.25</v>
      </c>
      <c r="M12" s="176">
        <v>62.88</v>
      </c>
      <c r="N12" s="176">
        <v>51.5</v>
      </c>
      <c r="O12" s="176">
        <v>61.75</v>
      </c>
      <c r="P12" s="176">
        <v>28.99</v>
      </c>
      <c r="Q12" s="176">
        <v>9.2899999999999991</v>
      </c>
      <c r="R12" s="176">
        <v>18.600000000000001</v>
      </c>
      <c r="S12" s="176">
        <v>11.51</v>
      </c>
      <c r="T12" s="176">
        <v>0.7</v>
      </c>
      <c r="U12" s="176">
        <v>60.12</v>
      </c>
      <c r="V12" s="176">
        <v>8.81</v>
      </c>
      <c r="W12" s="176">
        <v>18</v>
      </c>
      <c r="X12" s="176">
        <v>62.72</v>
      </c>
      <c r="Y12" s="176">
        <v>0</v>
      </c>
      <c r="Z12">
        <v>0</v>
      </c>
      <c r="AA12" s="176">
        <v>13.76</v>
      </c>
      <c r="AB12" s="176">
        <v>0</v>
      </c>
      <c r="AC12" s="176">
        <v>0</v>
      </c>
      <c r="AD12" s="176">
        <v>0</v>
      </c>
      <c r="AE12" s="176">
        <v>43</v>
      </c>
      <c r="AF12" s="176">
        <v>0</v>
      </c>
      <c r="AG12" s="176">
        <v>0</v>
      </c>
      <c r="AH12" s="176">
        <v>0</v>
      </c>
      <c r="AI12" s="176">
        <v>-2.33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118.32</v>
      </c>
      <c r="AQ12" s="176">
        <v>34.520000000000003</v>
      </c>
      <c r="AR12" s="176">
        <v>0</v>
      </c>
      <c r="AS12" s="176">
        <v>3.67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1.89</v>
      </c>
      <c r="AZ12" s="176">
        <v>2.3199999999999998</v>
      </c>
      <c r="BA12" s="176">
        <v>1.53</v>
      </c>
      <c r="BB12" s="176">
        <v>1.22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139.43</v>
      </c>
      <c r="L13" s="176">
        <v>3.9</v>
      </c>
      <c r="M13" s="176">
        <v>62.88</v>
      </c>
      <c r="N13" s="176">
        <v>51.5</v>
      </c>
      <c r="O13" s="176">
        <v>61.75</v>
      </c>
      <c r="P13" s="176">
        <v>28.99</v>
      </c>
      <c r="Q13" s="176">
        <v>5.14</v>
      </c>
      <c r="R13" s="176">
        <v>18.600000000000001</v>
      </c>
      <c r="S13" s="176">
        <v>6.18</v>
      </c>
      <c r="T13" s="176">
        <v>0.31</v>
      </c>
      <c r="U13" s="176">
        <v>60.12</v>
      </c>
      <c r="V13" s="176">
        <v>8.81</v>
      </c>
      <c r="W13" s="176">
        <v>18.059999999999999</v>
      </c>
      <c r="X13" s="176">
        <v>62.72</v>
      </c>
      <c r="Y13" s="176">
        <v>0</v>
      </c>
      <c r="Z13">
        <v>0</v>
      </c>
      <c r="AA13" s="176">
        <v>13.76</v>
      </c>
      <c r="AB13" s="176">
        <v>0</v>
      </c>
      <c r="AC13" s="176">
        <v>0</v>
      </c>
      <c r="AD13" s="176">
        <v>0</v>
      </c>
      <c r="AE13" s="176">
        <v>43</v>
      </c>
      <c r="AF13" s="176">
        <v>0</v>
      </c>
      <c r="AG13" s="176">
        <v>0</v>
      </c>
      <c r="AH13" s="176">
        <v>0</v>
      </c>
      <c r="AI13" s="176">
        <v>-2.33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118.32</v>
      </c>
      <c r="AQ13" s="176">
        <v>34.520000000000003</v>
      </c>
      <c r="AR13" s="176">
        <v>0</v>
      </c>
      <c r="AS13" s="176">
        <v>3.67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1.89</v>
      </c>
      <c r="AZ13" s="176">
        <v>2.3199999999999998</v>
      </c>
      <c r="BA13" s="176">
        <v>1.53</v>
      </c>
      <c r="BB13" s="176">
        <v>1.21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139.43</v>
      </c>
      <c r="L14" s="176">
        <v>3.9</v>
      </c>
      <c r="M14" s="176">
        <v>62.88</v>
      </c>
      <c r="N14" s="176">
        <v>51.5</v>
      </c>
      <c r="O14" s="176">
        <v>61.75</v>
      </c>
      <c r="P14" s="176">
        <v>28.99</v>
      </c>
      <c r="Q14" s="176">
        <v>5.14</v>
      </c>
      <c r="R14" s="176">
        <v>18.59</v>
      </c>
      <c r="S14" s="176">
        <v>6.18</v>
      </c>
      <c r="T14" s="176">
        <v>0.31</v>
      </c>
      <c r="U14" s="176">
        <v>60.12</v>
      </c>
      <c r="V14" s="176">
        <v>8.81</v>
      </c>
      <c r="W14" s="176">
        <v>18.059999999999999</v>
      </c>
      <c r="X14" s="176">
        <v>62.72</v>
      </c>
      <c r="Y14" s="176">
        <v>0</v>
      </c>
      <c r="Z14">
        <v>0</v>
      </c>
      <c r="AA14" s="176">
        <v>13.76</v>
      </c>
      <c r="AB14" s="176">
        <v>0</v>
      </c>
      <c r="AC14" s="176">
        <v>0</v>
      </c>
      <c r="AD14" s="176">
        <v>0</v>
      </c>
      <c r="AE14" s="176">
        <v>43</v>
      </c>
      <c r="AF14" s="176">
        <v>0</v>
      </c>
      <c r="AG14" s="176">
        <v>0</v>
      </c>
      <c r="AH14" s="176">
        <v>0</v>
      </c>
      <c r="AI14" s="176">
        <v>-2.33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118.32</v>
      </c>
      <c r="AQ14" s="176">
        <v>34.520000000000003</v>
      </c>
      <c r="AR14" s="176">
        <v>0</v>
      </c>
      <c r="AS14" s="176">
        <v>3.67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1.89</v>
      </c>
      <c r="AZ14" s="176">
        <v>2.3199999999999998</v>
      </c>
      <c r="BA14" s="176">
        <v>1.53</v>
      </c>
      <c r="BB14" s="176">
        <v>1.21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139.43</v>
      </c>
      <c r="L15" s="176">
        <v>3.9</v>
      </c>
      <c r="M15" s="176">
        <v>62.88</v>
      </c>
      <c r="N15" s="176">
        <v>51.5</v>
      </c>
      <c r="O15" s="176">
        <v>61.75</v>
      </c>
      <c r="P15" s="176">
        <v>28.99</v>
      </c>
      <c r="Q15" s="176">
        <v>5.14</v>
      </c>
      <c r="R15" s="176">
        <v>9.7899999999999991</v>
      </c>
      <c r="S15" s="176">
        <v>6.18</v>
      </c>
      <c r="T15" s="176">
        <v>0.31</v>
      </c>
      <c r="U15" s="176">
        <v>60.12</v>
      </c>
      <c r="V15" s="176">
        <v>8.81</v>
      </c>
      <c r="W15" s="176">
        <v>4.84</v>
      </c>
      <c r="X15" s="176">
        <v>62.72</v>
      </c>
      <c r="Y15" s="176">
        <v>0</v>
      </c>
      <c r="Z15">
        <v>0</v>
      </c>
      <c r="AA15" s="176">
        <v>13.76</v>
      </c>
      <c r="AB15" s="176">
        <v>0</v>
      </c>
      <c r="AC15" s="176">
        <v>0</v>
      </c>
      <c r="AD15" s="176">
        <v>0</v>
      </c>
      <c r="AE15" s="176">
        <v>43</v>
      </c>
      <c r="AF15" s="176">
        <v>0</v>
      </c>
      <c r="AG15" s="176">
        <v>0</v>
      </c>
      <c r="AH15" s="176">
        <v>0</v>
      </c>
      <c r="AI15" s="176">
        <v>-2.33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118.32</v>
      </c>
      <c r="AQ15" s="176">
        <v>14.52</v>
      </c>
      <c r="AR15" s="176">
        <v>0</v>
      </c>
      <c r="AS15" s="176">
        <v>1.64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1.89</v>
      </c>
      <c r="AZ15" s="176">
        <v>2.3199999999999998</v>
      </c>
      <c r="BA15" s="176">
        <v>1.53</v>
      </c>
      <c r="BB15" s="176">
        <v>1.21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139.43</v>
      </c>
      <c r="L16" s="176">
        <v>3.9</v>
      </c>
      <c r="M16" s="176">
        <v>62.88</v>
      </c>
      <c r="N16" s="176">
        <v>51.5</v>
      </c>
      <c r="O16" s="176">
        <v>61.75</v>
      </c>
      <c r="P16" s="176">
        <v>28.99</v>
      </c>
      <c r="Q16" s="176">
        <v>5.14</v>
      </c>
      <c r="R16" s="176">
        <v>9.7899999999999991</v>
      </c>
      <c r="S16" s="176">
        <v>6.18</v>
      </c>
      <c r="T16" s="176">
        <v>0.31</v>
      </c>
      <c r="U16" s="176">
        <v>60.12</v>
      </c>
      <c r="V16" s="176">
        <v>8.81</v>
      </c>
      <c r="W16" s="176">
        <v>4.84</v>
      </c>
      <c r="X16" s="176">
        <v>62.72</v>
      </c>
      <c r="Y16" s="176">
        <v>0</v>
      </c>
      <c r="Z16">
        <v>0</v>
      </c>
      <c r="AA16" s="176">
        <v>13.76</v>
      </c>
      <c r="AB16" s="176">
        <v>0</v>
      </c>
      <c r="AC16" s="176">
        <v>0</v>
      </c>
      <c r="AD16" s="176">
        <v>0</v>
      </c>
      <c r="AE16" s="176">
        <v>43</v>
      </c>
      <c r="AF16" s="176">
        <v>0</v>
      </c>
      <c r="AG16" s="176">
        <v>0</v>
      </c>
      <c r="AH16" s="176">
        <v>0</v>
      </c>
      <c r="AI16" s="176">
        <v>-2.33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118.32</v>
      </c>
      <c r="AQ16" s="176">
        <v>14.52</v>
      </c>
      <c r="AR16" s="176">
        <v>0</v>
      </c>
      <c r="AS16" s="176">
        <v>1.62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1.89</v>
      </c>
      <c r="AZ16" s="176">
        <v>2.3199999999999998</v>
      </c>
      <c r="BA16" s="176">
        <v>1.53</v>
      </c>
      <c r="BB16" s="176">
        <v>1.21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139.43</v>
      </c>
      <c r="L17" s="176">
        <v>3.9</v>
      </c>
      <c r="M17" s="176">
        <v>62.88</v>
      </c>
      <c r="N17" s="176">
        <v>51.5</v>
      </c>
      <c r="O17" s="176">
        <v>66.88</v>
      </c>
      <c r="P17" s="176">
        <v>28.99</v>
      </c>
      <c r="Q17" s="176">
        <v>5.14</v>
      </c>
      <c r="R17" s="176">
        <v>9.7899999999999991</v>
      </c>
      <c r="S17" s="176">
        <v>6.18</v>
      </c>
      <c r="T17" s="176">
        <v>0.31</v>
      </c>
      <c r="U17" s="176">
        <v>60.12</v>
      </c>
      <c r="V17" s="176">
        <v>8.81</v>
      </c>
      <c r="W17" s="176">
        <v>4.84</v>
      </c>
      <c r="X17" s="176">
        <v>62.72</v>
      </c>
      <c r="Y17" s="176">
        <v>0</v>
      </c>
      <c r="Z17">
        <v>0</v>
      </c>
      <c r="AA17" s="176">
        <v>13.76</v>
      </c>
      <c r="AB17" s="176">
        <v>0</v>
      </c>
      <c r="AC17" s="176">
        <v>0</v>
      </c>
      <c r="AD17" s="176">
        <v>0</v>
      </c>
      <c r="AE17" s="176">
        <v>43</v>
      </c>
      <c r="AF17" s="176">
        <v>0</v>
      </c>
      <c r="AG17" s="176">
        <v>0</v>
      </c>
      <c r="AH17" s="176">
        <v>0</v>
      </c>
      <c r="AI17" s="176">
        <v>-2.33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118.32</v>
      </c>
      <c r="AQ17" s="176">
        <v>14.52</v>
      </c>
      <c r="AR17" s="176">
        <v>0</v>
      </c>
      <c r="AS17" s="176">
        <v>1.62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1.89</v>
      </c>
      <c r="AZ17" s="176">
        <v>2.3199999999999998</v>
      </c>
      <c r="BA17" s="176">
        <v>1.53</v>
      </c>
      <c r="BB17" s="176">
        <v>1.21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139.43</v>
      </c>
      <c r="L18" s="176">
        <v>3.9</v>
      </c>
      <c r="M18" s="176">
        <v>62.88</v>
      </c>
      <c r="N18" s="176">
        <v>51.5</v>
      </c>
      <c r="O18" s="176">
        <v>72.36</v>
      </c>
      <c r="P18" s="176">
        <v>28.99</v>
      </c>
      <c r="Q18" s="176">
        <v>5.14</v>
      </c>
      <c r="R18" s="176">
        <v>9.7899999999999991</v>
      </c>
      <c r="S18" s="176">
        <v>6.18</v>
      </c>
      <c r="T18" s="176">
        <v>0.31</v>
      </c>
      <c r="U18" s="176">
        <v>60.12</v>
      </c>
      <c r="V18" s="176">
        <v>8.81</v>
      </c>
      <c r="W18" s="176">
        <v>4.84</v>
      </c>
      <c r="X18" s="176">
        <v>62.72</v>
      </c>
      <c r="Y18" s="176">
        <v>0</v>
      </c>
      <c r="Z18">
        <v>0</v>
      </c>
      <c r="AA18" s="176">
        <v>13.76</v>
      </c>
      <c r="AB18" s="176">
        <v>0</v>
      </c>
      <c r="AC18" s="176">
        <v>0</v>
      </c>
      <c r="AD18" s="176">
        <v>0</v>
      </c>
      <c r="AE18" s="176">
        <v>43</v>
      </c>
      <c r="AF18" s="176">
        <v>0</v>
      </c>
      <c r="AG18" s="176">
        <v>0</v>
      </c>
      <c r="AH18" s="176">
        <v>0</v>
      </c>
      <c r="AI18" s="176">
        <v>-2.33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118.32</v>
      </c>
      <c r="AQ18" s="176">
        <v>14.52</v>
      </c>
      <c r="AR18" s="176">
        <v>0</v>
      </c>
      <c r="AS18" s="176">
        <v>1.62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1.89</v>
      </c>
      <c r="AZ18" s="176">
        <v>2.3199999999999998</v>
      </c>
      <c r="BA18" s="176">
        <v>1.53</v>
      </c>
      <c r="BB18" s="176">
        <v>1.21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139.43</v>
      </c>
      <c r="L19" s="176">
        <v>3.9</v>
      </c>
      <c r="M19" s="176">
        <v>62.88</v>
      </c>
      <c r="N19" s="176">
        <v>51.5</v>
      </c>
      <c r="O19" s="176">
        <v>72.36</v>
      </c>
      <c r="P19" s="176">
        <v>28.99</v>
      </c>
      <c r="Q19" s="176">
        <v>5.14</v>
      </c>
      <c r="R19" s="176">
        <v>9.7899999999999991</v>
      </c>
      <c r="S19" s="176">
        <v>6.18</v>
      </c>
      <c r="T19" s="176">
        <v>0.31</v>
      </c>
      <c r="U19" s="176">
        <v>60.12</v>
      </c>
      <c r="V19" s="176">
        <v>8.81</v>
      </c>
      <c r="W19" s="176">
        <v>4.84</v>
      </c>
      <c r="X19" s="176">
        <v>62.72</v>
      </c>
      <c r="Y19" s="176">
        <v>0</v>
      </c>
      <c r="Z19">
        <v>0</v>
      </c>
      <c r="AA19" s="176">
        <v>13.76</v>
      </c>
      <c r="AB19" s="176">
        <v>0</v>
      </c>
      <c r="AC19" s="176">
        <v>0</v>
      </c>
      <c r="AD19" s="176">
        <v>0</v>
      </c>
      <c r="AE19" s="176">
        <v>43</v>
      </c>
      <c r="AF19" s="176">
        <v>0</v>
      </c>
      <c r="AG19" s="176">
        <v>0</v>
      </c>
      <c r="AH19" s="176">
        <v>0</v>
      </c>
      <c r="AI19" s="176">
        <v>-2.33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118.32</v>
      </c>
      <c r="AQ19" s="176">
        <v>14.52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1.89</v>
      </c>
      <c r="AZ19" s="176">
        <v>2.3199999999999998</v>
      </c>
      <c r="BA19" s="176">
        <v>1.53</v>
      </c>
      <c r="BB19" s="176">
        <v>1.21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139.43</v>
      </c>
      <c r="L20" s="176">
        <v>3.9</v>
      </c>
      <c r="M20" s="176">
        <v>62.88</v>
      </c>
      <c r="N20" s="176">
        <v>51.5</v>
      </c>
      <c r="O20" s="176">
        <v>72.36</v>
      </c>
      <c r="P20" s="176">
        <v>28.99</v>
      </c>
      <c r="Q20" s="176">
        <v>5.14</v>
      </c>
      <c r="R20" s="176">
        <v>9.7899999999999991</v>
      </c>
      <c r="S20" s="176">
        <v>6.18</v>
      </c>
      <c r="T20" s="176">
        <v>0.31</v>
      </c>
      <c r="U20" s="176">
        <v>60.12</v>
      </c>
      <c r="V20" s="176">
        <v>8.81</v>
      </c>
      <c r="W20" s="176">
        <v>4.84</v>
      </c>
      <c r="X20" s="176">
        <v>62.72</v>
      </c>
      <c r="Y20" s="176">
        <v>0</v>
      </c>
      <c r="Z20">
        <v>0</v>
      </c>
      <c r="AA20" s="176">
        <v>13.79</v>
      </c>
      <c r="AB20" s="176">
        <v>0</v>
      </c>
      <c r="AC20" s="176">
        <v>0</v>
      </c>
      <c r="AD20" s="176">
        <v>0</v>
      </c>
      <c r="AE20" s="176">
        <v>43</v>
      </c>
      <c r="AF20" s="176">
        <v>0</v>
      </c>
      <c r="AG20" s="176">
        <v>0</v>
      </c>
      <c r="AH20" s="176">
        <v>0</v>
      </c>
      <c r="AI20" s="176">
        <v>-2.33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118.32</v>
      </c>
      <c r="AQ20" s="176">
        <v>14.52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1.89</v>
      </c>
      <c r="AZ20" s="176">
        <v>2.3199999999999998</v>
      </c>
      <c r="BA20" s="176">
        <v>1.53</v>
      </c>
      <c r="BB20" s="176">
        <v>1.21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139.43</v>
      </c>
      <c r="L21" s="176">
        <v>3.9</v>
      </c>
      <c r="M21" s="176">
        <v>62.88</v>
      </c>
      <c r="N21" s="176">
        <v>51.5</v>
      </c>
      <c r="O21" s="176">
        <v>72.36</v>
      </c>
      <c r="P21" s="176">
        <v>28.99</v>
      </c>
      <c r="Q21" s="176">
        <v>5.14</v>
      </c>
      <c r="R21" s="176">
        <v>9.7899999999999991</v>
      </c>
      <c r="S21" s="176">
        <v>6.18</v>
      </c>
      <c r="T21" s="176">
        <v>0.31</v>
      </c>
      <c r="U21" s="176">
        <v>60.12</v>
      </c>
      <c r="V21" s="176">
        <v>8.81</v>
      </c>
      <c r="W21" s="176">
        <v>4.84</v>
      </c>
      <c r="X21" s="176">
        <v>62.72</v>
      </c>
      <c r="Y21" s="176">
        <v>0</v>
      </c>
      <c r="Z21">
        <v>0</v>
      </c>
      <c r="AA21" s="176">
        <v>14.43</v>
      </c>
      <c r="AB21" s="176">
        <v>0</v>
      </c>
      <c r="AC21" s="176">
        <v>0</v>
      </c>
      <c r="AD21" s="176">
        <v>0</v>
      </c>
      <c r="AE21" s="176">
        <v>43</v>
      </c>
      <c r="AF21" s="176">
        <v>0</v>
      </c>
      <c r="AG21" s="176">
        <v>0</v>
      </c>
      <c r="AH21" s="176">
        <v>0</v>
      </c>
      <c r="AI21" s="176">
        <v>-2.33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118.32</v>
      </c>
      <c r="AQ21" s="176">
        <v>14.52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1.89</v>
      </c>
      <c r="AZ21" s="176">
        <v>2.3199999999999998</v>
      </c>
      <c r="BA21" s="176">
        <v>1.53</v>
      </c>
      <c r="BB21" s="176">
        <v>1.21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139.43</v>
      </c>
      <c r="L22" s="176">
        <v>3.9</v>
      </c>
      <c r="M22" s="176">
        <v>62.88</v>
      </c>
      <c r="N22" s="176">
        <v>51.5</v>
      </c>
      <c r="O22" s="176">
        <v>72.36</v>
      </c>
      <c r="P22" s="176">
        <v>28.99</v>
      </c>
      <c r="Q22" s="176">
        <v>5.14</v>
      </c>
      <c r="R22" s="176">
        <v>9.7899999999999991</v>
      </c>
      <c r="S22" s="176">
        <v>6.18</v>
      </c>
      <c r="T22" s="176">
        <v>0.31</v>
      </c>
      <c r="U22" s="176">
        <v>60.12</v>
      </c>
      <c r="V22" s="176">
        <v>8.81</v>
      </c>
      <c r="W22" s="176">
        <v>4.84</v>
      </c>
      <c r="X22" s="176">
        <v>62.72</v>
      </c>
      <c r="Y22" s="176">
        <v>0</v>
      </c>
      <c r="Z22">
        <v>0</v>
      </c>
      <c r="AA22" s="176">
        <v>14.43</v>
      </c>
      <c r="AB22" s="176">
        <v>0</v>
      </c>
      <c r="AC22" s="176">
        <v>0</v>
      </c>
      <c r="AD22" s="176">
        <v>0</v>
      </c>
      <c r="AE22" s="176">
        <v>43</v>
      </c>
      <c r="AF22" s="176">
        <v>0</v>
      </c>
      <c r="AG22" s="176">
        <v>0</v>
      </c>
      <c r="AH22" s="176">
        <v>0</v>
      </c>
      <c r="AI22" s="176">
        <v>-2.33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118.32</v>
      </c>
      <c r="AQ22" s="176">
        <v>14.52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1.89</v>
      </c>
      <c r="AZ22" s="176">
        <v>2.3199999999999998</v>
      </c>
      <c r="BA22" s="176">
        <v>1.53</v>
      </c>
      <c r="BB22" s="176">
        <v>1.21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139.43</v>
      </c>
      <c r="L23" s="176">
        <v>3.9</v>
      </c>
      <c r="M23" s="176">
        <v>62.88</v>
      </c>
      <c r="N23" s="176">
        <v>51.5</v>
      </c>
      <c r="O23" s="176">
        <v>72.36</v>
      </c>
      <c r="P23" s="176">
        <v>28.99</v>
      </c>
      <c r="Q23" s="176">
        <v>5.14</v>
      </c>
      <c r="R23" s="176">
        <v>9.7899999999999991</v>
      </c>
      <c r="S23" s="176">
        <v>6.18</v>
      </c>
      <c r="T23" s="176">
        <v>0.31</v>
      </c>
      <c r="U23" s="176">
        <v>60.12</v>
      </c>
      <c r="V23" s="176">
        <v>8.81</v>
      </c>
      <c r="W23" s="176">
        <v>4.84</v>
      </c>
      <c r="X23" s="176">
        <v>62.72</v>
      </c>
      <c r="Y23" s="176">
        <v>0</v>
      </c>
      <c r="Z23">
        <v>0</v>
      </c>
      <c r="AA23" s="176">
        <v>14.43</v>
      </c>
      <c r="AB23" s="176">
        <v>0</v>
      </c>
      <c r="AC23" s="176">
        <v>0</v>
      </c>
      <c r="AD23" s="176">
        <v>0</v>
      </c>
      <c r="AE23" s="176">
        <v>43</v>
      </c>
      <c r="AF23" s="176">
        <v>0</v>
      </c>
      <c r="AG23" s="176">
        <v>0</v>
      </c>
      <c r="AH23" s="176">
        <v>0</v>
      </c>
      <c r="AI23" s="176">
        <v>-2.33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118.32</v>
      </c>
      <c r="AQ23" s="176">
        <v>14.52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1.89</v>
      </c>
      <c r="AZ23" s="176">
        <v>2.3199999999999998</v>
      </c>
      <c r="BA23" s="176">
        <v>1.53</v>
      </c>
      <c r="BB23" s="176">
        <v>1.21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139.43</v>
      </c>
      <c r="L24" s="176">
        <v>3.9</v>
      </c>
      <c r="M24" s="176">
        <v>62.88</v>
      </c>
      <c r="N24" s="176">
        <v>51.5</v>
      </c>
      <c r="O24" s="176">
        <v>72.36</v>
      </c>
      <c r="P24" s="176">
        <v>28.99</v>
      </c>
      <c r="Q24" s="176">
        <v>5.14</v>
      </c>
      <c r="R24" s="176">
        <v>9.7899999999999991</v>
      </c>
      <c r="S24" s="176">
        <v>6.18</v>
      </c>
      <c r="T24" s="176">
        <v>0.31</v>
      </c>
      <c r="U24" s="176">
        <v>60.12</v>
      </c>
      <c r="V24" s="176">
        <v>8.81</v>
      </c>
      <c r="W24" s="176">
        <v>4.84</v>
      </c>
      <c r="X24" s="176">
        <v>62.72</v>
      </c>
      <c r="Y24" s="176">
        <v>0</v>
      </c>
      <c r="Z24">
        <v>0</v>
      </c>
      <c r="AA24" s="176">
        <v>14.43</v>
      </c>
      <c r="AB24" s="176">
        <v>0</v>
      </c>
      <c r="AC24" s="176">
        <v>0</v>
      </c>
      <c r="AD24" s="176">
        <v>0</v>
      </c>
      <c r="AE24" s="176">
        <v>43</v>
      </c>
      <c r="AF24" s="176">
        <v>0</v>
      </c>
      <c r="AG24" s="176">
        <v>0</v>
      </c>
      <c r="AH24" s="176">
        <v>0</v>
      </c>
      <c r="AI24" s="176">
        <v>-2.33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118.32</v>
      </c>
      <c r="AQ24" s="176">
        <v>14.52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1.89</v>
      </c>
      <c r="AZ24" s="176">
        <v>2.3199999999999998</v>
      </c>
      <c r="BA24" s="176">
        <v>1.53</v>
      </c>
      <c r="BB24" s="176">
        <v>1.21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139.43</v>
      </c>
      <c r="L25" s="176">
        <v>3.93</v>
      </c>
      <c r="M25" s="176">
        <v>62.88</v>
      </c>
      <c r="N25" s="176">
        <v>51.5</v>
      </c>
      <c r="O25" s="176">
        <v>72.36</v>
      </c>
      <c r="P25" s="176">
        <v>28.99</v>
      </c>
      <c r="Q25" s="176">
        <v>5.14</v>
      </c>
      <c r="R25" s="176">
        <v>9.7899999999999991</v>
      </c>
      <c r="S25" s="176">
        <v>6.19</v>
      </c>
      <c r="T25" s="176">
        <v>0.32</v>
      </c>
      <c r="U25" s="176">
        <v>60.12</v>
      </c>
      <c r="V25" s="176">
        <v>8.81</v>
      </c>
      <c r="W25" s="176">
        <v>4.84</v>
      </c>
      <c r="X25" s="176">
        <v>62.72</v>
      </c>
      <c r="Y25" s="176">
        <v>0</v>
      </c>
      <c r="Z25">
        <v>0</v>
      </c>
      <c r="AA25" s="176">
        <v>14.43</v>
      </c>
      <c r="AB25" s="176">
        <v>0</v>
      </c>
      <c r="AC25" s="176">
        <v>0</v>
      </c>
      <c r="AD25" s="176">
        <v>0</v>
      </c>
      <c r="AE25" s="176">
        <v>43</v>
      </c>
      <c r="AF25" s="176">
        <v>0</v>
      </c>
      <c r="AG25" s="176">
        <v>0</v>
      </c>
      <c r="AH25" s="176">
        <v>0</v>
      </c>
      <c r="AI25" s="176">
        <v>-2.33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118.32</v>
      </c>
      <c r="AQ25" s="176">
        <v>14.52</v>
      </c>
      <c r="AR25" s="176">
        <v>0</v>
      </c>
      <c r="AS25" s="176">
        <v>1.78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1.89</v>
      </c>
      <c r="AZ25" s="176">
        <v>2.3199999999999998</v>
      </c>
      <c r="BA25" s="176">
        <v>1.53</v>
      </c>
      <c r="BB25" s="176">
        <v>1.21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139.43</v>
      </c>
      <c r="L26" s="176">
        <v>3.93</v>
      </c>
      <c r="M26" s="176">
        <v>62.88</v>
      </c>
      <c r="N26" s="176">
        <v>51.5</v>
      </c>
      <c r="O26" s="176">
        <v>72.36</v>
      </c>
      <c r="P26" s="176">
        <v>28.99</v>
      </c>
      <c r="Q26" s="176">
        <v>5.14</v>
      </c>
      <c r="R26" s="176">
        <v>9.7899999999999991</v>
      </c>
      <c r="S26" s="176">
        <v>6.19</v>
      </c>
      <c r="T26" s="176">
        <v>0.32</v>
      </c>
      <c r="U26" s="176">
        <v>60.12</v>
      </c>
      <c r="V26" s="176">
        <v>8.81</v>
      </c>
      <c r="W26" s="176">
        <v>4.84</v>
      </c>
      <c r="X26" s="176">
        <v>62.72</v>
      </c>
      <c r="Y26" s="176">
        <v>0</v>
      </c>
      <c r="Z26">
        <v>0</v>
      </c>
      <c r="AA26" s="176">
        <v>14.43</v>
      </c>
      <c r="AB26" s="176">
        <v>0</v>
      </c>
      <c r="AC26" s="176">
        <v>0</v>
      </c>
      <c r="AD26" s="176">
        <v>0</v>
      </c>
      <c r="AE26" s="176">
        <v>43</v>
      </c>
      <c r="AF26" s="176">
        <v>0</v>
      </c>
      <c r="AG26" s="176">
        <v>0</v>
      </c>
      <c r="AH26" s="176">
        <v>0</v>
      </c>
      <c r="AI26" s="176">
        <v>-2.33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118.32</v>
      </c>
      <c r="AQ26" s="176">
        <v>14.52</v>
      </c>
      <c r="AR26" s="176">
        <v>0</v>
      </c>
      <c r="AS26" s="176">
        <v>1.78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1.89</v>
      </c>
      <c r="AZ26" s="176">
        <v>2.3199999999999998</v>
      </c>
      <c r="BA26" s="176">
        <v>1.53</v>
      </c>
      <c r="BB26" s="176">
        <v>1.21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139.43</v>
      </c>
      <c r="L27" s="176">
        <v>3.93</v>
      </c>
      <c r="M27" s="176">
        <v>62.88</v>
      </c>
      <c r="N27" s="176">
        <v>51.5</v>
      </c>
      <c r="O27" s="176">
        <v>72.36</v>
      </c>
      <c r="P27" s="176">
        <v>28.99</v>
      </c>
      <c r="Q27" s="176">
        <v>5.14</v>
      </c>
      <c r="R27" s="176">
        <v>8.65</v>
      </c>
      <c r="S27" s="176">
        <v>6.19</v>
      </c>
      <c r="T27" s="176">
        <v>0.32</v>
      </c>
      <c r="U27" s="176">
        <v>60.12</v>
      </c>
      <c r="V27" s="176">
        <v>8.81</v>
      </c>
      <c r="W27" s="176">
        <v>4.84</v>
      </c>
      <c r="X27" s="176">
        <v>62.72</v>
      </c>
      <c r="Y27" s="176">
        <v>0</v>
      </c>
      <c r="Z27">
        <v>0</v>
      </c>
      <c r="AA27" s="176">
        <v>14.4</v>
      </c>
      <c r="AB27" s="176">
        <v>0</v>
      </c>
      <c r="AC27" s="176">
        <v>0</v>
      </c>
      <c r="AD27" s="176">
        <v>0</v>
      </c>
      <c r="AE27" s="176">
        <v>43</v>
      </c>
      <c r="AF27" s="176">
        <v>0</v>
      </c>
      <c r="AG27" s="176">
        <v>0</v>
      </c>
      <c r="AH27" s="176">
        <v>0</v>
      </c>
      <c r="AI27" s="176">
        <v>-2.33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118.32</v>
      </c>
      <c r="AQ27" s="176">
        <v>14.52</v>
      </c>
      <c r="AR27" s="176">
        <v>6.1</v>
      </c>
      <c r="AS27" s="176">
        <v>1.78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1.89</v>
      </c>
      <c r="AZ27" s="176">
        <v>2.3199999999999998</v>
      </c>
      <c r="BA27" s="176">
        <v>1.53</v>
      </c>
      <c r="BB27" s="176">
        <v>1.21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139.43</v>
      </c>
      <c r="L28" s="176">
        <v>3.9</v>
      </c>
      <c r="M28" s="176">
        <v>62.88</v>
      </c>
      <c r="N28" s="176">
        <v>51.5</v>
      </c>
      <c r="O28" s="176">
        <v>72.36</v>
      </c>
      <c r="P28" s="176">
        <v>28.99</v>
      </c>
      <c r="Q28" s="176">
        <v>5.14</v>
      </c>
      <c r="R28" s="176">
        <v>8.65</v>
      </c>
      <c r="S28" s="176">
        <v>6.18</v>
      </c>
      <c r="T28" s="176">
        <v>0.31</v>
      </c>
      <c r="U28" s="176">
        <v>60.12</v>
      </c>
      <c r="V28" s="176">
        <v>8.81</v>
      </c>
      <c r="W28" s="176">
        <v>4.84</v>
      </c>
      <c r="X28" s="176">
        <v>62.72</v>
      </c>
      <c r="Y28" s="176">
        <v>0</v>
      </c>
      <c r="Z28">
        <v>0</v>
      </c>
      <c r="AA28" s="176">
        <v>14.4</v>
      </c>
      <c r="AB28" s="176">
        <v>0</v>
      </c>
      <c r="AC28" s="176">
        <v>0</v>
      </c>
      <c r="AD28" s="176">
        <v>0</v>
      </c>
      <c r="AE28" s="176">
        <v>43</v>
      </c>
      <c r="AF28" s="176">
        <v>0</v>
      </c>
      <c r="AG28" s="176">
        <v>0</v>
      </c>
      <c r="AH28" s="176">
        <v>0</v>
      </c>
      <c r="AI28" s="176">
        <v>-2.33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118.32</v>
      </c>
      <c r="AQ28" s="176">
        <v>14.52</v>
      </c>
      <c r="AR28" s="176">
        <v>15.44</v>
      </c>
      <c r="AS28" s="176">
        <v>1.78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1.89</v>
      </c>
      <c r="AZ28" s="176">
        <v>2.3199999999999998</v>
      </c>
      <c r="BA28" s="176">
        <v>1.53</v>
      </c>
      <c r="BB28" s="176">
        <v>1.21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139.43</v>
      </c>
      <c r="L29" s="176">
        <v>3.9</v>
      </c>
      <c r="M29" s="176">
        <v>62.88</v>
      </c>
      <c r="N29" s="176">
        <v>51.5</v>
      </c>
      <c r="O29" s="176">
        <v>72.36</v>
      </c>
      <c r="P29" s="176">
        <v>28.99</v>
      </c>
      <c r="Q29" s="176">
        <v>5.14</v>
      </c>
      <c r="R29" s="176">
        <v>8.65</v>
      </c>
      <c r="S29" s="176">
        <v>6.18</v>
      </c>
      <c r="T29" s="176">
        <v>0.31</v>
      </c>
      <c r="U29" s="176">
        <v>60.12</v>
      </c>
      <c r="V29" s="176">
        <v>8.81</v>
      </c>
      <c r="W29" s="176">
        <v>4.84</v>
      </c>
      <c r="X29" s="176">
        <v>62.72</v>
      </c>
      <c r="Y29" s="176">
        <v>0</v>
      </c>
      <c r="Z29">
        <v>0</v>
      </c>
      <c r="AA29" s="176">
        <v>14.4</v>
      </c>
      <c r="AB29" s="176">
        <v>0</v>
      </c>
      <c r="AC29" s="176">
        <v>0</v>
      </c>
      <c r="AD29" s="176">
        <v>0</v>
      </c>
      <c r="AE29" s="176">
        <v>43</v>
      </c>
      <c r="AF29" s="176">
        <v>0</v>
      </c>
      <c r="AG29" s="176">
        <v>0</v>
      </c>
      <c r="AH29" s="176">
        <v>0</v>
      </c>
      <c r="AI29" s="176">
        <v>-2.33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118.32</v>
      </c>
      <c r="AQ29" s="176">
        <v>14.52</v>
      </c>
      <c r="AR29" s="176">
        <v>28.63</v>
      </c>
      <c r="AS29" s="176">
        <v>1.68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1.89</v>
      </c>
      <c r="AZ29" s="176">
        <v>2.3199999999999998</v>
      </c>
      <c r="BA29" s="176">
        <v>1.53</v>
      </c>
      <c r="BB29" s="176">
        <v>1.21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139.43</v>
      </c>
      <c r="L30" s="176">
        <v>3.9</v>
      </c>
      <c r="M30" s="176">
        <v>62.88</v>
      </c>
      <c r="N30" s="176">
        <v>51.5</v>
      </c>
      <c r="O30" s="176">
        <v>72.36</v>
      </c>
      <c r="P30" s="176">
        <v>28.99</v>
      </c>
      <c r="Q30" s="176">
        <v>5.14</v>
      </c>
      <c r="R30" s="176">
        <v>8.65</v>
      </c>
      <c r="S30" s="176">
        <v>6.18</v>
      </c>
      <c r="T30" s="176">
        <v>0.31</v>
      </c>
      <c r="U30" s="176">
        <v>60.12</v>
      </c>
      <c r="V30" s="176">
        <v>8.81</v>
      </c>
      <c r="W30" s="176">
        <v>4.84</v>
      </c>
      <c r="X30" s="176">
        <v>62.72</v>
      </c>
      <c r="Y30" s="176">
        <v>0</v>
      </c>
      <c r="Z30">
        <v>0</v>
      </c>
      <c r="AA30" s="176">
        <v>14.4</v>
      </c>
      <c r="AB30" s="176">
        <v>0</v>
      </c>
      <c r="AC30" s="176">
        <v>0</v>
      </c>
      <c r="AD30" s="176">
        <v>0</v>
      </c>
      <c r="AE30" s="176">
        <v>40</v>
      </c>
      <c r="AF30" s="176">
        <v>0</v>
      </c>
      <c r="AG30" s="176">
        <v>0</v>
      </c>
      <c r="AH30" s="176">
        <v>0</v>
      </c>
      <c r="AI30" s="176">
        <v>-2.33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118.32</v>
      </c>
      <c r="AQ30" s="176">
        <v>14.52</v>
      </c>
      <c r="AR30" s="176">
        <v>41.58</v>
      </c>
      <c r="AS30" s="176">
        <v>1.53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1.89</v>
      </c>
      <c r="AZ30" s="176">
        <v>2.3199999999999998</v>
      </c>
      <c r="BA30" s="176">
        <v>1.53</v>
      </c>
      <c r="BB30" s="176">
        <v>1.21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139.43</v>
      </c>
      <c r="L31" s="176">
        <v>3.9</v>
      </c>
      <c r="M31" s="176">
        <v>62.88</v>
      </c>
      <c r="N31" s="176">
        <v>51.5</v>
      </c>
      <c r="O31" s="176">
        <v>72.36</v>
      </c>
      <c r="P31" s="176">
        <v>28.99</v>
      </c>
      <c r="Q31" s="176">
        <v>5.14</v>
      </c>
      <c r="R31" s="176">
        <v>8.65</v>
      </c>
      <c r="S31" s="176">
        <v>6.18</v>
      </c>
      <c r="T31" s="176">
        <v>0.31</v>
      </c>
      <c r="U31" s="176">
        <v>60.12</v>
      </c>
      <c r="V31" s="176">
        <v>8.81</v>
      </c>
      <c r="W31" s="176">
        <v>4.84</v>
      </c>
      <c r="X31" s="176">
        <v>62.72</v>
      </c>
      <c r="Y31" s="176">
        <v>0</v>
      </c>
      <c r="Z31">
        <v>0</v>
      </c>
      <c r="AA31" s="176">
        <v>14.43</v>
      </c>
      <c r="AB31" s="176">
        <v>0</v>
      </c>
      <c r="AC31" s="176">
        <v>0</v>
      </c>
      <c r="AD31" s="176">
        <v>0</v>
      </c>
      <c r="AE31" s="176">
        <v>40</v>
      </c>
      <c r="AF31" s="176">
        <v>0</v>
      </c>
      <c r="AG31" s="176">
        <v>0</v>
      </c>
      <c r="AH31" s="176">
        <v>0</v>
      </c>
      <c r="AI31" s="176">
        <v>-2.33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118.32</v>
      </c>
      <c r="AQ31" s="176">
        <v>14.52</v>
      </c>
      <c r="AR31" s="176">
        <v>46</v>
      </c>
      <c r="AS31" s="176">
        <v>1.53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1.89</v>
      </c>
      <c r="AZ31" s="176">
        <v>2.3199999999999998</v>
      </c>
      <c r="BA31" s="176">
        <v>1.53</v>
      </c>
      <c r="BB31" s="176">
        <v>1.21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139.43</v>
      </c>
      <c r="L32" s="176">
        <v>3.9</v>
      </c>
      <c r="M32" s="176">
        <v>62.88</v>
      </c>
      <c r="N32" s="176">
        <v>51.5</v>
      </c>
      <c r="O32" s="176">
        <v>72.36</v>
      </c>
      <c r="P32" s="176">
        <v>28.99</v>
      </c>
      <c r="Q32" s="176">
        <v>5.14</v>
      </c>
      <c r="R32" s="176">
        <v>8.65</v>
      </c>
      <c r="S32" s="176">
        <v>6.18</v>
      </c>
      <c r="T32" s="176">
        <v>0.31</v>
      </c>
      <c r="U32" s="176">
        <v>60.12</v>
      </c>
      <c r="V32" s="176">
        <v>8.81</v>
      </c>
      <c r="W32" s="176">
        <v>4.84</v>
      </c>
      <c r="X32" s="176">
        <v>62.72</v>
      </c>
      <c r="Y32" s="176">
        <v>0</v>
      </c>
      <c r="Z32">
        <v>0</v>
      </c>
      <c r="AA32" s="176">
        <v>14.43</v>
      </c>
      <c r="AB32" s="176">
        <v>0</v>
      </c>
      <c r="AC32" s="176">
        <v>0</v>
      </c>
      <c r="AD32" s="176">
        <v>0</v>
      </c>
      <c r="AE32" s="176">
        <v>40</v>
      </c>
      <c r="AF32" s="176">
        <v>0</v>
      </c>
      <c r="AG32" s="176">
        <v>0</v>
      </c>
      <c r="AH32" s="176">
        <v>0</v>
      </c>
      <c r="AI32" s="176">
        <v>-2.33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118.32</v>
      </c>
      <c r="AQ32" s="176">
        <v>14.52</v>
      </c>
      <c r="AR32" s="176">
        <v>46</v>
      </c>
      <c r="AS32" s="176">
        <v>1.53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1.89</v>
      </c>
      <c r="AZ32" s="176">
        <v>2.3199999999999998</v>
      </c>
      <c r="BA32" s="176">
        <v>1.53</v>
      </c>
      <c r="BB32" s="176">
        <v>1.21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139.43</v>
      </c>
      <c r="L33" s="176">
        <v>3.93</v>
      </c>
      <c r="M33" s="176">
        <v>62.88</v>
      </c>
      <c r="N33" s="176">
        <v>51.5</v>
      </c>
      <c r="O33" s="176">
        <v>72.36</v>
      </c>
      <c r="P33" s="176">
        <v>28.99</v>
      </c>
      <c r="Q33" s="176">
        <v>5.14</v>
      </c>
      <c r="R33" s="176">
        <v>9.7899999999999991</v>
      </c>
      <c r="S33" s="176">
        <v>6.19</v>
      </c>
      <c r="T33" s="176">
        <v>0.32</v>
      </c>
      <c r="U33" s="176">
        <v>60.12</v>
      </c>
      <c r="V33" s="176">
        <v>8.81</v>
      </c>
      <c r="W33" s="176">
        <v>16.52</v>
      </c>
      <c r="X33" s="176">
        <v>62.72</v>
      </c>
      <c r="Y33" s="176">
        <v>0</v>
      </c>
      <c r="Z33">
        <v>0</v>
      </c>
      <c r="AA33" s="176">
        <v>14.43</v>
      </c>
      <c r="AB33" s="176">
        <v>0</v>
      </c>
      <c r="AC33" s="176">
        <v>0</v>
      </c>
      <c r="AD33" s="176">
        <v>0</v>
      </c>
      <c r="AE33" s="176">
        <v>40</v>
      </c>
      <c r="AF33" s="176">
        <v>0</v>
      </c>
      <c r="AG33" s="176">
        <v>0</v>
      </c>
      <c r="AH33" s="176">
        <v>0</v>
      </c>
      <c r="AI33" s="176">
        <v>-2.33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118.32</v>
      </c>
      <c r="AQ33" s="176">
        <v>14.52</v>
      </c>
      <c r="AR33" s="176">
        <v>46</v>
      </c>
      <c r="AS33" s="176">
        <v>3.67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1.89</v>
      </c>
      <c r="AZ33" s="176">
        <v>2.3199999999999998</v>
      </c>
      <c r="BA33" s="176">
        <v>1.53</v>
      </c>
      <c r="BB33" s="176">
        <v>1.21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139.43</v>
      </c>
      <c r="L34" s="176">
        <v>3.93</v>
      </c>
      <c r="M34" s="176">
        <v>62.88</v>
      </c>
      <c r="N34" s="176">
        <v>51.5</v>
      </c>
      <c r="O34" s="176">
        <v>72.36</v>
      </c>
      <c r="P34" s="176">
        <v>28.99</v>
      </c>
      <c r="Q34" s="176">
        <v>5.14</v>
      </c>
      <c r="R34" s="176">
        <v>18.59</v>
      </c>
      <c r="S34" s="176">
        <v>6.19</v>
      </c>
      <c r="T34" s="176">
        <v>0.32</v>
      </c>
      <c r="U34" s="176">
        <v>60.12</v>
      </c>
      <c r="V34" s="176">
        <v>8.81</v>
      </c>
      <c r="W34" s="176">
        <v>16.52</v>
      </c>
      <c r="X34" s="176">
        <v>62.72</v>
      </c>
      <c r="Y34" s="176">
        <v>0</v>
      </c>
      <c r="Z34">
        <v>0</v>
      </c>
      <c r="AA34" s="176">
        <v>14.43</v>
      </c>
      <c r="AB34" s="176">
        <v>0</v>
      </c>
      <c r="AC34" s="176">
        <v>0</v>
      </c>
      <c r="AD34" s="176">
        <v>0</v>
      </c>
      <c r="AE34" s="176">
        <v>40</v>
      </c>
      <c r="AF34" s="176">
        <v>0</v>
      </c>
      <c r="AG34" s="176">
        <v>0</v>
      </c>
      <c r="AH34" s="176">
        <v>0</v>
      </c>
      <c r="AI34" s="176">
        <v>-2.33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118.32</v>
      </c>
      <c r="AQ34" s="176">
        <v>14.52</v>
      </c>
      <c r="AR34" s="176">
        <v>46.5</v>
      </c>
      <c r="AS34" s="176">
        <v>3.67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1.89</v>
      </c>
      <c r="AZ34" s="176">
        <v>2.3199999999999998</v>
      </c>
      <c r="BA34" s="176">
        <v>1.53</v>
      </c>
      <c r="BB34" s="176">
        <v>1.21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138.75</v>
      </c>
      <c r="L35" s="176">
        <v>3.9</v>
      </c>
      <c r="M35" s="176">
        <v>62.88</v>
      </c>
      <c r="N35" s="176">
        <v>51.5</v>
      </c>
      <c r="O35" s="176">
        <v>72.36</v>
      </c>
      <c r="P35" s="176">
        <v>28.99</v>
      </c>
      <c r="Q35" s="176">
        <v>5.13</v>
      </c>
      <c r="R35" s="176">
        <v>18.59</v>
      </c>
      <c r="S35" s="176">
        <v>5.97</v>
      </c>
      <c r="T35" s="176">
        <v>0.31</v>
      </c>
      <c r="U35" s="176">
        <v>60.12</v>
      </c>
      <c r="V35" s="176">
        <v>8.81</v>
      </c>
      <c r="W35" s="176">
        <v>16.52</v>
      </c>
      <c r="X35" s="176">
        <v>62.72</v>
      </c>
      <c r="Y35" s="176">
        <v>0</v>
      </c>
      <c r="Z35">
        <v>0</v>
      </c>
      <c r="AA35" s="176">
        <v>14.43</v>
      </c>
      <c r="AB35" s="176">
        <v>0</v>
      </c>
      <c r="AC35" s="176">
        <v>0</v>
      </c>
      <c r="AD35" s="176">
        <v>0</v>
      </c>
      <c r="AE35" s="176">
        <v>40</v>
      </c>
      <c r="AF35" s="176">
        <v>0</v>
      </c>
      <c r="AG35" s="176">
        <v>0</v>
      </c>
      <c r="AH35" s="176">
        <v>0</v>
      </c>
      <c r="AI35" s="176">
        <v>-2.33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118.32</v>
      </c>
      <c r="AQ35" s="176">
        <v>14.52</v>
      </c>
      <c r="AR35" s="176">
        <v>46.5</v>
      </c>
      <c r="AS35" s="176">
        <v>3.67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1.89</v>
      </c>
      <c r="AZ35" s="176">
        <v>2.3199999999999998</v>
      </c>
      <c r="BA35" s="176">
        <v>1.53</v>
      </c>
      <c r="BB35" s="176">
        <v>1.21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138.75</v>
      </c>
      <c r="L36" s="176">
        <v>3.9</v>
      </c>
      <c r="M36" s="176">
        <v>62.88</v>
      </c>
      <c r="N36" s="176">
        <v>51.5</v>
      </c>
      <c r="O36" s="176">
        <v>72.36</v>
      </c>
      <c r="P36" s="176">
        <v>28.99</v>
      </c>
      <c r="Q36" s="176">
        <v>5.13</v>
      </c>
      <c r="R36" s="176">
        <v>18.59</v>
      </c>
      <c r="S36" s="176">
        <v>5.97</v>
      </c>
      <c r="T36" s="176">
        <v>0.31</v>
      </c>
      <c r="U36" s="176">
        <v>60.12</v>
      </c>
      <c r="V36" s="176">
        <v>8.81</v>
      </c>
      <c r="W36" s="176">
        <v>16.52</v>
      </c>
      <c r="X36" s="176">
        <v>62.72</v>
      </c>
      <c r="Y36" s="176">
        <v>0</v>
      </c>
      <c r="Z36">
        <v>0</v>
      </c>
      <c r="AA36" s="176">
        <v>14.43</v>
      </c>
      <c r="AB36" s="176">
        <v>0</v>
      </c>
      <c r="AC36" s="176">
        <v>0</v>
      </c>
      <c r="AD36" s="176">
        <v>0</v>
      </c>
      <c r="AE36" s="176">
        <v>40</v>
      </c>
      <c r="AF36" s="176">
        <v>0</v>
      </c>
      <c r="AG36" s="176">
        <v>0</v>
      </c>
      <c r="AH36" s="176">
        <v>0</v>
      </c>
      <c r="AI36" s="176">
        <v>-2.33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118.32</v>
      </c>
      <c r="AQ36" s="176">
        <v>14.52</v>
      </c>
      <c r="AR36" s="176">
        <v>46.5</v>
      </c>
      <c r="AS36" s="176">
        <v>3.67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1.89</v>
      </c>
      <c r="AZ36" s="176">
        <v>2.3199999999999998</v>
      </c>
      <c r="BA36" s="176">
        <v>1.53</v>
      </c>
      <c r="BB36" s="176">
        <v>1.21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138.75</v>
      </c>
      <c r="L37" s="176">
        <v>3.9</v>
      </c>
      <c r="M37" s="176">
        <v>62.88</v>
      </c>
      <c r="N37" s="176">
        <v>51.5</v>
      </c>
      <c r="O37" s="176">
        <v>72.36</v>
      </c>
      <c r="P37" s="176">
        <v>28.99</v>
      </c>
      <c r="Q37" s="176">
        <v>5.13</v>
      </c>
      <c r="R37" s="176">
        <v>18.59</v>
      </c>
      <c r="S37" s="176">
        <v>5.97</v>
      </c>
      <c r="T37" s="176">
        <v>0.31</v>
      </c>
      <c r="U37" s="176">
        <v>60.12</v>
      </c>
      <c r="V37" s="176">
        <v>8.81</v>
      </c>
      <c r="W37" s="176">
        <v>16.52</v>
      </c>
      <c r="X37" s="176">
        <v>62.72</v>
      </c>
      <c r="Y37" s="176">
        <v>0</v>
      </c>
      <c r="Z37">
        <v>0</v>
      </c>
      <c r="AA37" s="176">
        <v>14.43</v>
      </c>
      <c r="AB37" s="176">
        <v>0</v>
      </c>
      <c r="AC37" s="176">
        <v>0</v>
      </c>
      <c r="AD37" s="176">
        <v>0</v>
      </c>
      <c r="AE37" s="176">
        <v>40</v>
      </c>
      <c r="AF37" s="176">
        <v>0</v>
      </c>
      <c r="AG37" s="176">
        <v>0</v>
      </c>
      <c r="AH37" s="176">
        <v>0</v>
      </c>
      <c r="AI37" s="176">
        <v>-2.33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118.32</v>
      </c>
      <c r="AQ37" s="176">
        <v>14.52</v>
      </c>
      <c r="AR37" s="176">
        <v>46.5</v>
      </c>
      <c r="AS37" s="176">
        <v>3.67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1.89</v>
      </c>
      <c r="AZ37" s="176">
        <v>2.3199999999999998</v>
      </c>
      <c r="BA37" s="176">
        <v>1.53</v>
      </c>
      <c r="BB37" s="176">
        <v>1.21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138.75</v>
      </c>
      <c r="L38" s="176">
        <v>3.9</v>
      </c>
      <c r="M38" s="176">
        <v>62.88</v>
      </c>
      <c r="N38" s="176">
        <v>51.5</v>
      </c>
      <c r="O38" s="176">
        <v>72.36</v>
      </c>
      <c r="P38" s="176">
        <v>28.99</v>
      </c>
      <c r="Q38" s="176">
        <v>5.13</v>
      </c>
      <c r="R38" s="176">
        <v>18.59</v>
      </c>
      <c r="S38" s="176">
        <v>5.97</v>
      </c>
      <c r="T38" s="176">
        <v>0.31</v>
      </c>
      <c r="U38" s="176">
        <v>60.12</v>
      </c>
      <c r="V38" s="176">
        <v>8.81</v>
      </c>
      <c r="W38" s="176">
        <v>16.52</v>
      </c>
      <c r="X38" s="176">
        <v>62.72</v>
      </c>
      <c r="Y38" s="176">
        <v>0</v>
      </c>
      <c r="Z38">
        <v>0</v>
      </c>
      <c r="AA38" s="176">
        <v>14.43</v>
      </c>
      <c r="AB38" s="176">
        <v>0</v>
      </c>
      <c r="AC38" s="176">
        <v>0</v>
      </c>
      <c r="AD38" s="176">
        <v>0</v>
      </c>
      <c r="AE38" s="176">
        <v>40</v>
      </c>
      <c r="AF38" s="176">
        <v>0</v>
      </c>
      <c r="AG38" s="176">
        <v>0</v>
      </c>
      <c r="AH38" s="176">
        <v>0</v>
      </c>
      <c r="AI38" s="176">
        <v>-2.33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118.32</v>
      </c>
      <c r="AQ38" s="176">
        <v>14.52</v>
      </c>
      <c r="AR38" s="176">
        <v>46.5</v>
      </c>
      <c r="AS38" s="176">
        <v>3.67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1.89</v>
      </c>
      <c r="AZ38" s="176">
        <v>2.3199999999999998</v>
      </c>
      <c r="BA38" s="176">
        <v>1.53</v>
      </c>
      <c r="BB38" s="176">
        <v>1.21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139.04</v>
      </c>
      <c r="L39" s="176">
        <v>3.9</v>
      </c>
      <c r="M39" s="176">
        <v>62.88</v>
      </c>
      <c r="N39" s="176">
        <v>51.5</v>
      </c>
      <c r="O39" s="176">
        <v>72.36</v>
      </c>
      <c r="P39" s="176">
        <v>28.99</v>
      </c>
      <c r="Q39" s="176">
        <v>4.87</v>
      </c>
      <c r="R39" s="176">
        <v>18.59</v>
      </c>
      <c r="S39" s="176">
        <v>6.18</v>
      </c>
      <c r="T39" s="176">
        <v>0.31</v>
      </c>
      <c r="U39" s="176">
        <v>60.12</v>
      </c>
      <c r="V39" s="176">
        <v>8.81</v>
      </c>
      <c r="W39" s="176">
        <v>16.52</v>
      </c>
      <c r="X39" s="176">
        <v>62.72</v>
      </c>
      <c r="Y39" s="176">
        <v>0</v>
      </c>
      <c r="Z39">
        <v>0</v>
      </c>
      <c r="AA39" s="176">
        <v>14.43</v>
      </c>
      <c r="AB39" s="176">
        <v>0</v>
      </c>
      <c r="AC39" s="176">
        <v>0</v>
      </c>
      <c r="AD39" s="176">
        <v>0</v>
      </c>
      <c r="AE39" s="176">
        <v>40</v>
      </c>
      <c r="AF39" s="176">
        <v>0</v>
      </c>
      <c r="AG39" s="176">
        <v>0</v>
      </c>
      <c r="AH39" s="176">
        <v>0</v>
      </c>
      <c r="AI39" s="176">
        <v>-2.33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118.32</v>
      </c>
      <c r="AQ39" s="176">
        <v>14.52</v>
      </c>
      <c r="AR39" s="176">
        <v>46.5</v>
      </c>
      <c r="AS39" s="176">
        <v>3.67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1.89</v>
      </c>
      <c r="AZ39" s="176">
        <v>2.3199999999999998</v>
      </c>
      <c r="BA39" s="176">
        <v>1.53</v>
      </c>
      <c r="BB39" s="176">
        <v>1.21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139.04</v>
      </c>
      <c r="L40" s="176">
        <v>3.9</v>
      </c>
      <c r="M40" s="176">
        <v>62.88</v>
      </c>
      <c r="N40" s="176">
        <v>51.5</v>
      </c>
      <c r="O40" s="176">
        <v>72.36</v>
      </c>
      <c r="P40" s="176">
        <v>28.99</v>
      </c>
      <c r="Q40" s="176">
        <v>4.87</v>
      </c>
      <c r="R40" s="176">
        <v>18.59</v>
      </c>
      <c r="S40" s="176">
        <v>6.18</v>
      </c>
      <c r="T40" s="176">
        <v>0.7</v>
      </c>
      <c r="U40" s="176">
        <v>60.12</v>
      </c>
      <c r="V40" s="176">
        <v>8.81</v>
      </c>
      <c r="W40" s="176">
        <v>16.52</v>
      </c>
      <c r="X40" s="176">
        <v>62.72</v>
      </c>
      <c r="Y40" s="176">
        <v>0</v>
      </c>
      <c r="Z40">
        <v>0</v>
      </c>
      <c r="AA40" s="176">
        <v>14.43</v>
      </c>
      <c r="AB40" s="176">
        <v>0</v>
      </c>
      <c r="AC40" s="176">
        <v>0</v>
      </c>
      <c r="AD40" s="176">
        <v>0</v>
      </c>
      <c r="AE40" s="176">
        <v>42.41</v>
      </c>
      <c r="AF40" s="176">
        <v>0</v>
      </c>
      <c r="AG40" s="176">
        <v>0</v>
      </c>
      <c r="AH40" s="176">
        <v>0</v>
      </c>
      <c r="AI40" s="176">
        <v>-2.33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118.32</v>
      </c>
      <c r="AQ40" s="176">
        <v>34.520000000000003</v>
      </c>
      <c r="AR40" s="176">
        <v>46.5</v>
      </c>
      <c r="AS40" s="176">
        <v>3.67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1.89</v>
      </c>
      <c r="AZ40" s="176">
        <v>2.3199999999999998</v>
      </c>
      <c r="BA40" s="176">
        <v>1.53</v>
      </c>
      <c r="BB40" s="176">
        <v>1.22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139.41999999999999</v>
      </c>
      <c r="L41" s="176">
        <v>3.9</v>
      </c>
      <c r="M41" s="176">
        <v>62.88</v>
      </c>
      <c r="N41" s="176">
        <v>51.5</v>
      </c>
      <c r="O41" s="176">
        <v>72.36</v>
      </c>
      <c r="P41" s="176">
        <v>28.99</v>
      </c>
      <c r="Q41" s="176">
        <v>5.14</v>
      </c>
      <c r="R41" s="176">
        <v>18.59</v>
      </c>
      <c r="S41" s="176">
        <v>6.18</v>
      </c>
      <c r="T41" s="176">
        <v>0.7</v>
      </c>
      <c r="U41" s="176">
        <v>60.12</v>
      </c>
      <c r="V41" s="176">
        <v>8.81</v>
      </c>
      <c r="W41" s="176">
        <v>16.52</v>
      </c>
      <c r="X41" s="176">
        <v>62.72</v>
      </c>
      <c r="Y41" s="176">
        <v>0</v>
      </c>
      <c r="Z41">
        <v>0</v>
      </c>
      <c r="AA41" s="176">
        <v>13.79</v>
      </c>
      <c r="AB41" s="176">
        <v>0</v>
      </c>
      <c r="AC41" s="176">
        <v>0</v>
      </c>
      <c r="AD41" s="176">
        <v>0</v>
      </c>
      <c r="AE41" s="176">
        <v>42.41</v>
      </c>
      <c r="AF41" s="176">
        <v>0</v>
      </c>
      <c r="AG41" s="176">
        <v>0</v>
      </c>
      <c r="AH41" s="176">
        <v>0</v>
      </c>
      <c r="AI41" s="176">
        <v>-2.33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118.32</v>
      </c>
      <c r="AQ41" s="176">
        <v>34.520000000000003</v>
      </c>
      <c r="AR41" s="176">
        <v>46.5</v>
      </c>
      <c r="AS41" s="176">
        <v>3.67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1.89</v>
      </c>
      <c r="AZ41" s="176">
        <v>2.3199999999999998</v>
      </c>
      <c r="BA41" s="176">
        <v>1.53</v>
      </c>
      <c r="BB41" s="176">
        <v>1.22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139.41999999999999</v>
      </c>
      <c r="L42" s="176">
        <v>3.9</v>
      </c>
      <c r="M42" s="176">
        <v>62.88</v>
      </c>
      <c r="N42" s="176">
        <v>51.5</v>
      </c>
      <c r="O42" s="176">
        <v>72.36</v>
      </c>
      <c r="P42" s="176">
        <v>28.99</v>
      </c>
      <c r="Q42" s="176">
        <v>5.14</v>
      </c>
      <c r="R42" s="176">
        <v>18.59</v>
      </c>
      <c r="S42" s="176">
        <v>6.18</v>
      </c>
      <c r="T42" s="176">
        <v>0.7</v>
      </c>
      <c r="U42" s="176">
        <v>60.12</v>
      </c>
      <c r="V42" s="176">
        <v>8.81</v>
      </c>
      <c r="W42" s="176">
        <v>16.52</v>
      </c>
      <c r="X42" s="176">
        <v>62.72</v>
      </c>
      <c r="Y42" s="176">
        <v>0</v>
      </c>
      <c r="Z42">
        <v>0</v>
      </c>
      <c r="AA42" s="176">
        <v>13.14</v>
      </c>
      <c r="AB42" s="176">
        <v>0</v>
      </c>
      <c r="AC42" s="176">
        <v>0</v>
      </c>
      <c r="AD42" s="176">
        <v>0</v>
      </c>
      <c r="AE42" s="176">
        <v>42.41</v>
      </c>
      <c r="AF42" s="176">
        <v>0</v>
      </c>
      <c r="AG42" s="176">
        <v>0</v>
      </c>
      <c r="AH42" s="176">
        <v>0</v>
      </c>
      <c r="AI42" s="176">
        <v>-2.33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118.32</v>
      </c>
      <c r="AQ42" s="176">
        <v>34.520000000000003</v>
      </c>
      <c r="AR42" s="176">
        <v>46.5</v>
      </c>
      <c r="AS42" s="176">
        <v>3.67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1.89</v>
      </c>
      <c r="AZ42" s="176">
        <v>2.3199999999999998</v>
      </c>
      <c r="BA42" s="176">
        <v>1.53</v>
      </c>
      <c r="BB42" s="176">
        <v>1.22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139.41999999999999</v>
      </c>
      <c r="L43" s="176">
        <v>3.9</v>
      </c>
      <c r="M43" s="176">
        <v>62.88</v>
      </c>
      <c r="N43" s="176">
        <v>51.5</v>
      </c>
      <c r="O43" s="176">
        <v>72.36</v>
      </c>
      <c r="P43" s="176">
        <v>28.99</v>
      </c>
      <c r="Q43" s="176">
        <v>5.14</v>
      </c>
      <c r="R43" s="176">
        <v>18.59</v>
      </c>
      <c r="S43" s="176">
        <v>6.18</v>
      </c>
      <c r="T43" s="176">
        <v>0.7</v>
      </c>
      <c r="U43" s="176">
        <v>60.12</v>
      </c>
      <c r="V43" s="176">
        <v>8.81</v>
      </c>
      <c r="W43" s="176">
        <v>16.52</v>
      </c>
      <c r="X43" s="176">
        <v>62.72</v>
      </c>
      <c r="Y43" s="176">
        <v>0</v>
      </c>
      <c r="Z43">
        <v>0</v>
      </c>
      <c r="AA43" s="176">
        <v>13.17</v>
      </c>
      <c r="AB43" s="176">
        <v>0</v>
      </c>
      <c r="AC43" s="176">
        <v>0</v>
      </c>
      <c r="AD43" s="176">
        <v>0</v>
      </c>
      <c r="AE43" s="176">
        <v>43.28</v>
      </c>
      <c r="AF43" s="176">
        <v>0</v>
      </c>
      <c r="AG43" s="176">
        <v>0</v>
      </c>
      <c r="AH43" s="176">
        <v>0</v>
      </c>
      <c r="AI43" s="176">
        <v>-2.33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118.32</v>
      </c>
      <c r="AQ43" s="176">
        <v>34.520000000000003</v>
      </c>
      <c r="AR43" s="176">
        <v>46.5</v>
      </c>
      <c r="AS43" s="176">
        <v>3.67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1.89</v>
      </c>
      <c r="AZ43" s="176">
        <v>2.3199999999999998</v>
      </c>
      <c r="BA43" s="176">
        <v>1.53</v>
      </c>
      <c r="BB43" s="176">
        <v>1.22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139.41999999999999</v>
      </c>
      <c r="L44" s="176">
        <v>3.9</v>
      </c>
      <c r="M44" s="176">
        <v>62.88</v>
      </c>
      <c r="N44" s="176">
        <v>51.5</v>
      </c>
      <c r="O44" s="176">
        <v>72.36</v>
      </c>
      <c r="P44" s="176">
        <v>28.99</v>
      </c>
      <c r="Q44" s="176">
        <v>5.14</v>
      </c>
      <c r="R44" s="176">
        <v>18.59</v>
      </c>
      <c r="S44" s="176">
        <v>6.18</v>
      </c>
      <c r="T44" s="176">
        <v>0.7</v>
      </c>
      <c r="U44" s="176">
        <v>60.12</v>
      </c>
      <c r="V44" s="176">
        <v>8.81</v>
      </c>
      <c r="W44" s="176">
        <v>16.52</v>
      </c>
      <c r="X44" s="176">
        <v>62.72</v>
      </c>
      <c r="Y44" s="176">
        <v>0</v>
      </c>
      <c r="Z44">
        <v>0</v>
      </c>
      <c r="AA44" s="176">
        <v>13.17</v>
      </c>
      <c r="AB44" s="176">
        <v>0</v>
      </c>
      <c r="AC44" s="176">
        <v>0</v>
      </c>
      <c r="AD44" s="176">
        <v>0</v>
      </c>
      <c r="AE44" s="176">
        <v>43.28</v>
      </c>
      <c r="AF44" s="176">
        <v>0</v>
      </c>
      <c r="AG44" s="176">
        <v>0</v>
      </c>
      <c r="AH44" s="176">
        <v>0</v>
      </c>
      <c r="AI44" s="176">
        <v>-2.33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118.32</v>
      </c>
      <c r="AQ44" s="176">
        <v>34.520000000000003</v>
      </c>
      <c r="AR44" s="176">
        <v>46.5</v>
      </c>
      <c r="AS44" s="176">
        <v>3.67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1.89</v>
      </c>
      <c r="AZ44" s="176">
        <v>2.3199999999999998</v>
      </c>
      <c r="BA44" s="176">
        <v>1.53</v>
      </c>
      <c r="BB44" s="176">
        <v>1.22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139.43</v>
      </c>
      <c r="L45" s="176">
        <v>3.87</v>
      </c>
      <c r="M45" s="176">
        <v>62.88</v>
      </c>
      <c r="N45" s="176">
        <v>51.5</v>
      </c>
      <c r="O45" s="176">
        <v>72.36</v>
      </c>
      <c r="P45" s="176">
        <v>28.99</v>
      </c>
      <c r="Q45" s="176">
        <v>5.14</v>
      </c>
      <c r="R45" s="176">
        <v>18.59</v>
      </c>
      <c r="S45" s="176">
        <v>6.18</v>
      </c>
      <c r="T45" s="176">
        <v>0.7</v>
      </c>
      <c r="U45" s="176">
        <v>60.12</v>
      </c>
      <c r="V45" s="176">
        <v>8.81</v>
      </c>
      <c r="W45" s="176">
        <v>16.71</v>
      </c>
      <c r="X45" s="176">
        <v>62.72</v>
      </c>
      <c r="Y45" s="176">
        <v>0</v>
      </c>
      <c r="Z45">
        <v>0</v>
      </c>
      <c r="AA45" s="176">
        <v>13.17</v>
      </c>
      <c r="AB45" s="176">
        <v>0</v>
      </c>
      <c r="AC45" s="176">
        <v>0</v>
      </c>
      <c r="AD45" s="176">
        <v>0</v>
      </c>
      <c r="AE45" s="176">
        <v>43.28</v>
      </c>
      <c r="AF45" s="176">
        <v>0</v>
      </c>
      <c r="AG45" s="176">
        <v>0</v>
      </c>
      <c r="AH45" s="176">
        <v>0</v>
      </c>
      <c r="AI45" s="176">
        <v>-2.33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118.32</v>
      </c>
      <c r="AQ45" s="176">
        <v>34.520000000000003</v>
      </c>
      <c r="AR45" s="176">
        <v>46.5</v>
      </c>
      <c r="AS45" s="176">
        <v>3.67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1.89</v>
      </c>
      <c r="AZ45" s="176">
        <v>2.3199999999999998</v>
      </c>
      <c r="BA45" s="176">
        <v>1.53</v>
      </c>
      <c r="BB45" s="176">
        <v>1.22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139.41999999999999</v>
      </c>
      <c r="L46" s="176">
        <v>3.87</v>
      </c>
      <c r="M46" s="176">
        <v>62.88</v>
      </c>
      <c r="N46" s="176">
        <v>51.5</v>
      </c>
      <c r="O46" s="176">
        <v>72.36</v>
      </c>
      <c r="P46" s="176">
        <v>28.99</v>
      </c>
      <c r="Q46" s="176">
        <v>5.14</v>
      </c>
      <c r="R46" s="176">
        <v>18.59</v>
      </c>
      <c r="S46" s="176">
        <v>6.18</v>
      </c>
      <c r="T46" s="176">
        <v>0.7</v>
      </c>
      <c r="U46" s="176">
        <v>60.12</v>
      </c>
      <c r="V46" s="176">
        <v>8.81</v>
      </c>
      <c r="W46" s="176">
        <v>16.71</v>
      </c>
      <c r="X46" s="176">
        <v>62.72</v>
      </c>
      <c r="Y46" s="176">
        <v>0</v>
      </c>
      <c r="Z46">
        <v>0</v>
      </c>
      <c r="AA46" s="176">
        <v>13.17</v>
      </c>
      <c r="AB46" s="176">
        <v>0</v>
      </c>
      <c r="AC46" s="176">
        <v>0</v>
      </c>
      <c r="AD46" s="176">
        <v>0</v>
      </c>
      <c r="AE46" s="176">
        <v>43.28</v>
      </c>
      <c r="AF46" s="176">
        <v>0</v>
      </c>
      <c r="AG46" s="176">
        <v>0</v>
      </c>
      <c r="AH46" s="176">
        <v>0</v>
      </c>
      <c r="AI46" s="176">
        <v>-2.33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118.32</v>
      </c>
      <c r="AQ46" s="176">
        <v>34.520000000000003</v>
      </c>
      <c r="AR46" s="176">
        <v>46.5</v>
      </c>
      <c r="AS46" s="176">
        <v>3.67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1.89</v>
      </c>
      <c r="AZ46" s="176">
        <v>2.3199999999999998</v>
      </c>
      <c r="BA46" s="176">
        <v>1.53</v>
      </c>
      <c r="BB46" s="176">
        <v>1.22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139.43</v>
      </c>
      <c r="L47" s="176">
        <v>3.9</v>
      </c>
      <c r="M47" s="176">
        <v>62.88</v>
      </c>
      <c r="N47" s="176">
        <v>51.5</v>
      </c>
      <c r="O47" s="176">
        <v>72.36</v>
      </c>
      <c r="P47" s="176">
        <v>28.99</v>
      </c>
      <c r="Q47" s="176">
        <v>5.13</v>
      </c>
      <c r="R47" s="176">
        <v>18.59</v>
      </c>
      <c r="S47" s="176">
        <v>6.17</v>
      </c>
      <c r="T47" s="176">
        <v>0.7</v>
      </c>
      <c r="U47" s="176">
        <v>60.12</v>
      </c>
      <c r="V47" s="176">
        <v>8.81</v>
      </c>
      <c r="W47" s="176">
        <v>17.29</v>
      </c>
      <c r="X47" s="176">
        <v>62.72</v>
      </c>
      <c r="Y47" s="176">
        <v>0</v>
      </c>
      <c r="Z47">
        <v>0</v>
      </c>
      <c r="AA47" s="176">
        <v>13.17</v>
      </c>
      <c r="AB47" s="176">
        <v>0</v>
      </c>
      <c r="AC47" s="176">
        <v>0</v>
      </c>
      <c r="AD47" s="176">
        <v>0</v>
      </c>
      <c r="AE47" s="176">
        <v>43.28</v>
      </c>
      <c r="AF47" s="176">
        <v>0</v>
      </c>
      <c r="AG47" s="176">
        <v>0</v>
      </c>
      <c r="AH47" s="176">
        <v>0</v>
      </c>
      <c r="AI47" s="176">
        <v>-2.33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118.32</v>
      </c>
      <c r="AQ47" s="176">
        <v>34.520000000000003</v>
      </c>
      <c r="AR47" s="176">
        <v>46.5</v>
      </c>
      <c r="AS47" s="176">
        <v>3.67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1.89</v>
      </c>
      <c r="AZ47" s="176">
        <v>2.3199999999999998</v>
      </c>
      <c r="BA47" s="176">
        <v>1.53</v>
      </c>
      <c r="BB47" s="176">
        <v>1.22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139.41999999999999</v>
      </c>
      <c r="L48" s="176">
        <v>3.9</v>
      </c>
      <c r="M48" s="176">
        <v>62.88</v>
      </c>
      <c r="N48" s="176">
        <v>51.5</v>
      </c>
      <c r="O48" s="176">
        <v>72.36</v>
      </c>
      <c r="P48" s="176">
        <v>28.99</v>
      </c>
      <c r="Q48" s="176">
        <v>5.13</v>
      </c>
      <c r="R48" s="176">
        <v>18.59</v>
      </c>
      <c r="S48" s="176">
        <v>6.17</v>
      </c>
      <c r="T48" s="176">
        <v>0.7</v>
      </c>
      <c r="U48" s="176">
        <v>60.12</v>
      </c>
      <c r="V48" s="176">
        <v>8.81</v>
      </c>
      <c r="W48" s="176">
        <v>17.29</v>
      </c>
      <c r="X48" s="176">
        <v>62.72</v>
      </c>
      <c r="Y48" s="176">
        <v>0</v>
      </c>
      <c r="Z48">
        <v>0</v>
      </c>
      <c r="AA48" s="176">
        <v>13.21</v>
      </c>
      <c r="AB48" s="176">
        <v>0</v>
      </c>
      <c r="AC48" s="176">
        <v>0</v>
      </c>
      <c r="AD48" s="176">
        <v>0</v>
      </c>
      <c r="AE48" s="176">
        <v>43.28</v>
      </c>
      <c r="AF48" s="176">
        <v>0</v>
      </c>
      <c r="AG48" s="176">
        <v>0</v>
      </c>
      <c r="AH48" s="176">
        <v>0</v>
      </c>
      <c r="AI48" s="176">
        <v>-2.33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118.32</v>
      </c>
      <c r="AQ48" s="176">
        <v>34.520000000000003</v>
      </c>
      <c r="AR48" s="176">
        <v>46.5</v>
      </c>
      <c r="AS48" s="176">
        <v>3.67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1.89</v>
      </c>
      <c r="AZ48" s="176">
        <v>2.3199999999999998</v>
      </c>
      <c r="BA48" s="176">
        <v>1.53</v>
      </c>
      <c r="BB48" s="176">
        <v>1.22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139.43</v>
      </c>
      <c r="L49" s="176">
        <v>3.93</v>
      </c>
      <c r="M49" s="176">
        <v>62.88</v>
      </c>
      <c r="N49" s="176">
        <v>51.5</v>
      </c>
      <c r="O49" s="176">
        <v>72.36</v>
      </c>
      <c r="P49" s="176">
        <v>28.99</v>
      </c>
      <c r="Q49" s="176">
        <v>5.13</v>
      </c>
      <c r="R49" s="176">
        <v>18.59</v>
      </c>
      <c r="S49" s="176">
        <v>6.17</v>
      </c>
      <c r="T49" s="176">
        <v>0.7</v>
      </c>
      <c r="U49" s="176">
        <v>60.12</v>
      </c>
      <c r="V49" s="176">
        <v>8.81</v>
      </c>
      <c r="W49" s="176">
        <v>17.29</v>
      </c>
      <c r="X49" s="176">
        <v>62.72</v>
      </c>
      <c r="Y49" s="176">
        <v>0</v>
      </c>
      <c r="Z49">
        <v>0</v>
      </c>
      <c r="AA49" s="176">
        <v>13.21</v>
      </c>
      <c r="AB49" s="176">
        <v>0</v>
      </c>
      <c r="AC49" s="176">
        <v>0</v>
      </c>
      <c r="AD49" s="176">
        <v>0</v>
      </c>
      <c r="AE49" s="176">
        <v>43.28</v>
      </c>
      <c r="AF49" s="176">
        <v>0</v>
      </c>
      <c r="AG49" s="176">
        <v>0</v>
      </c>
      <c r="AH49" s="176">
        <v>0</v>
      </c>
      <c r="AI49" s="176">
        <v>-2.33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118.84</v>
      </c>
      <c r="AQ49" s="176">
        <v>34.520000000000003</v>
      </c>
      <c r="AR49" s="176">
        <v>46.5</v>
      </c>
      <c r="AS49" s="176">
        <v>3.67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1.89</v>
      </c>
      <c r="AZ49" s="176">
        <v>2.3199999999999998</v>
      </c>
      <c r="BA49" s="176">
        <v>1.53</v>
      </c>
      <c r="BB49" s="176">
        <v>1.22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139.41999999999999</v>
      </c>
      <c r="L50" s="176">
        <v>3.93</v>
      </c>
      <c r="M50" s="176">
        <v>62.88</v>
      </c>
      <c r="N50" s="176">
        <v>51.5</v>
      </c>
      <c r="O50" s="176">
        <v>72.36</v>
      </c>
      <c r="P50" s="176">
        <v>28.99</v>
      </c>
      <c r="Q50" s="176">
        <v>5.13</v>
      </c>
      <c r="R50" s="176">
        <v>18.59</v>
      </c>
      <c r="S50" s="176">
        <v>6.17</v>
      </c>
      <c r="T50" s="176">
        <v>0.7</v>
      </c>
      <c r="U50" s="176">
        <v>60.12</v>
      </c>
      <c r="V50" s="176">
        <v>8.81</v>
      </c>
      <c r="W50" s="176">
        <v>17.29</v>
      </c>
      <c r="X50" s="176">
        <v>62.72</v>
      </c>
      <c r="Y50" s="176">
        <v>0</v>
      </c>
      <c r="Z50">
        <v>0</v>
      </c>
      <c r="AA50" s="176">
        <v>13.21</v>
      </c>
      <c r="AB50" s="176">
        <v>0</v>
      </c>
      <c r="AC50" s="176">
        <v>0</v>
      </c>
      <c r="AD50" s="176">
        <v>0</v>
      </c>
      <c r="AE50" s="176">
        <v>43.28</v>
      </c>
      <c r="AF50" s="176">
        <v>0</v>
      </c>
      <c r="AG50" s="176">
        <v>0</v>
      </c>
      <c r="AH50" s="176">
        <v>0</v>
      </c>
      <c r="AI50" s="176">
        <v>-2.33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118.84</v>
      </c>
      <c r="AQ50" s="176">
        <v>34.520000000000003</v>
      </c>
      <c r="AR50" s="176">
        <v>46.5</v>
      </c>
      <c r="AS50" s="176">
        <v>3.67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1.89</v>
      </c>
      <c r="AZ50" s="176">
        <v>2.3199999999999998</v>
      </c>
      <c r="BA50" s="176">
        <v>1.53</v>
      </c>
      <c r="BB50" s="176">
        <v>1.22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139.43</v>
      </c>
      <c r="L51" s="176">
        <v>3.93</v>
      </c>
      <c r="M51" s="176">
        <v>62.88</v>
      </c>
      <c r="N51" s="176">
        <v>51.5</v>
      </c>
      <c r="O51" s="176">
        <v>72.36</v>
      </c>
      <c r="P51" s="176">
        <v>28.99</v>
      </c>
      <c r="Q51" s="176">
        <v>5.13</v>
      </c>
      <c r="R51" s="176">
        <v>18.59</v>
      </c>
      <c r="S51" s="176">
        <v>6.17</v>
      </c>
      <c r="T51" s="176">
        <v>0.7</v>
      </c>
      <c r="U51" s="176">
        <v>60.12</v>
      </c>
      <c r="V51" s="176">
        <v>8.81</v>
      </c>
      <c r="W51" s="176">
        <v>17.29</v>
      </c>
      <c r="X51" s="176">
        <v>62.72</v>
      </c>
      <c r="Y51" s="176">
        <v>0</v>
      </c>
      <c r="Z51">
        <v>0</v>
      </c>
      <c r="AA51" s="176">
        <v>13.24</v>
      </c>
      <c r="AB51" s="176">
        <v>0</v>
      </c>
      <c r="AC51" s="176">
        <v>0</v>
      </c>
      <c r="AD51" s="176">
        <v>0</v>
      </c>
      <c r="AE51" s="176">
        <v>42.41</v>
      </c>
      <c r="AF51" s="176">
        <v>0</v>
      </c>
      <c r="AG51" s="176">
        <v>0</v>
      </c>
      <c r="AH51" s="176">
        <v>0</v>
      </c>
      <c r="AI51" s="176">
        <v>-2.33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118.32</v>
      </c>
      <c r="AQ51" s="176">
        <v>34.520000000000003</v>
      </c>
      <c r="AR51" s="176">
        <v>46.5</v>
      </c>
      <c r="AS51" s="176">
        <v>3.67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1.89</v>
      </c>
      <c r="AZ51" s="176">
        <v>2.3199999999999998</v>
      </c>
      <c r="BA51" s="176">
        <v>1.53</v>
      </c>
      <c r="BB51" s="176">
        <v>1.22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139.41999999999999</v>
      </c>
      <c r="L52" s="176">
        <v>3.93</v>
      </c>
      <c r="M52" s="176">
        <v>62.88</v>
      </c>
      <c r="N52" s="176">
        <v>51.5</v>
      </c>
      <c r="O52" s="176">
        <v>72.36</v>
      </c>
      <c r="P52" s="176">
        <v>28.99</v>
      </c>
      <c r="Q52" s="176">
        <v>5.13</v>
      </c>
      <c r="R52" s="176">
        <v>18.59</v>
      </c>
      <c r="S52" s="176">
        <v>6.17</v>
      </c>
      <c r="T52" s="176">
        <v>0.7</v>
      </c>
      <c r="U52" s="176">
        <v>60.12</v>
      </c>
      <c r="V52" s="176">
        <v>8.81</v>
      </c>
      <c r="W52" s="176">
        <v>17.29</v>
      </c>
      <c r="X52" s="176">
        <v>62.72</v>
      </c>
      <c r="Y52" s="176">
        <v>0</v>
      </c>
      <c r="Z52">
        <v>0</v>
      </c>
      <c r="AA52" s="176">
        <v>13.24</v>
      </c>
      <c r="AB52" s="176">
        <v>0</v>
      </c>
      <c r="AC52" s="176">
        <v>0</v>
      </c>
      <c r="AD52" s="176">
        <v>0</v>
      </c>
      <c r="AE52" s="176">
        <v>42.41</v>
      </c>
      <c r="AF52" s="176">
        <v>0</v>
      </c>
      <c r="AG52" s="176">
        <v>0</v>
      </c>
      <c r="AH52" s="176">
        <v>0</v>
      </c>
      <c r="AI52" s="176">
        <v>-2.33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118.32</v>
      </c>
      <c r="AQ52" s="176">
        <v>34.520000000000003</v>
      </c>
      <c r="AR52" s="176">
        <v>46.5</v>
      </c>
      <c r="AS52" s="176">
        <v>3.67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1.89</v>
      </c>
      <c r="AZ52" s="176">
        <v>2.3199999999999998</v>
      </c>
      <c r="BA52" s="176">
        <v>1.53</v>
      </c>
      <c r="BB52" s="176">
        <v>1.22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139.43</v>
      </c>
      <c r="L53" s="176">
        <v>3.93</v>
      </c>
      <c r="M53" s="176">
        <v>62.88</v>
      </c>
      <c r="N53" s="176">
        <v>51.5</v>
      </c>
      <c r="O53" s="176">
        <v>72.36</v>
      </c>
      <c r="P53" s="176">
        <v>28.99</v>
      </c>
      <c r="Q53" s="176">
        <v>5.13</v>
      </c>
      <c r="R53" s="176">
        <v>18.59</v>
      </c>
      <c r="S53" s="176">
        <v>6.17</v>
      </c>
      <c r="T53" s="176">
        <v>0.7</v>
      </c>
      <c r="U53" s="176">
        <v>60.12</v>
      </c>
      <c r="V53" s="176">
        <v>8.81</v>
      </c>
      <c r="W53" s="176">
        <v>17.29</v>
      </c>
      <c r="X53" s="176">
        <v>62.72</v>
      </c>
      <c r="Y53" s="176">
        <v>0</v>
      </c>
      <c r="Z53">
        <v>0</v>
      </c>
      <c r="AA53" s="176">
        <v>13.24</v>
      </c>
      <c r="AB53" s="176">
        <v>0</v>
      </c>
      <c r="AC53" s="176">
        <v>0</v>
      </c>
      <c r="AD53" s="176">
        <v>0</v>
      </c>
      <c r="AE53" s="176">
        <v>42.41</v>
      </c>
      <c r="AF53" s="176">
        <v>0</v>
      </c>
      <c r="AG53" s="176">
        <v>0</v>
      </c>
      <c r="AH53" s="176">
        <v>0</v>
      </c>
      <c r="AI53" s="176">
        <v>-2.33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118.32</v>
      </c>
      <c r="AQ53" s="176">
        <v>34.520000000000003</v>
      </c>
      <c r="AR53" s="176">
        <v>46.5</v>
      </c>
      <c r="AS53" s="176">
        <v>3.67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1.89</v>
      </c>
      <c r="AZ53" s="176">
        <v>2.3199999999999998</v>
      </c>
      <c r="BA53" s="176">
        <v>1.53</v>
      </c>
      <c r="BB53" s="176">
        <v>1.22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139.41999999999999</v>
      </c>
      <c r="L54" s="176">
        <v>3.93</v>
      </c>
      <c r="M54" s="176">
        <v>62.88</v>
      </c>
      <c r="N54" s="176">
        <v>51.5</v>
      </c>
      <c r="O54" s="176">
        <v>72.36</v>
      </c>
      <c r="P54" s="176">
        <v>28.99</v>
      </c>
      <c r="Q54" s="176">
        <v>5.13</v>
      </c>
      <c r="R54" s="176">
        <v>18.59</v>
      </c>
      <c r="S54" s="176">
        <v>6.17</v>
      </c>
      <c r="T54" s="176">
        <v>0.7</v>
      </c>
      <c r="U54" s="176">
        <v>60.12</v>
      </c>
      <c r="V54" s="176">
        <v>8.81</v>
      </c>
      <c r="W54" s="176">
        <v>17.29</v>
      </c>
      <c r="X54" s="176">
        <v>62.72</v>
      </c>
      <c r="Y54" s="176">
        <v>0</v>
      </c>
      <c r="Z54">
        <v>0</v>
      </c>
      <c r="AA54" s="176">
        <v>13.24</v>
      </c>
      <c r="AB54" s="176">
        <v>0</v>
      </c>
      <c r="AC54" s="176">
        <v>0</v>
      </c>
      <c r="AD54" s="176">
        <v>0</v>
      </c>
      <c r="AE54" s="176">
        <v>42.41</v>
      </c>
      <c r="AF54" s="176">
        <v>0</v>
      </c>
      <c r="AG54" s="176">
        <v>0</v>
      </c>
      <c r="AH54" s="176">
        <v>0</v>
      </c>
      <c r="AI54" s="176">
        <v>-2.33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118.32</v>
      </c>
      <c r="AQ54" s="176">
        <v>34.520000000000003</v>
      </c>
      <c r="AR54" s="176">
        <v>46.5</v>
      </c>
      <c r="AS54" s="176">
        <v>3.67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1.89</v>
      </c>
      <c r="AZ54" s="176">
        <v>2.3199999999999998</v>
      </c>
      <c r="BA54" s="176">
        <v>1.53</v>
      </c>
      <c r="BB54" s="176">
        <v>1.22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159.72</v>
      </c>
      <c r="L55" s="176">
        <v>13.25</v>
      </c>
      <c r="M55" s="176">
        <v>62.88</v>
      </c>
      <c r="N55" s="176">
        <v>51.5</v>
      </c>
      <c r="O55" s="176">
        <v>72.36</v>
      </c>
      <c r="P55" s="176">
        <v>28.99</v>
      </c>
      <c r="Q55" s="176">
        <v>9.2899999999999991</v>
      </c>
      <c r="R55" s="176">
        <v>18.59</v>
      </c>
      <c r="S55" s="176">
        <v>11.51</v>
      </c>
      <c r="T55" s="176">
        <v>0.7</v>
      </c>
      <c r="U55" s="176">
        <v>60.12</v>
      </c>
      <c r="V55" s="176">
        <v>8.81</v>
      </c>
      <c r="W55" s="176">
        <v>17.29</v>
      </c>
      <c r="X55" s="176">
        <v>62.72</v>
      </c>
      <c r="Y55" s="176">
        <v>0</v>
      </c>
      <c r="Z55">
        <v>0</v>
      </c>
      <c r="AA55" s="176">
        <v>13.24</v>
      </c>
      <c r="AB55" s="176">
        <v>0</v>
      </c>
      <c r="AC55" s="176">
        <v>0</v>
      </c>
      <c r="AD55" s="176">
        <v>0</v>
      </c>
      <c r="AE55" s="176">
        <v>42.41</v>
      </c>
      <c r="AF55" s="176">
        <v>0</v>
      </c>
      <c r="AG55" s="176">
        <v>0</v>
      </c>
      <c r="AH55" s="176">
        <v>0</v>
      </c>
      <c r="AI55" s="176">
        <v>-2.33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118.32</v>
      </c>
      <c r="AQ55" s="176">
        <v>34.520000000000003</v>
      </c>
      <c r="AR55" s="176">
        <v>46.5</v>
      </c>
      <c r="AS55" s="176">
        <v>3.67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1.89</v>
      </c>
      <c r="AZ55" s="176">
        <v>2.3199999999999998</v>
      </c>
      <c r="BA55" s="176">
        <v>1.53</v>
      </c>
      <c r="BB55" s="176">
        <v>1.22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159.72</v>
      </c>
      <c r="L56" s="176">
        <v>13.25</v>
      </c>
      <c r="M56" s="176">
        <v>62.88</v>
      </c>
      <c r="N56" s="176">
        <v>51.5</v>
      </c>
      <c r="O56" s="176">
        <v>72.36</v>
      </c>
      <c r="P56" s="176">
        <v>28.99</v>
      </c>
      <c r="Q56" s="176">
        <v>9.2899999999999991</v>
      </c>
      <c r="R56" s="176">
        <v>18.59</v>
      </c>
      <c r="S56" s="176">
        <v>11.51</v>
      </c>
      <c r="T56" s="176">
        <v>0.7</v>
      </c>
      <c r="U56" s="176">
        <v>60.12</v>
      </c>
      <c r="V56" s="176">
        <v>8.81</v>
      </c>
      <c r="W56" s="176">
        <v>17.29</v>
      </c>
      <c r="X56" s="176">
        <v>62.72</v>
      </c>
      <c r="Y56" s="176">
        <v>0</v>
      </c>
      <c r="Z56">
        <v>0</v>
      </c>
      <c r="AA56" s="176">
        <v>13.24</v>
      </c>
      <c r="AB56" s="176">
        <v>0</v>
      </c>
      <c r="AC56" s="176">
        <v>0</v>
      </c>
      <c r="AD56" s="176">
        <v>0</v>
      </c>
      <c r="AE56" s="176">
        <v>42.41</v>
      </c>
      <c r="AF56" s="176">
        <v>0</v>
      </c>
      <c r="AG56" s="176">
        <v>0</v>
      </c>
      <c r="AH56" s="176">
        <v>0</v>
      </c>
      <c r="AI56" s="176">
        <v>-2.33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118.32</v>
      </c>
      <c r="AQ56" s="176">
        <v>34.520000000000003</v>
      </c>
      <c r="AR56" s="176">
        <v>46.5</v>
      </c>
      <c r="AS56" s="176">
        <v>3.67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1.89</v>
      </c>
      <c r="AZ56" s="176">
        <v>2.3199999999999998</v>
      </c>
      <c r="BA56" s="176">
        <v>1.53</v>
      </c>
      <c r="BB56" s="176">
        <v>1.22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179.08</v>
      </c>
      <c r="L57" s="176">
        <v>13.25</v>
      </c>
      <c r="M57" s="176">
        <v>62.88</v>
      </c>
      <c r="N57" s="176">
        <v>51.5</v>
      </c>
      <c r="O57" s="176">
        <v>72.36</v>
      </c>
      <c r="P57" s="176">
        <v>28.99</v>
      </c>
      <c r="Q57" s="176">
        <v>9.2899999999999991</v>
      </c>
      <c r="R57" s="176">
        <v>18.59</v>
      </c>
      <c r="S57" s="176">
        <v>11.51</v>
      </c>
      <c r="T57" s="176">
        <v>0.7</v>
      </c>
      <c r="U57" s="176">
        <v>60.12</v>
      </c>
      <c r="V57" s="176">
        <v>8.81</v>
      </c>
      <c r="W57" s="176">
        <v>17.29</v>
      </c>
      <c r="X57" s="176">
        <v>62.72</v>
      </c>
      <c r="Y57" s="176">
        <v>0</v>
      </c>
      <c r="Z57">
        <v>0</v>
      </c>
      <c r="AA57" s="176">
        <v>13.24</v>
      </c>
      <c r="AB57" s="176">
        <v>0</v>
      </c>
      <c r="AC57" s="176">
        <v>0</v>
      </c>
      <c r="AD57" s="176">
        <v>0</v>
      </c>
      <c r="AE57" s="176">
        <v>42.41</v>
      </c>
      <c r="AF57" s="176">
        <v>0</v>
      </c>
      <c r="AG57" s="176">
        <v>0</v>
      </c>
      <c r="AH57" s="176">
        <v>0</v>
      </c>
      <c r="AI57" s="176">
        <v>-2.33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118.32</v>
      </c>
      <c r="AQ57" s="176">
        <v>34.520000000000003</v>
      </c>
      <c r="AR57" s="176">
        <v>46.5</v>
      </c>
      <c r="AS57" s="176">
        <v>3.67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1.89</v>
      </c>
      <c r="AZ57" s="176">
        <v>2.3199999999999998</v>
      </c>
      <c r="BA57" s="176">
        <v>1.53</v>
      </c>
      <c r="BB57" s="176">
        <v>1.22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179.08</v>
      </c>
      <c r="L58" s="176">
        <v>13.25</v>
      </c>
      <c r="M58" s="176">
        <v>62.88</v>
      </c>
      <c r="N58" s="176">
        <v>51.5</v>
      </c>
      <c r="O58" s="176">
        <v>72.36</v>
      </c>
      <c r="P58" s="176">
        <v>28.99</v>
      </c>
      <c r="Q58" s="176">
        <v>9.2899999999999991</v>
      </c>
      <c r="R58" s="176">
        <v>18.59</v>
      </c>
      <c r="S58" s="176">
        <v>11.51</v>
      </c>
      <c r="T58" s="176">
        <v>0.7</v>
      </c>
      <c r="U58" s="176">
        <v>60.12</v>
      </c>
      <c r="V58" s="176">
        <v>8.81</v>
      </c>
      <c r="W58" s="176">
        <v>17.29</v>
      </c>
      <c r="X58" s="176">
        <v>62.72</v>
      </c>
      <c r="Y58" s="176">
        <v>0</v>
      </c>
      <c r="Z58">
        <v>0</v>
      </c>
      <c r="AA58" s="176">
        <v>13.24</v>
      </c>
      <c r="AB58" s="176">
        <v>0</v>
      </c>
      <c r="AC58" s="176">
        <v>0</v>
      </c>
      <c r="AD58" s="176">
        <v>0</v>
      </c>
      <c r="AE58" s="176">
        <v>42.41</v>
      </c>
      <c r="AF58" s="176">
        <v>0</v>
      </c>
      <c r="AG58" s="176">
        <v>0</v>
      </c>
      <c r="AH58" s="176">
        <v>0</v>
      </c>
      <c r="AI58" s="176">
        <v>-2.33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118.32</v>
      </c>
      <c r="AQ58" s="176">
        <v>34.520000000000003</v>
      </c>
      <c r="AR58" s="176">
        <v>46.5</v>
      </c>
      <c r="AS58" s="176">
        <v>3.67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1.89</v>
      </c>
      <c r="AZ58" s="176">
        <v>2.3199999999999998</v>
      </c>
      <c r="BA58" s="176">
        <v>1.53</v>
      </c>
      <c r="BB58" s="176">
        <v>1.22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212.96</v>
      </c>
      <c r="L59" s="176">
        <v>13.25</v>
      </c>
      <c r="M59" s="176">
        <v>62.88</v>
      </c>
      <c r="N59" s="176">
        <v>51.5</v>
      </c>
      <c r="O59" s="176">
        <v>72.36</v>
      </c>
      <c r="P59" s="176">
        <v>28.99</v>
      </c>
      <c r="Q59" s="176">
        <v>9.2899999999999991</v>
      </c>
      <c r="R59" s="176">
        <v>18.600000000000001</v>
      </c>
      <c r="S59" s="176">
        <v>11.51</v>
      </c>
      <c r="T59" s="176">
        <v>0.7</v>
      </c>
      <c r="U59" s="176">
        <v>59.76</v>
      </c>
      <c r="V59" s="176">
        <v>8.81</v>
      </c>
      <c r="W59" s="176">
        <v>17.440000000000001</v>
      </c>
      <c r="X59" s="176">
        <v>62.72</v>
      </c>
      <c r="Y59" s="176">
        <v>0</v>
      </c>
      <c r="Z59">
        <v>0</v>
      </c>
      <c r="AA59" s="176">
        <v>12.49</v>
      </c>
      <c r="AB59" s="176">
        <v>0</v>
      </c>
      <c r="AC59" s="176">
        <v>0</v>
      </c>
      <c r="AD59" s="176">
        <v>0</v>
      </c>
      <c r="AE59" s="176">
        <v>41.52</v>
      </c>
      <c r="AF59" s="176">
        <v>0</v>
      </c>
      <c r="AG59" s="176">
        <v>0</v>
      </c>
      <c r="AH59" s="176">
        <v>0</v>
      </c>
      <c r="AI59" s="176">
        <v>-2.33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118.32</v>
      </c>
      <c r="AQ59" s="176">
        <v>34.520000000000003</v>
      </c>
      <c r="AR59" s="176">
        <v>46.5</v>
      </c>
      <c r="AS59" s="176">
        <v>3.67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1.89</v>
      </c>
      <c r="AZ59" s="176">
        <v>2.3199999999999998</v>
      </c>
      <c r="BA59" s="176">
        <v>1.53</v>
      </c>
      <c r="BB59" s="176">
        <v>1.22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222.64</v>
      </c>
      <c r="L60" s="176">
        <v>13.25</v>
      </c>
      <c r="M60" s="176">
        <v>62.88</v>
      </c>
      <c r="N60" s="176">
        <v>51.5</v>
      </c>
      <c r="O60" s="176">
        <v>72.36</v>
      </c>
      <c r="P60" s="176">
        <v>28.99</v>
      </c>
      <c r="Q60" s="176">
        <v>9.2899999999999991</v>
      </c>
      <c r="R60" s="176">
        <v>18.600000000000001</v>
      </c>
      <c r="S60" s="176">
        <v>11.51</v>
      </c>
      <c r="T60" s="176">
        <v>0.7</v>
      </c>
      <c r="U60" s="176">
        <v>59.76</v>
      </c>
      <c r="V60" s="176">
        <v>8.81</v>
      </c>
      <c r="W60" s="176">
        <v>17.440000000000001</v>
      </c>
      <c r="X60" s="176">
        <v>62.72</v>
      </c>
      <c r="Y60" s="176">
        <v>0</v>
      </c>
      <c r="Z60">
        <v>0</v>
      </c>
      <c r="AA60" s="176">
        <v>12.49</v>
      </c>
      <c r="AB60" s="176">
        <v>0</v>
      </c>
      <c r="AC60" s="176">
        <v>0</v>
      </c>
      <c r="AD60" s="176">
        <v>0</v>
      </c>
      <c r="AE60" s="176">
        <v>41.52</v>
      </c>
      <c r="AF60" s="176">
        <v>0</v>
      </c>
      <c r="AG60" s="176">
        <v>0</v>
      </c>
      <c r="AH60" s="176">
        <v>0</v>
      </c>
      <c r="AI60" s="176">
        <v>-2.33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118.32</v>
      </c>
      <c r="AQ60" s="176">
        <v>34.520000000000003</v>
      </c>
      <c r="AR60" s="176">
        <v>46.5</v>
      </c>
      <c r="AS60" s="176">
        <v>3.67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1.89</v>
      </c>
      <c r="AZ60" s="176">
        <v>2.3199999999999998</v>
      </c>
      <c r="BA60" s="176">
        <v>1.53</v>
      </c>
      <c r="BB60" s="176">
        <v>1.22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232.32</v>
      </c>
      <c r="L61" s="176">
        <v>13.25</v>
      </c>
      <c r="M61" s="176">
        <v>62.88</v>
      </c>
      <c r="N61" s="176">
        <v>51.5</v>
      </c>
      <c r="O61" s="176">
        <v>72.36</v>
      </c>
      <c r="P61" s="176">
        <v>28.99</v>
      </c>
      <c r="Q61" s="176">
        <v>9.2899999999999991</v>
      </c>
      <c r="R61" s="176">
        <v>18.600000000000001</v>
      </c>
      <c r="S61" s="176">
        <v>11.51</v>
      </c>
      <c r="T61" s="176">
        <v>0.7</v>
      </c>
      <c r="U61" s="176">
        <v>59.76</v>
      </c>
      <c r="V61" s="176">
        <v>8.81</v>
      </c>
      <c r="W61" s="176">
        <v>17.440000000000001</v>
      </c>
      <c r="X61" s="176">
        <v>62.72</v>
      </c>
      <c r="Y61" s="176">
        <v>0</v>
      </c>
      <c r="Z61">
        <v>0</v>
      </c>
      <c r="AA61" s="176">
        <v>12.49</v>
      </c>
      <c r="AB61" s="176">
        <v>0</v>
      </c>
      <c r="AC61" s="176">
        <v>0</v>
      </c>
      <c r="AD61" s="176">
        <v>0</v>
      </c>
      <c r="AE61" s="176">
        <v>41.52</v>
      </c>
      <c r="AF61" s="176">
        <v>0</v>
      </c>
      <c r="AG61" s="176">
        <v>0</v>
      </c>
      <c r="AH61" s="176">
        <v>0</v>
      </c>
      <c r="AI61" s="176">
        <v>-2.33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118.32</v>
      </c>
      <c r="AQ61" s="176">
        <v>34.520000000000003</v>
      </c>
      <c r="AR61" s="176">
        <v>46.5</v>
      </c>
      <c r="AS61" s="176">
        <v>3.67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1.89</v>
      </c>
      <c r="AZ61" s="176">
        <v>2.3199999999999998</v>
      </c>
      <c r="BA61" s="176">
        <v>1.53</v>
      </c>
      <c r="BB61" s="176">
        <v>1.22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242</v>
      </c>
      <c r="L62" s="176">
        <v>13.25</v>
      </c>
      <c r="M62" s="176">
        <v>62.88</v>
      </c>
      <c r="N62" s="176">
        <v>51.5</v>
      </c>
      <c r="O62" s="176">
        <v>72.36</v>
      </c>
      <c r="P62" s="176">
        <v>28.99</v>
      </c>
      <c r="Q62" s="176">
        <v>9.2899999999999991</v>
      </c>
      <c r="R62" s="176">
        <v>18.600000000000001</v>
      </c>
      <c r="S62" s="176">
        <v>11.51</v>
      </c>
      <c r="T62" s="176">
        <v>0.7</v>
      </c>
      <c r="U62" s="176">
        <v>59.76</v>
      </c>
      <c r="V62" s="176">
        <v>8.81</v>
      </c>
      <c r="W62" s="176">
        <v>17.440000000000001</v>
      </c>
      <c r="X62" s="176">
        <v>62.72</v>
      </c>
      <c r="Y62" s="176">
        <v>0</v>
      </c>
      <c r="Z62">
        <v>0</v>
      </c>
      <c r="AA62" s="176">
        <v>12.49</v>
      </c>
      <c r="AB62" s="176">
        <v>0</v>
      </c>
      <c r="AC62" s="176">
        <v>0</v>
      </c>
      <c r="AD62" s="176">
        <v>0</v>
      </c>
      <c r="AE62" s="176">
        <v>41.52</v>
      </c>
      <c r="AF62" s="176">
        <v>0</v>
      </c>
      <c r="AG62" s="176">
        <v>0</v>
      </c>
      <c r="AH62" s="176">
        <v>0</v>
      </c>
      <c r="AI62" s="176">
        <v>-2.33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118.32</v>
      </c>
      <c r="AQ62" s="176">
        <v>34.520000000000003</v>
      </c>
      <c r="AR62" s="176">
        <v>46.5</v>
      </c>
      <c r="AS62" s="176">
        <v>3.67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1.89</v>
      </c>
      <c r="AZ62" s="176">
        <v>2.3199999999999998</v>
      </c>
      <c r="BA62" s="176">
        <v>1.53</v>
      </c>
      <c r="BB62" s="176">
        <v>1.22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203.28</v>
      </c>
      <c r="L63" s="176">
        <v>4.9000000000000004</v>
      </c>
      <c r="M63" s="176">
        <v>62.88</v>
      </c>
      <c r="N63" s="176">
        <v>51.5</v>
      </c>
      <c r="O63" s="176">
        <v>72.36</v>
      </c>
      <c r="P63" s="176">
        <v>28.99</v>
      </c>
      <c r="Q63" s="176">
        <v>5.1100000000000003</v>
      </c>
      <c r="R63" s="176">
        <v>18.600000000000001</v>
      </c>
      <c r="S63" s="176">
        <v>6.14</v>
      </c>
      <c r="T63" s="176">
        <v>0.31</v>
      </c>
      <c r="U63" s="176">
        <v>59.76</v>
      </c>
      <c r="V63" s="176">
        <v>8.81</v>
      </c>
      <c r="W63" s="176">
        <v>17.440000000000001</v>
      </c>
      <c r="X63" s="176">
        <v>62.72</v>
      </c>
      <c r="Y63" s="176">
        <v>0</v>
      </c>
      <c r="Z63">
        <v>0</v>
      </c>
      <c r="AA63" s="176">
        <v>12.49</v>
      </c>
      <c r="AB63" s="176">
        <v>0</v>
      </c>
      <c r="AC63" s="176">
        <v>0</v>
      </c>
      <c r="AD63" s="176">
        <v>0</v>
      </c>
      <c r="AE63" s="176">
        <v>41.52</v>
      </c>
      <c r="AF63" s="176">
        <v>0</v>
      </c>
      <c r="AG63" s="176">
        <v>0</v>
      </c>
      <c r="AH63" s="176">
        <v>0</v>
      </c>
      <c r="AI63" s="176">
        <v>-2.33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118.32</v>
      </c>
      <c r="AQ63" s="176">
        <v>34.520000000000003</v>
      </c>
      <c r="AR63" s="176">
        <v>46.5</v>
      </c>
      <c r="AS63" s="176">
        <v>3.67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1.89</v>
      </c>
      <c r="AZ63" s="176">
        <v>2.3199999999999998</v>
      </c>
      <c r="BA63" s="176">
        <v>1.53</v>
      </c>
      <c r="BB63" s="176">
        <v>1.22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164.57</v>
      </c>
      <c r="L64" s="176">
        <v>4.9000000000000004</v>
      </c>
      <c r="M64" s="176">
        <v>62.88</v>
      </c>
      <c r="N64" s="176">
        <v>51.5</v>
      </c>
      <c r="O64" s="176">
        <v>72.36</v>
      </c>
      <c r="P64" s="176">
        <v>28.99</v>
      </c>
      <c r="Q64" s="176">
        <v>5.1100000000000003</v>
      </c>
      <c r="R64" s="176">
        <v>18.600000000000001</v>
      </c>
      <c r="S64" s="176">
        <v>6.14</v>
      </c>
      <c r="T64" s="176">
        <v>0.31</v>
      </c>
      <c r="U64" s="176">
        <v>59.76</v>
      </c>
      <c r="V64" s="176">
        <v>8.81</v>
      </c>
      <c r="W64" s="176">
        <v>17.440000000000001</v>
      </c>
      <c r="X64" s="176">
        <v>62.72</v>
      </c>
      <c r="Y64" s="176">
        <v>0</v>
      </c>
      <c r="Z64">
        <v>0</v>
      </c>
      <c r="AA64" s="176">
        <v>12.49</v>
      </c>
      <c r="AB64" s="176">
        <v>0</v>
      </c>
      <c r="AC64" s="176">
        <v>0</v>
      </c>
      <c r="AD64" s="176">
        <v>0</v>
      </c>
      <c r="AE64" s="176">
        <v>41.52</v>
      </c>
      <c r="AF64" s="176">
        <v>0</v>
      </c>
      <c r="AG64" s="176">
        <v>0</v>
      </c>
      <c r="AH64" s="176">
        <v>0</v>
      </c>
      <c r="AI64" s="176">
        <v>-2.33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118.32</v>
      </c>
      <c r="AQ64" s="176">
        <v>34.520000000000003</v>
      </c>
      <c r="AR64" s="176">
        <v>46.5</v>
      </c>
      <c r="AS64" s="176">
        <v>3.67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1.89</v>
      </c>
      <c r="AZ64" s="176">
        <v>2.3199999999999998</v>
      </c>
      <c r="BA64" s="176">
        <v>1.53</v>
      </c>
      <c r="BB64" s="176">
        <v>1.22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139.43</v>
      </c>
      <c r="L65" s="176">
        <v>4.9000000000000004</v>
      </c>
      <c r="M65" s="176">
        <v>62.88</v>
      </c>
      <c r="N65" s="176">
        <v>51.5</v>
      </c>
      <c r="O65" s="176">
        <v>72.36</v>
      </c>
      <c r="P65" s="176">
        <v>28.99</v>
      </c>
      <c r="Q65" s="176">
        <v>5.1100000000000003</v>
      </c>
      <c r="R65" s="176">
        <v>18.600000000000001</v>
      </c>
      <c r="S65" s="176">
        <v>6.14</v>
      </c>
      <c r="T65" s="176">
        <v>0.3</v>
      </c>
      <c r="U65" s="176">
        <v>59.76</v>
      </c>
      <c r="V65" s="176">
        <v>8.81</v>
      </c>
      <c r="W65" s="176">
        <v>17.440000000000001</v>
      </c>
      <c r="X65" s="176">
        <v>62.72</v>
      </c>
      <c r="Y65" s="176">
        <v>0</v>
      </c>
      <c r="Z65">
        <v>0</v>
      </c>
      <c r="AA65" s="176">
        <v>12.49</v>
      </c>
      <c r="AB65" s="176">
        <v>0</v>
      </c>
      <c r="AC65" s="176">
        <v>0</v>
      </c>
      <c r="AD65" s="176">
        <v>0</v>
      </c>
      <c r="AE65" s="176">
        <v>41.52</v>
      </c>
      <c r="AF65" s="176">
        <v>0</v>
      </c>
      <c r="AG65" s="176">
        <v>0</v>
      </c>
      <c r="AH65" s="176">
        <v>0</v>
      </c>
      <c r="AI65" s="176">
        <v>-2.33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118.32</v>
      </c>
      <c r="AQ65" s="176">
        <v>34.520000000000003</v>
      </c>
      <c r="AR65" s="176">
        <v>46.5</v>
      </c>
      <c r="AS65" s="176">
        <v>3.67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1.89</v>
      </c>
      <c r="AZ65" s="176">
        <v>2.3199999999999998</v>
      </c>
      <c r="BA65" s="176">
        <v>1.53</v>
      </c>
      <c r="BB65" s="176">
        <v>1.22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139.41999999999999</v>
      </c>
      <c r="L66" s="176">
        <v>4.9000000000000004</v>
      </c>
      <c r="M66" s="176">
        <v>62.88</v>
      </c>
      <c r="N66" s="176">
        <v>51.5</v>
      </c>
      <c r="O66" s="176">
        <v>72.36</v>
      </c>
      <c r="P66" s="176">
        <v>28.99</v>
      </c>
      <c r="Q66" s="176">
        <v>5.1100000000000003</v>
      </c>
      <c r="R66" s="176">
        <v>18.600000000000001</v>
      </c>
      <c r="S66" s="176">
        <v>6.14</v>
      </c>
      <c r="T66" s="176">
        <v>0.3</v>
      </c>
      <c r="U66" s="176">
        <v>59.76</v>
      </c>
      <c r="V66" s="176">
        <v>8.81</v>
      </c>
      <c r="W66" s="176">
        <v>17.440000000000001</v>
      </c>
      <c r="X66" s="176">
        <v>62.72</v>
      </c>
      <c r="Y66" s="176">
        <v>0</v>
      </c>
      <c r="Z66">
        <v>0</v>
      </c>
      <c r="AA66" s="176">
        <v>12.49</v>
      </c>
      <c r="AB66" s="176">
        <v>0</v>
      </c>
      <c r="AC66" s="176">
        <v>0</v>
      </c>
      <c r="AD66" s="176">
        <v>0</v>
      </c>
      <c r="AE66" s="176">
        <v>41.52</v>
      </c>
      <c r="AF66" s="176">
        <v>0</v>
      </c>
      <c r="AG66" s="176">
        <v>0</v>
      </c>
      <c r="AH66" s="176">
        <v>0</v>
      </c>
      <c r="AI66" s="176">
        <v>-2.33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118.32</v>
      </c>
      <c r="AQ66" s="176">
        <v>34.520000000000003</v>
      </c>
      <c r="AR66" s="176">
        <v>46.5</v>
      </c>
      <c r="AS66" s="176">
        <v>3.67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1.89</v>
      </c>
      <c r="AZ66" s="176">
        <v>2.3199999999999998</v>
      </c>
      <c r="BA66" s="176">
        <v>1.53</v>
      </c>
      <c r="BB66" s="176">
        <v>1.22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139.41</v>
      </c>
      <c r="L67" s="176">
        <v>4.9000000000000004</v>
      </c>
      <c r="M67" s="176">
        <v>62.88</v>
      </c>
      <c r="N67" s="176">
        <v>51.5</v>
      </c>
      <c r="O67" s="176">
        <v>72.36</v>
      </c>
      <c r="P67" s="176">
        <v>28.99</v>
      </c>
      <c r="Q67" s="176">
        <v>5.1100000000000003</v>
      </c>
      <c r="R67" s="176">
        <v>18.600000000000001</v>
      </c>
      <c r="S67" s="176">
        <v>6.14</v>
      </c>
      <c r="T67" s="176">
        <v>0.28000000000000003</v>
      </c>
      <c r="U67" s="176">
        <v>59.76</v>
      </c>
      <c r="V67" s="176">
        <v>8.81</v>
      </c>
      <c r="W67" s="176">
        <v>17.440000000000001</v>
      </c>
      <c r="X67" s="176">
        <v>62.72</v>
      </c>
      <c r="Y67" s="176">
        <v>0</v>
      </c>
      <c r="Z67">
        <v>0</v>
      </c>
      <c r="AA67" s="176">
        <v>12.49</v>
      </c>
      <c r="AB67" s="176">
        <v>0</v>
      </c>
      <c r="AC67" s="176">
        <v>0</v>
      </c>
      <c r="AD67" s="176">
        <v>0</v>
      </c>
      <c r="AE67" s="176">
        <v>41.52</v>
      </c>
      <c r="AF67" s="176">
        <v>0</v>
      </c>
      <c r="AG67" s="176">
        <v>0</v>
      </c>
      <c r="AH67" s="176">
        <v>0</v>
      </c>
      <c r="AI67" s="176">
        <v>-2.33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118.32</v>
      </c>
      <c r="AQ67" s="176">
        <v>34.520000000000003</v>
      </c>
      <c r="AR67" s="176">
        <v>46.5</v>
      </c>
      <c r="AS67" s="176">
        <v>3.67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1.89</v>
      </c>
      <c r="AZ67" s="176">
        <v>2.3199999999999998</v>
      </c>
      <c r="BA67" s="176">
        <v>1.53</v>
      </c>
      <c r="BB67" s="176">
        <v>1.22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139.43</v>
      </c>
      <c r="L68" s="176">
        <v>4.9000000000000004</v>
      </c>
      <c r="M68" s="176">
        <v>62.88</v>
      </c>
      <c r="N68" s="176">
        <v>51.5</v>
      </c>
      <c r="O68" s="176">
        <v>72.36</v>
      </c>
      <c r="P68" s="176">
        <v>28.99</v>
      </c>
      <c r="Q68" s="176">
        <v>5.1100000000000003</v>
      </c>
      <c r="R68" s="176">
        <v>18.600000000000001</v>
      </c>
      <c r="S68" s="176">
        <v>6.14</v>
      </c>
      <c r="T68" s="176">
        <v>0.28000000000000003</v>
      </c>
      <c r="U68" s="176">
        <v>59.76</v>
      </c>
      <c r="V68" s="176">
        <v>8.81</v>
      </c>
      <c r="W68" s="176">
        <v>17.440000000000001</v>
      </c>
      <c r="X68" s="176">
        <v>62.72</v>
      </c>
      <c r="Y68" s="176">
        <v>0</v>
      </c>
      <c r="Z68">
        <v>0</v>
      </c>
      <c r="AA68" s="176">
        <v>12.49</v>
      </c>
      <c r="AB68" s="176">
        <v>0</v>
      </c>
      <c r="AC68" s="176">
        <v>0</v>
      </c>
      <c r="AD68" s="176">
        <v>0</v>
      </c>
      <c r="AE68" s="176">
        <v>41.52</v>
      </c>
      <c r="AF68" s="176">
        <v>0</v>
      </c>
      <c r="AG68" s="176">
        <v>0</v>
      </c>
      <c r="AH68" s="176">
        <v>0</v>
      </c>
      <c r="AI68" s="176">
        <v>-2.33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118.32</v>
      </c>
      <c r="AQ68" s="176">
        <v>34.520000000000003</v>
      </c>
      <c r="AR68" s="176">
        <v>46.5</v>
      </c>
      <c r="AS68" s="176">
        <v>3.67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1.89</v>
      </c>
      <c r="AZ68" s="176">
        <v>2.3199999999999998</v>
      </c>
      <c r="BA68" s="176">
        <v>1.53</v>
      </c>
      <c r="BB68" s="176">
        <v>1.22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139.41</v>
      </c>
      <c r="L69" s="176">
        <v>4.9000000000000004</v>
      </c>
      <c r="M69" s="176">
        <v>62.88</v>
      </c>
      <c r="N69" s="176">
        <v>51.5</v>
      </c>
      <c r="O69" s="176">
        <v>72.36</v>
      </c>
      <c r="P69" s="176">
        <v>28.99</v>
      </c>
      <c r="Q69" s="176">
        <v>5.1100000000000003</v>
      </c>
      <c r="R69" s="176">
        <v>18.600000000000001</v>
      </c>
      <c r="S69" s="176">
        <v>6.14</v>
      </c>
      <c r="T69" s="176">
        <v>0.31</v>
      </c>
      <c r="U69" s="176">
        <v>59.76</v>
      </c>
      <c r="V69" s="176">
        <v>8.81</v>
      </c>
      <c r="W69" s="176">
        <v>17.440000000000001</v>
      </c>
      <c r="X69" s="176">
        <v>62.72</v>
      </c>
      <c r="Y69" s="176">
        <v>0</v>
      </c>
      <c r="Z69">
        <v>0</v>
      </c>
      <c r="AA69" s="176">
        <v>12.49</v>
      </c>
      <c r="AB69" s="176">
        <v>0</v>
      </c>
      <c r="AC69" s="176">
        <v>0</v>
      </c>
      <c r="AD69" s="176">
        <v>0</v>
      </c>
      <c r="AE69" s="176">
        <v>41.52</v>
      </c>
      <c r="AF69" s="176">
        <v>0</v>
      </c>
      <c r="AG69" s="176">
        <v>0</v>
      </c>
      <c r="AH69" s="176">
        <v>0</v>
      </c>
      <c r="AI69" s="176">
        <v>-2.33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118.32</v>
      </c>
      <c r="AQ69" s="176">
        <v>34.520000000000003</v>
      </c>
      <c r="AR69" s="176">
        <v>46.5</v>
      </c>
      <c r="AS69" s="176">
        <v>3.67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1.89</v>
      </c>
      <c r="AZ69" s="176">
        <v>2.3199999999999998</v>
      </c>
      <c r="BA69" s="176">
        <v>1.53</v>
      </c>
      <c r="BB69" s="176">
        <v>1.22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139.41</v>
      </c>
      <c r="L70" s="176">
        <v>4.9000000000000004</v>
      </c>
      <c r="M70" s="176">
        <v>62.88</v>
      </c>
      <c r="N70" s="176">
        <v>51.5</v>
      </c>
      <c r="O70" s="176">
        <v>72.36</v>
      </c>
      <c r="P70" s="176">
        <v>28.99</v>
      </c>
      <c r="Q70" s="176">
        <v>5.1100000000000003</v>
      </c>
      <c r="R70" s="176">
        <v>18.600000000000001</v>
      </c>
      <c r="S70" s="176">
        <v>6.14</v>
      </c>
      <c r="T70" s="176">
        <v>0.31</v>
      </c>
      <c r="U70" s="176">
        <v>59.76</v>
      </c>
      <c r="V70" s="176">
        <v>8.81</v>
      </c>
      <c r="W70" s="176">
        <v>17.440000000000001</v>
      </c>
      <c r="X70" s="176">
        <v>62.72</v>
      </c>
      <c r="Y70" s="176">
        <v>0</v>
      </c>
      <c r="Z70">
        <v>0</v>
      </c>
      <c r="AA70" s="176">
        <v>12.49</v>
      </c>
      <c r="AB70" s="176">
        <v>0</v>
      </c>
      <c r="AC70" s="176">
        <v>0</v>
      </c>
      <c r="AD70" s="176">
        <v>0</v>
      </c>
      <c r="AE70" s="176">
        <v>41.52</v>
      </c>
      <c r="AF70" s="176">
        <v>0</v>
      </c>
      <c r="AG70" s="176">
        <v>0</v>
      </c>
      <c r="AH70" s="176">
        <v>0</v>
      </c>
      <c r="AI70" s="176">
        <v>-2.33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118.32</v>
      </c>
      <c r="AQ70" s="176">
        <v>34.520000000000003</v>
      </c>
      <c r="AR70" s="176">
        <v>46.5</v>
      </c>
      <c r="AS70" s="176">
        <v>3.67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1.89</v>
      </c>
      <c r="AZ70" s="176">
        <v>2.3199999999999998</v>
      </c>
      <c r="BA70" s="176">
        <v>1.53</v>
      </c>
      <c r="BB70" s="176">
        <v>1.22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139.41</v>
      </c>
      <c r="L71" s="176">
        <v>4.9000000000000004</v>
      </c>
      <c r="M71" s="176">
        <v>62.88</v>
      </c>
      <c r="N71" s="176">
        <v>51.5</v>
      </c>
      <c r="O71" s="176">
        <v>72.36</v>
      </c>
      <c r="P71" s="176">
        <v>28.99</v>
      </c>
      <c r="Q71" s="176">
        <v>5.1100000000000003</v>
      </c>
      <c r="R71" s="176">
        <v>18.600000000000001</v>
      </c>
      <c r="S71" s="176">
        <v>6.14</v>
      </c>
      <c r="T71" s="176">
        <v>0.31</v>
      </c>
      <c r="U71" s="176">
        <v>59.76</v>
      </c>
      <c r="V71" s="176">
        <v>8.81</v>
      </c>
      <c r="W71" s="176">
        <v>17.440000000000001</v>
      </c>
      <c r="X71" s="176">
        <v>62.72</v>
      </c>
      <c r="Y71" s="176">
        <v>0</v>
      </c>
      <c r="Z71">
        <v>0</v>
      </c>
      <c r="AA71" s="176">
        <v>12.49</v>
      </c>
      <c r="AB71" s="176">
        <v>0</v>
      </c>
      <c r="AC71" s="176">
        <v>0</v>
      </c>
      <c r="AD71" s="176">
        <v>0</v>
      </c>
      <c r="AE71" s="176">
        <v>41.52</v>
      </c>
      <c r="AF71" s="176">
        <v>0</v>
      </c>
      <c r="AG71" s="176">
        <v>0</v>
      </c>
      <c r="AH71" s="176">
        <v>0</v>
      </c>
      <c r="AI71" s="176">
        <v>-2.33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118.32</v>
      </c>
      <c r="AQ71" s="176">
        <v>34.520000000000003</v>
      </c>
      <c r="AR71" s="176">
        <v>43.57</v>
      </c>
      <c r="AS71" s="176">
        <v>3.67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1.89</v>
      </c>
      <c r="AZ71" s="176">
        <v>2.3199999999999998</v>
      </c>
      <c r="BA71" s="176">
        <v>1.53</v>
      </c>
      <c r="BB71" s="176">
        <v>1.22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139.41</v>
      </c>
      <c r="L72" s="176">
        <v>4.9000000000000004</v>
      </c>
      <c r="M72" s="176">
        <v>62.88</v>
      </c>
      <c r="N72" s="176">
        <v>51.5</v>
      </c>
      <c r="O72" s="176">
        <v>72.36</v>
      </c>
      <c r="P72" s="176">
        <v>28.99</v>
      </c>
      <c r="Q72" s="176">
        <v>5.1100000000000003</v>
      </c>
      <c r="R72" s="176">
        <v>18.600000000000001</v>
      </c>
      <c r="S72" s="176">
        <v>6.14</v>
      </c>
      <c r="T72" s="176">
        <v>0.31</v>
      </c>
      <c r="U72" s="176">
        <v>59.76</v>
      </c>
      <c r="V72" s="176">
        <v>8.81</v>
      </c>
      <c r="W72" s="176">
        <v>17.440000000000001</v>
      </c>
      <c r="X72" s="176">
        <v>62.72</v>
      </c>
      <c r="Y72" s="176">
        <v>0</v>
      </c>
      <c r="Z72">
        <v>0</v>
      </c>
      <c r="AA72" s="176">
        <v>12.49</v>
      </c>
      <c r="AB72" s="176">
        <v>0</v>
      </c>
      <c r="AC72" s="176">
        <v>0</v>
      </c>
      <c r="AD72" s="176">
        <v>0</v>
      </c>
      <c r="AE72" s="176">
        <v>41.52</v>
      </c>
      <c r="AF72" s="176">
        <v>0</v>
      </c>
      <c r="AG72" s="176">
        <v>0</v>
      </c>
      <c r="AH72" s="176">
        <v>0</v>
      </c>
      <c r="AI72" s="176">
        <v>-2.33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118.32</v>
      </c>
      <c r="AQ72" s="176">
        <v>34.520000000000003</v>
      </c>
      <c r="AR72" s="176">
        <v>37.71</v>
      </c>
      <c r="AS72" s="176">
        <v>3.67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1.89</v>
      </c>
      <c r="AZ72" s="176">
        <v>2.3199999999999998</v>
      </c>
      <c r="BA72" s="176">
        <v>1.53</v>
      </c>
      <c r="BB72" s="176">
        <v>1.22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139.41999999999999</v>
      </c>
      <c r="L73" s="176">
        <v>13.25</v>
      </c>
      <c r="M73" s="176">
        <v>62.88</v>
      </c>
      <c r="N73" s="176">
        <v>51.5</v>
      </c>
      <c r="O73" s="176">
        <v>72.36</v>
      </c>
      <c r="P73" s="176">
        <v>28.99</v>
      </c>
      <c r="Q73" s="176">
        <v>9.2899999999999991</v>
      </c>
      <c r="R73" s="176">
        <v>18.600000000000001</v>
      </c>
      <c r="S73" s="176">
        <v>11.51</v>
      </c>
      <c r="T73" s="176">
        <v>0.7</v>
      </c>
      <c r="U73" s="176">
        <v>59.76</v>
      </c>
      <c r="V73" s="176">
        <v>8.81</v>
      </c>
      <c r="W73" s="176">
        <v>17.440000000000001</v>
      </c>
      <c r="X73" s="176">
        <v>62.72</v>
      </c>
      <c r="Y73" s="176">
        <v>0</v>
      </c>
      <c r="Z73">
        <v>0</v>
      </c>
      <c r="AA73" s="176">
        <v>11.49</v>
      </c>
      <c r="AB73" s="176">
        <v>0</v>
      </c>
      <c r="AC73" s="176">
        <v>0</v>
      </c>
      <c r="AD73" s="176">
        <v>0</v>
      </c>
      <c r="AE73" s="176">
        <v>41.52</v>
      </c>
      <c r="AF73" s="176">
        <v>0</v>
      </c>
      <c r="AG73" s="176">
        <v>0</v>
      </c>
      <c r="AH73" s="176">
        <v>0</v>
      </c>
      <c r="AI73" s="176">
        <v>-2.33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118.32</v>
      </c>
      <c r="AQ73" s="176">
        <v>34.520000000000003</v>
      </c>
      <c r="AR73" s="176">
        <v>22.21</v>
      </c>
      <c r="AS73" s="176">
        <v>3.67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1.89</v>
      </c>
      <c r="AZ73" s="176">
        <v>2.3199999999999998</v>
      </c>
      <c r="BA73" s="176">
        <v>1.53</v>
      </c>
      <c r="BB73" s="176">
        <v>1.22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139.41</v>
      </c>
      <c r="L74" s="176">
        <v>13.25</v>
      </c>
      <c r="M74" s="176">
        <v>62.88</v>
      </c>
      <c r="N74" s="176">
        <v>51.5</v>
      </c>
      <c r="O74" s="176">
        <v>72.36</v>
      </c>
      <c r="P74" s="176">
        <v>28.99</v>
      </c>
      <c r="Q74" s="176">
        <v>9.2899999999999991</v>
      </c>
      <c r="R74" s="176">
        <v>18.600000000000001</v>
      </c>
      <c r="S74" s="176">
        <v>11.51</v>
      </c>
      <c r="T74" s="176">
        <v>0.7</v>
      </c>
      <c r="U74" s="176">
        <v>59.76</v>
      </c>
      <c r="V74" s="176">
        <v>8.81</v>
      </c>
      <c r="W74" s="176">
        <v>17.440000000000001</v>
      </c>
      <c r="X74" s="176">
        <v>62.72</v>
      </c>
      <c r="Y74" s="176">
        <v>0</v>
      </c>
      <c r="Z74">
        <v>0</v>
      </c>
      <c r="AA74" s="176">
        <v>11.49</v>
      </c>
      <c r="AB74" s="176">
        <v>0</v>
      </c>
      <c r="AC74" s="176">
        <v>0</v>
      </c>
      <c r="AD74" s="176">
        <v>0</v>
      </c>
      <c r="AE74" s="176">
        <v>41.52</v>
      </c>
      <c r="AF74" s="176">
        <v>0</v>
      </c>
      <c r="AG74" s="176">
        <v>0</v>
      </c>
      <c r="AH74" s="176">
        <v>0</v>
      </c>
      <c r="AI74" s="176">
        <v>-2.33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118.32</v>
      </c>
      <c r="AQ74" s="176">
        <v>34.520000000000003</v>
      </c>
      <c r="AR74" s="176">
        <v>12.1</v>
      </c>
      <c r="AS74" s="176">
        <v>3.67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1.89</v>
      </c>
      <c r="AZ74" s="176">
        <v>2.3199999999999998</v>
      </c>
      <c r="BA74" s="176">
        <v>1.53</v>
      </c>
      <c r="BB74" s="176">
        <v>1.22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174.24</v>
      </c>
      <c r="L75" s="176">
        <v>13.25</v>
      </c>
      <c r="M75" s="176">
        <v>62.88</v>
      </c>
      <c r="N75" s="176">
        <v>51.5</v>
      </c>
      <c r="O75" s="176">
        <v>72.36</v>
      </c>
      <c r="P75" s="176">
        <v>28.99</v>
      </c>
      <c r="Q75" s="176">
        <v>9.2899999999999991</v>
      </c>
      <c r="R75" s="176">
        <v>18.600000000000001</v>
      </c>
      <c r="S75" s="176">
        <v>11.51</v>
      </c>
      <c r="T75" s="176">
        <v>0.7</v>
      </c>
      <c r="U75" s="176">
        <v>59.76</v>
      </c>
      <c r="V75" s="176">
        <v>8.81</v>
      </c>
      <c r="W75" s="176">
        <v>17.440000000000001</v>
      </c>
      <c r="X75" s="176">
        <v>62.72</v>
      </c>
      <c r="Y75" s="176">
        <v>0</v>
      </c>
      <c r="Z75">
        <v>0</v>
      </c>
      <c r="AA75" s="176">
        <v>11.49</v>
      </c>
      <c r="AB75" s="176">
        <v>0</v>
      </c>
      <c r="AC75" s="176">
        <v>0</v>
      </c>
      <c r="AD75" s="176">
        <v>0</v>
      </c>
      <c r="AE75" s="176">
        <v>41.52</v>
      </c>
      <c r="AF75" s="176">
        <v>0</v>
      </c>
      <c r="AG75" s="176">
        <v>0</v>
      </c>
      <c r="AH75" s="176">
        <v>0</v>
      </c>
      <c r="AI75" s="176">
        <v>-2.33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118.32</v>
      </c>
      <c r="AQ75" s="176">
        <v>34.520000000000003</v>
      </c>
      <c r="AR75" s="176">
        <v>0</v>
      </c>
      <c r="AS75" s="176">
        <v>3.67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1.89</v>
      </c>
      <c r="AZ75" s="176">
        <v>2.3199999999999998</v>
      </c>
      <c r="BA75" s="176">
        <v>1.53</v>
      </c>
      <c r="BB75" s="176">
        <v>1.22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212.96</v>
      </c>
      <c r="L76" s="176">
        <v>13.25</v>
      </c>
      <c r="M76" s="176">
        <v>62.88</v>
      </c>
      <c r="N76" s="176">
        <v>51.5</v>
      </c>
      <c r="O76" s="176">
        <v>72.36</v>
      </c>
      <c r="P76" s="176">
        <v>28.99</v>
      </c>
      <c r="Q76" s="176">
        <v>9.2899999999999991</v>
      </c>
      <c r="R76" s="176">
        <v>18.600000000000001</v>
      </c>
      <c r="S76" s="176">
        <v>11.51</v>
      </c>
      <c r="T76" s="176">
        <v>0.7</v>
      </c>
      <c r="U76" s="176">
        <v>59.76</v>
      </c>
      <c r="V76" s="176">
        <v>8.81</v>
      </c>
      <c r="W76" s="176">
        <v>17.440000000000001</v>
      </c>
      <c r="X76" s="176">
        <v>62.72</v>
      </c>
      <c r="Y76" s="176">
        <v>0</v>
      </c>
      <c r="Z76">
        <v>0</v>
      </c>
      <c r="AA76" s="176">
        <v>11.49</v>
      </c>
      <c r="AB76" s="176">
        <v>0</v>
      </c>
      <c r="AC76" s="176">
        <v>0</v>
      </c>
      <c r="AD76" s="176">
        <v>0</v>
      </c>
      <c r="AE76" s="176">
        <v>41.52</v>
      </c>
      <c r="AF76" s="176">
        <v>0</v>
      </c>
      <c r="AG76" s="176">
        <v>0</v>
      </c>
      <c r="AH76" s="176">
        <v>0</v>
      </c>
      <c r="AI76" s="176">
        <v>-2.33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118.32</v>
      </c>
      <c r="AQ76" s="176">
        <v>34.520000000000003</v>
      </c>
      <c r="AR76" s="176">
        <v>0</v>
      </c>
      <c r="AS76" s="176">
        <v>3.67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1.89</v>
      </c>
      <c r="AZ76" s="176">
        <v>2.3199999999999998</v>
      </c>
      <c r="BA76" s="176">
        <v>1.53</v>
      </c>
      <c r="BB76" s="176">
        <v>1.22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251.68</v>
      </c>
      <c r="L77" s="176">
        <v>13.25</v>
      </c>
      <c r="M77" s="176">
        <v>62.88</v>
      </c>
      <c r="N77" s="176">
        <v>51.5</v>
      </c>
      <c r="O77" s="176">
        <v>72.36</v>
      </c>
      <c r="P77" s="176">
        <v>28.99</v>
      </c>
      <c r="Q77" s="176">
        <v>9.2899999999999991</v>
      </c>
      <c r="R77" s="176">
        <v>18.600000000000001</v>
      </c>
      <c r="S77" s="176">
        <v>11.51</v>
      </c>
      <c r="T77" s="176">
        <v>0.7</v>
      </c>
      <c r="U77" s="176">
        <v>59.76</v>
      </c>
      <c r="V77" s="176">
        <v>7.07</v>
      </c>
      <c r="W77" s="176">
        <v>18.22</v>
      </c>
      <c r="X77" s="176">
        <v>62.25</v>
      </c>
      <c r="Y77" s="176">
        <v>0</v>
      </c>
      <c r="Z77">
        <v>0</v>
      </c>
      <c r="AA77" s="176">
        <v>11.49</v>
      </c>
      <c r="AB77" s="176">
        <v>0</v>
      </c>
      <c r="AC77" s="176">
        <v>0</v>
      </c>
      <c r="AD77" s="176">
        <v>0</v>
      </c>
      <c r="AE77" s="176">
        <v>41.52</v>
      </c>
      <c r="AF77" s="176">
        <v>0</v>
      </c>
      <c r="AG77" s="176">
        <v>0</v>
      </c>
      <c r="AH77" s="176">
        <v>0</v>
      </c>
      <c r="AI77" s="176">
        <v>-2.33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118.32</v>
      </c>
      <c r="AQ77" s="176">
        <v>34.520000000000003</v>
      </c>
      <c r="AR77" s="176">
        <v>0</v>
      </c>
      <c r="AS77" s="176">
        <v>3.67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1.89</v>
      </c>
      <c r="AZ77" s="176">
        <v>2.3199999999999998</v>
      </c>
      <c r="BA77" s="176">
        <v>1.53</v>
      </c>
      <c r="BB77" s="176">
        <v>1.22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251.68</v>
      </c>
      <c r="L78" s="176">
        <v>13.25</v>
      </c>
      <c r="M78" s="176">
        <v>62.88</v>
      </c>
      <c r="N78" s="176">
        <v>51.5</v>
      </c>
      <c r="O78" s="176">
        <v>72.36</v>
      </c>
      <c r="P78" s="176">
        <v>28.99</v>
      </c>
      <c r="Q78" s="176">
        <v>9.2899999999999991</v>
      </c>
      <c r="R78" s="176">
        <v>18.600000000000001</v>
      </c>
      <c r="S78" s="176">
        <v>11.51</v>
      </c>
      <c r="T78" s="176">
        <v>0.7</v>
      </c>
      <c r="U78" s="176">
        <v>59.76</v>
      </c>
      <c r="V78" s="176">
        <v>8.2899999999999991</v>
      </c>
      <c r="W78" s="176">
        <v>18.66</v>
      </c>
      <c r="X78" s="176">
        <v>62.72</v>
      </c>
      <c r="Y78" s="176">
        <v>0</v>
      </c>
      <c r="Z78">
        <v>0</v>
      </c>
      <c r="AA78" s="176">
        <v>11.49</v>
      </c>
      <c r="AB78" s="176">
        <v>0</v>
      </c>
      <c r="AC78" s="176">
        <v>0</v>
      </c>
      <c r="AD78" s="176">
        <v>0</v>
      </c>
      <c r="AE78" s="176">
        <v>40.36</v>
      </c>
      <c r="AF78" s="176">
        <v>0</v>
      </c>
      <c r="AG78" s="176">
        <v>0</v>
      </c>
      <c r="AH78" s="176">
        <v>0</v>
      </c>
      <c r="AI78" s="176">
        <v>-2.33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118.32</v>
      </c>
      <c r="AQ78" s="176">
        <v>34.520000000000003</v>
      </c>
      <c r="AR78" s="176">
        <v>0</v>
      </c>
      <c r="AS78" s="176">
        <v>3.67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1.89</v>
      </c>
      <c r="AZ78" s="176">
        <v>2.3199999999999998</v>
      </c>
      <c r="BA78" s="176">
        <v>1.53</v>
      </c>
      <c r="BB78" s="176">
        <v>1.22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251.68</v>
      </c>
      <c r="L79" s="176">
        <v>13.25</v>
      </c>
      <c r="M79" s="176">
        <v>62.88</v>
      </c>
      <c r="N79" s="176">
        <v>51.5</v>
      </c>
      <c r="O79" s="176">
        <v>72.36</v>
      </c>
      <c r="P79" s="176">
        <v>28.99</v>
      </c>
      <c r="Q79" s="176">
        <v>9.2899999999999991</v>
      </c>
      <c r="R79" s="176">
        <v>18.59</v>
      </c>
      <c r="S79" s="176">
        <v>11.51</v>
      </c>
      <c r="T79" s="176">
        <v>0.7</v>
      </c>
      <c r="U79" s="176">
        <v>59.76</v>
      </c>
      <c r="V79" s="176">
        <v>8.81</v>
      </c>
      <c r="W79" s="176">
        <v>18.39</v>
      </c>
      <c r="X79" s="176">
        <v>62.72</v>
      </c>
      <c r="Y79" s="176">
        <v>0</v>
      </c>
      <c r="Z79">
        <v>0</v>
      </c>
      <c r="AA79" s="176">
        <v>11.49</v>
      </c>
      <c r="AB79" s="176">
        <v>0</v>
      </c>
      <c r="AC79" s="176">
        <v>0</v>
      </c>
      <c r="AD79" s="176">
        <v>0</v>
      </c>
      <c r="AE79" s="176">
        <v>40.36</v>
      </c>
      <c r="AF79" s="176">
        <v>0</v>
      </c>
      <c r="AG79" s="176">
        <v>0</v>
      </c>
      <c r="AH79" s="176">
        <v>0</v>
      </c>
      <c r="AI79" s="176">
        <v>-2.33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118.32</v>
      </c>
      <c r="AQ79" s="176">
        <v>34.520000000000003</v>
      </c>
      <c r="AR79" s="176">
        <v>0</v>
      </c>
      <c r="AS79" s="176">
        <v>3.67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1.95</v>
      </c>
      <c r="AZ79" s="176">
        <v>2.3199999999999998</v>
      </c>
      <c r="BA79" s="176">
        <v>1.58</v>
      </c>
      <c r="BB79" s="176">
        <v>1.22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251.68</v>
      </c>
      <c r="L80" s="176">
        <v>13.25</v>
      </c>
      <c r="M80" s="176">
        <v>62.88</v>
      </c>
      <c r="N80" s="176">
        <v>51.5</v>
      </c>
      <c r="O80" s="176">
        <v>72.36</v>
      </c>
      <c r="P80" s="176">
        <v>28.99</v>
      </c>
      <c r="Q80" s="176">
        <v>9.2899999999999991</v>
      </c>
      <c r="R80" s="176">
        <v>18.59</v>
      </c>
      <c r="S80" s="176">
        <v>11.51</v>
      </c>
      <c r="T80" s="176">
        <v>0.7</v>
      </c>
      <c r="U80" s="176">
        <v>59.76</v>
      </c>
      <c r="V80" s="176">
        <v>8.81</v>
      </c>
      <c r="W80" s="176">
        <v>18.39</v>
      </c>
      <c r="X80" s="176">
        <v>62.72</v>
      </c>
      <c r="Y80" s="176">
        <v>0</v>
      </c>
      <c r="Z80">
        <v>0</v>
      </c>
      <c r="AA80" s="176">
        <v>11.49</v>
      </c>
      <c r="AB80" s="176">
        <v>0</v>
      </c>
      <c r="AC80" s="176">
        <v>0</v>
      </c>
      <c r="AD80" s="176">
        <v>0</v>
      </c>
      <c r="AE80" s="176">
        <v>40.36</v>
      </c>
      <c r="AF80" s="176">
        <v>0</v>
      </c>
      <c r="AG80" s="176">
        <v>0</v>
      </c>
      <c r="AH80" s="176">
        <v>0</v>
      </c>
      <c r="AI80" s="176">
        <v>-2.33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118.32</v>
      </c>
      <c r="AQ80" s="176">
        <v>34.520000000000003</v>
      </c>
      <c r="AR80" s="176">
        <v>0</v>
      </c>
      <c r="AS80" s="176">
        <v>3.67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1.95</v>
      </c>
      <c r="AZ80" s="176">
        <v>2.3199999999999998</v>
      </c>
      <c r="BA80" s="176">
        <v>1.58</v>
      </c>
      <c r="BB80" s="176">
        <v>1.22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251.68</v>
      </c>
      <c r="L81" s="176">
        <v>13.25</v>
      </c>
      <c r="M81" s="176">
        <v>62.88</v>
      </c>
      <c r="N81" s="176">
        <v>51.5</v>
      </c>
      <c r="O81" s="176">
        <v>72.36</v>
      </c>
      <c r="P81" s="176">
        <v>28.99</v>
      </c>
      <c r="Q81" s="176">
        <v>9.2899999999999991</v>
      </c>
      <c r="R81" s="176">
        <v>18.59</v>
      </c>
      <c r="S81" s="176">
        <v>11.51</v>
      </c>
      <c r="T81" s="176">
        <v>0.7</v>
      </c>
      <c r="U81" s="176">
        <v>59.76</v>
      </c>
      <c r="V81" s="176">
        <v>8.81</v>
      </c>
      <c r="W81" s="176">
        <v>18.39</v>
      </c>
      <c r="X81" s="176">
        <v>62.72</v>
      </c>
      <c r="Y81" s="176">
        <v>0</v>
      </c>
      <c r="Z81">
        <v>0</v>
      </c>
      <c r="AA81" s="176">
        <v>11.49</v>
      </c>
      <c r="AB81" s="176">
        <v>0</v>
      </c>
      <c r="AC81" s="176">
        <v>0</v>
      </c>
      <c r="AD81" s="176">
        <v>0</v>
      </c>
      <c r="AE81" s="176">
        <v>40.36</v>
      </c>
      <c r="AF81" s="176">
        <v>0</v>
      </c>
      <c r="AG81" s="176">
        <v>0</v>
      </c>
      <c r="AH81" s="176">
        <v>0</v>
      </c>
      <c r="AI81" s="176">
        <v>-2.33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118.32</v>
      </c>
      <c r="AQ81" s="176">
        <v>34.520000000000003</v>
      </c>
      <c r="AR81" s="176">
        <v>0</v>
      </c>
      <c r="AS81" s="176">
        <v>3.67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1.95</v>
      </c>
      <c r="AZ81" s="176">
        <v>2.3199999999999998</v>
      </c>
      <c r="BA81" s="176">
        <v>1.58</v>
      </c>
      <c r="BB81" s="176">
        <v>1.22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251.68</v>
      </c>
      <c r="L82" s="176">
        <v>13.25</v>
      </c>
      <c r="M82" s="176">
        <v>62.88</v>
      </c>
      <c r="N82" s="176">
        <v>51.5</v>
      </c>
      <c r="O82" s="176">
        <v>72.36</v>
      </c>
      <c r="P82" s="176">
        <v>28.99</v>
      </c>
      <c r="Q82" s="176">
        <v>9.2899999999999991</v>
      </c>
      <c r="R82" s="176">
        <v>18.59</v>
      </c>
      <c r="S82" s="176">
        <v>11.51</v>
      </c>
      <c r="T82" s="176">
        <v>0.7</v>
      </c>
      <c r="U82" s="176">
        <v>59.76</v>
      </c>
      <c r="V82" s="176">
        <v>8.81</v>
      </c>
      <c r="W82" s="176">
        <v>18.39</v>
      </c>
      <c r="X82" s="176">
        <v>62.72</v>
      </c>
      <c r="Y82" s="176">
        <v>0</v>
      </c>
      <c r="Z82">
        <v>0</v>
      </c>
      <c r="AA82" s="176">
        <v>11.49</v>
      </c>
      <c r="AB82" s="176">
        <v>0</v>
      </c>
      <c r="AC82" s="176">
        <v>0</v>
      </c>
      <c r="AD82" s="176">
        <v>0</v>
      </c>
      <c r="AE82" s="176">
        <v>40.36</v>
      </c>
      <c r="AF82" s="176">
        <v>0</v>
      </c>
      <c r="AG82" s="176">
        <v>0</v>
      </c>
      <c r="AH82" s="176">
        <v>0</v>
      </c>
      <c r="AI82" s="176">
        <v>-2.33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118.32</v>
      </c>
      <c r="AQ82" s="176">
        <v>34.520000000000003</v>
      </c>
      <c r="AR82" s="176">
        <v>0</v>
      </c>
      <c r="AS82" s="176">
        <v>3.67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1.95</v>
      </c>
      <c r="AZ82" s="176">
        <v>2.3199999999999998</v>
      </c>
      <c r="BA82" s="176">
        <v>1.58</v>
      </c>
      <c r="BB82" s="176">
        <v>1.22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251.68</v>
      </c>
      <c r="L83" s="176">
        <v>13.25</v>
      </c>
      <c r="M83" s="176">
        <v>62.88</v>
      </c>
      <c r="N83" s="176">
        <v>51.5</v>
      </c>
      <c r="O83" s="176">
        <v>72.36</v>
      </c>
      <c r="P83" s="176">
        <v>28.99</v>
      </c>
      <c r="Q83" s="176">
        <v>9.2899999999999991</v>
      </c>
      <c r="R83" s="176">
        <v>18.59</v>
      </c>
      <c r="S83" s="176">
        <v>11.51</v>
      </c>
      <c r="T83" s="176">
        <v>0.7</v>
      </c>
      <c r="U83" s="176">
        <v>59.76</v>
      </c>
      <c r="V83" s="176">
        <v>8.81</v>
      </c>
      <c r="W83" s="176">
        <v>18.39</v>
      </c>
      <c r="X83" s="176">
        <v>62.72</v>
      </c>
      <c r="Y83" s="176">
        <v>0</v>
      </c>
      <c r="Z83">
        <v>0</v>
      </c>
      <c r="AA83" s="176">
        <v>11.49</v>
      </c>
      <c r="AB83" s="176">
        <v>0</v>
      </c>
      <c r="AC83" s="176">
        <v>0</v>
      </c>
      <c r="AD83" s="176">
        <v>0</v>
      </c>
      <c r="AE83" s="176">
        <v>40.36</v>
      </c>
      <c r="AF83" s="176">
        <v>0</v>
      </c>
      <c r="AG83" s="176">
        <v>0</v>
      </c>
      <c r="AH83" s="176">
        <v>0</v>
      </c>
      <c r="AI83" s="176">
        <v>-2.33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118.32</v>
      </c>
      <c r="AQ83" s="176">
        <v>34.520000000000003</v>
      </c>
      <c r="AR83" s="176">
        <v>0</v>
      </c>
      <c r="AS83" s="176">
        <v>3.67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1.95</v>
      </c>
      <c r="AZ83" s="176">
        <v>2.3199999999999998</v>
      </c>
      <c r="BA83" s="176">
        <v>1.58</v>
      </c>
      <c r="BB83" s="176">
        <v>1.22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251.68</v>
      </c>
      <c r="L84" s="176">
        <v>13.25</v>
      </c>
      <c r="M84" s="176">
        <v>62.88</v>
      </c>
      <c r="N84" s="176">
        <v>51.5</v>
      </c>
      <c r="O84" s="176">
        <v>72.36</v>
      </c>
      <c r="P84" s="176">
        <v>28.99</v>
      </c>
      <c r="Q84" s="176">
        <v>9.2899999999999991</v>
      </c>
      <c r="R84" s="176">
        <v>18.59</v>
      </c>
      <c r="S84" s="176">
        <v>11.51</v>
      </c>
      <c r="T84" s="176">
        <v>0.7</v>
      </c>
      <c r="U84" s="176">
        <v>59.76</v>
      </c>
      <c r="V84" s="176">
        <v>8.81</v>
      </c>
      <c r="W84" s="176">
        <v>18.39</v>
      </c>
      <c r="X84" s="176">
        <v>62.72</v>
      </c>
      <c r="Y84" s="176">
        <v>0</v>
      </c>
      <c r="Z84">
        <v>0</v>
      </c>
      <c r="AA84" s="176">
        <v>11.49</v>
      </c>
      <c r="AB84" s="176">
        <v>0</v>
      </c>
      <c r="AC84" s="176">
        <v>0</v>
      </c>
      <c r="AD84" s="176">
        <v>0</v>
      </c>
      <c r="AE84" s="176">
        <v>40.36</v>
      </c>
      <c r="AF84" s="176">
        <v>0</v>
      </c>
      <c r="AG84" s="176">
        <v>0</v>
      </c>
      <c r="AH84" s="176">
        <v>0</v>
      </c>
      <c r="AI84" s="176">
        <v>-2.33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118.32</v>
      </c>
      <c r="AQ84" s="176">
        <v>34.520000000000003</v>
      </c>
      <c r="AR84" s="176">
        <v>0</v>
      </c>
      <c r="AS84" s="176">
        <v>3.67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1.95</v>
      </c>
      <c r="AZ84" s="176">
        <v>2.3199999999999998</v>
      </c>
      <c r="BA84" s="176">
        <v>1.58</v>
      </c>
      <c r="BB84" s="176">
        <v>1.22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325.31</v>
      </c>
      <c r="L85" s="176">
        <v>66.989999999999995</v>
      </c>
      <c r="M85" s="176">
        <v>62.88</v>
      </c>
      <c r="N85" s="176">
        <v>51.5</v>
      </c>
      <c r="O85" s="176">
        <v>72.36</v>
      </c>
      <c r="P85" s="176">
        <v>28.99</v>
      </c>
      <c r="Q85" s="176">
        <v>9.2899999999999991</v>
      </c>
      <c r="R85" s="176">
        <v>18.59</v>
      </c>
      <c r="S85" s="176">
        <v>11.51</v>
      </c>
      <c r="T85" s="176">
        <v>0.7</v>
      </c>
      <c r="U85" s="176">
        <v>59.76</v>
      </c>
      <c r="V85" s="176">
        <v>8.81</v>
      </c>
      <c r="W85" s="176">
        <v>18.39</v>
      </c>
      <c r="X85" s="176">
        <v>62.72</v>
      </c>
      <c r="Y85" s="176">
        <v>0</v>
      </c>
      <c r="Z85">
        <v>0</v>
      </c>
      <c r="AA85" s="176">
        <v>11.49</v>
      </c>
      <c r="AB85" s="176">
        <v>0</v>
      </c>
      <c r="AC85" s="176">
        <v>0</v>
      </c>
      <c r="AD85" s="176">
        <v>0</v>
      </c>
      <c r="AE85" s="176">
        <v>40.36</v>
      </c>
      <c r="AF85" s="176">
        <v>0</v>
      </c>
      <c r="AG85" s="176">
        <v>0</v>
      </c>
      <c r="AH85" s="176">
        <v>0</v>
      </c>
      <c r="AI85" s="176">
        <v>-2.33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118.32</v>
      </c>
      <c r="AQ85" s="176">
        <v>34.520000000000003</v>
      </c>
      <c r="AR85" s="176">
        <v>0</v>
      </c>
      <c r="AS85" s="176">
        <v>3.67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1.95</v>
      </c>
      <c r="AZ85" s="176">
        <v>2.3199999999999998</v>
      </c>
      <c r="BA85" s="176">
        <v>1.58</v>
      </c>
      <c r="BB85" s="176">
        <v>1.22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347.13</v>
      </c>
      <c r="L86" s="176">
        <v>96.44</v>
      </c>
      <c r="M86" s="176">
        <v>62.88</v>
      </c>
      <c r="N86" s="176">
        <v>51.5</v>
      </c>
      <c r="O86" s="176">
        <v>72.36</v>
      </c>
      <c r="P86" s="176">
        <v>28.99</v>
      </c>
      <c r="Q86" s="176">
        <v>9.2899999999999991</v>
      </c>
      <c r="R86" s="176">
        <v>18.59</v>
      </c>
      <c r="S86" s="176">
        <v>11.51</v>
      </c>
      <c r="T86" s="176">
        <v>0.7</v>
      </c>
      <c r="U86" s="176">
        <v>59.76</v>
      </c>
      <c r="V86" s="176">
        <v>8.81</v>
      </c>
      <c r="W86" s="176">
        <v>18.39</v>
      </c>
      <c r="X86" s="176">
        <v>62.72</v>
      </c>
      <c r="Y86" s="176">
        <v>0</v>
      </c>
      <c r="Z86">
        <v>0</v>
      </c>
      <c r="AA86" s="176">
        <v>11.49</v>
      </c>
      <c r="AB86" s="176">
        <v>0</v>
      </c>
      <c r="AC86" s="176">
        <v>0</v>
      </c>
      <c r="AD86" s="176">
        <v>0</v>
      </c>
      <c r="AE86" s="176">
        <v>43.28</v>
      </c>
      <c r="AF86" s="176">
        <v>0</v>
      </c>
      <c r="AG86" s="176">
        <v>0</v>
      </c>
      <c r="AH86" s="176">
        <v>0</v>
      </c>
      <c r="AI86" s="176">
        <v>-2.33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118.32</v>
      </c>
      <c r="AQ86" s="176">
        <v>34.520000000000003</v>
      </c>
      <c r="AR86" s="176">
        <v>0</v>
      </c>
      <c r="AS86" s="176">
        <v>3.67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1.89</v>
      </c>
      <c r="AZ86" s="176">
        <v>2.3199999999999998</v>
      </c>
      <c r="BA86" s="176">
        <v>1.53</v>
      </c>
      <c r="BB86" s="176">
        <v>1.22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347.13</v>
      </c>
      <c r="L87" s="176">
        <v>95.48</v>
      </c>
      <c r="M87" s="176">
        <v>62.88</v>
      </c>
      <c r="N87" s="176">
        <v>51.5</v>
      </c>
      <c r="O87" s="176">
        <v>72.36</v>
      </c>
      <c r="P87" s="176">
        <v>28.99</v>
      </c>
      <c r="Q87" s="176">
        <v>9.2899999999999991</v>
      </c>
      <c r="R87" s="176">
        <v>18.59</v>
      </c>
      <c r="S87" s="176">
        <v>11.51</v>
      </c>
      <c r="T87" s="176">
        <v>0.7</v>
      </c>
      <c r="U87" s="176">
        <v>59.76</v>
      </c>
      <c r="V87" s="176">
        <v>8.81</v>
      </c>
      <c r="W87" s="176">
        <v>18.39</v>
      </c>
      <c r="X87" s="176">
        <v>62.72</v>
      </c>
      <c r="Y87" s="176">
        <v>0</v>
      </c>
      <c r="Z87">
        <v>0</v>
      </c>
      <c r="AA87" s="176">
        <v>11.49</v>
      </c>
      <c r="AB87" s="176">
        <v>0</v>
      </c>
      <c r="AC87" s="176">
        <v>0</v>
      </c>
      <c r="AD87" s="176">
        <v>0</v>
      </c>
      <c r="AE87" s="176">
        <v>43.28</v>
      </c>
      <c r="AF87" s="176">
        <v>0</v>
      </c>
      <c r="AG87" s="176">
        <v>0</v>
      </c>
      <c r="AH87" s="176">
        <v>0</v>
      </c>
      <c r="AI87" s="176">
        <v>-2.33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118.32</v>
      </c>
      <c r="AQ87" s="176">
        <v>34.520000000000003</v>
      </c>
      <c r="AR87" s="176">
        <v>0</v>
      </c>
      <c r="AS87" s="176">
        <v>3.67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1.89</v>
      </c>
      <c r="AZ87" s="176">
        <v>2.3199999999999998</v>
      </c>
      <c r="BA87" s="176">
        <v>1.53</v>
      </c>
      <c r="BB87" s="176">
        <v>1.22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347.13</v>
      </c>
      <c r="L88" s="176">
        <v>70.900000000000006</v>
      </c>
      <c r="M88" s="176">
        <v>62.88</v>
      </c>
      <c r="N88" s="176">
        <v>51.5</v>
      </c>
      <c r="O88" s="176">
        <v>72.36</v>
      </c>
      <c r="P88" s="176">
        <v>28.99</v>
      </c>
      <c r="Q88" s="176">
        <v>9.2899999999999991</v>
      </c>
      <c r="R88" s="176">
        <v>18.59</v>
      </c>
      <c r="S88" s="176">
        <v>11.51</v>
      </c>
      <c r="T88" s="176">
        <v>0.7</v>
      </c>
      <c r="U88" s="176">
        <v>59.76</v>
      </c>
      <c r="V88" s="176">
        <v>8.81</v>
      </c>
      <c r="W88" s="176">
        <v>18.39</v>
      </c>
      <c r="X88" s="176">
        <v>62.72</v>
      </c>
      <c r="Y88" s="176">
        <v>0</v>
      </c>
      <c r="Z88">
        <v>0</v>
      </c>
      <c r="AA88" s="176">
        <v>11.49</v>
      </c>
      <c r="AB88" s="176">
        <v>0</v>
      </c>
      <c r="AC88" s="176">
        <v>0</v>
      </c>
      <c r="AD88" s="176">
        <v>0</v>
      </c>
      <c r="AE88" s="176">
        <v>43.28</v>
      </c>
      <c r="AF88" s="176">
        <v>0</v>
      </c>
      <c r="AG88" s="176">
        <v>0</v>
      </c>
      <c r="AH88" s="176">
        <v>0</v>
      </c>
      <c r="AI88" s="176">
        <v>-2.33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118.32</v>
      </c>
      <c r="AQ88" s="176">
        <v>34.520000000000003</v>
      </c>
      <c r="AR88" s="176">
        <v>0</v>
      </c>
      <c r="AS88" s="176">
        <v>3.67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1.89</v>
      </c>
      <c r="AZ88" s="176">
        <v>2.3199999999999998</v>
      </c>
      <c r="BA88" s="176">
        <v>1.53</v>
      </c>
      <c r="BB88" s="176">
        <v>1.22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345.45</v>
      </c>
      <c r="L89" s="176">
        <v>91.14</v>
      </c>
      <c r="M89" s="176">
        <v>62.88</v>
      </c>
      <c r="N89" s="176">
        <v>51.5</v>
      </c>
      <c r="O89" s="176">
        <v>72.36</v>
      </c>
      <c r="P89" s="176">
        <v>28.99</v>
      </c>
      <c r="Q89" s="176">
        <v>9.2799999999999994</v>
      </c>
      <c r="R89" s="176">
        <v>18.59</v>
      </c>
      <c r="S89" s="176">
        <v>11.5</v>
      </c>
      <c r="T89" s="176">
        <v>0.7</v>
      </c>
      <c r="U89" s="176">
        <v>59.76</v>
      </c>
      <c r="V89" s="176">
        <v>8.81</v>
      </c>
      <c r="W89" s="176">
        <v>18.39</v>
      </c>
      <c r="X89" s="176">
        <v>62.72</v>
      </c>
      <c r="Y89" s="176">
        <v>0</v>
      </c>
      <c r="Z89">
        <v>0</v>
      </c>
      <c r="AA89" s="176">
        <v>11.49</v>
      </c>
      <c r="AB89" s="176">
        <v>0</v>
      </c>
      <c r="AC89" s="176">
        <v>0</v>
      </c>
      <c r="AD89" s="176">
        <v>0</v>
      </c>
      <c r="AE89" s="176">
        <v>43.28</v>
      </c>
      <c r="AF89" s="176">
        <v>0</v>
      </c>
      <c r="AG89" s="176">
        <v>0</v>
      </c>
      <c r="AH89" s="176">
        <v>0</v>
      </c>
      <c r="AI89" s="176">
        <v>-2.33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118.32</v>
      </c>
      <c r="AQ89" s="176">
        <v>34.520000000000003</v>
      </c>
      <c r="AR89" s="176">
        <v>0</v>
      </c>
      <c r="AS89" s="176">
        <v>3.67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1.89</v>
      </c>
      <c r="AZ89" s="176">
        <v>2.3199999999999998</v>
      </c>
      <c r="BA89" s="176">
        <v>1.53</v>
      </c>
      <c r="BB89" s="176">
        <v>1.22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345.45</v>
      </c>
      <c r="L90" s="176">
        <v>91.14</v>
      </c>
      <c r="M90" s="176">
        <v>62.88</v>
      </c>
      <c r="N90" s="176">
        <v>51.5</v>
      </c>
      <c r="O90" s="176">
        <v>72.36</v>
      </c>
      <c r="P90" s="176">
        <v>28.99</v>
      </c>
      <c r="Q90" s="176">
        <v>9.2799999999999994</v>
      </c>
      <c r="R90" s="176">
        <v>18.59</v>
      </c>
      <c r="S90" s="176">
        <v>11.5</v>
      </c>
      <c r="T90" s="176">
        <v>0.7</v>
      </c>
      <c r="U90" s="176">
        <v>59.76</v>
      </c>
      <c r="V90" s="176">
        <v>8.81</v>
      </c>
      <c r="W90" s="176">
        <v>18.39</v>
      </c>
      <c r="X90" s="176">
        <v>62.72</v>
      </c>
      <c r="Y90" s="176">
        <v>0</v>
      </c>
      <c r="Z90">
        <v>0</v>
      </c>
      <c r="AA90" s="176">
        <v>11.49</v>
      </c>
      <c r="AB90" s="176">
        <v>0</v>
      </c>
      <c r="AC90" s="176">
        <v>0</v>
      </c>
      <c r="AD90" s="176">
        <v>0</v>
      </c>
      <c r="AE90" s="176">
        <v>43.28</v>
      </c>
      <c r="AF90" s="176">
        <v>0</v>
      </c>
      <c r="AG90" s="176">
        <v>0</v>
      </c>
      <c r="AH90" s="176">
        <v>0</v>
      </c>
      <c r="AI90" s="176">
        <v>-2.33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118.32</v>
      </c>
      <c r="AQ90" s="176">
        <v>34.520000000000003</v>
      </c>
      <c r="AR90" s="176">
        <v>0</v>
      </c>
      <c r="AS90" s="176">
        <v>3.67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1.95</v>
      </c>
      <c r="AZ90" s="176">
        <v>2.3199999999999998</v>
      </c>
      <c r="BA90" s="176">
        <v>1.58</v>
      </c>
      <c r="BB90" s="176">
        <v>1.22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345.45</v>
      </c>
      <c r="L91" s="176">
        <v>91.14</v>
      </c>
      <c r="M91" s="176">
        <v>62.88</v>
      </c>
      <c r="N91" s="176">
        <v>51.5</v>
      </c>
      <c r="O91" s="176">
        <v>72.36</v>
      </c>
      <c r="P91" s="176">
        <v>28.99</v>
      </c>
      <c r="Q91" s="176">
        <v>9.2799999999999994</v>
      </c>
      <c r="R91" s="176">
        <v>18.59</v>
      </c>
      <c r="S91" s="176">
        <v>11.5</v>
      </c>
      <c r="T91" s="176">
        <v>0.7</v>
      </c>
      <c r="U91" s="176">
        <v>59.76</v>
      </c>
      <c r="V91" s="176">
        <v>8.81</v>
      </c>
      <c r="W91" s="176">
        <v>18.2</v>
      </c>
      <c r="X91" s="176">
        <v>62.72</v>
      </c>
      <c r="Y91" s="176">
        <v>0</v>
      </c>
      <c r="Z91">
        <v>0</v>
      </c>
      <c r="AA91" s="176">
        <v>11.49</v>
      </c>
      <c r="AB91" s="176">
        <v>0</v>
      </c>
      <c r="AC91" s="176">
        <v>0</v>
      </c>
      <c r="AD91" s="176">
        <v>0</v>
      </c>
      <c r="AE91" s="176">
        <v>43.85</v>
      </c>
      <c r="AF91" s="176">
        <v>0</v>
      </c>
      <c r="AG91" s="176">
        <v>0</v>
      </c>
      <c r="AH91" s="176">
        <v>0</v>
      </c>
      <c r="AI91" s="176">
        <v>-2.33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118.32</v>
      </c>
      <c r="AQ91" s="176">
        <v>34.520000000000003</v>
      </c>
      <c r="AR91" s="176">
        <v>0</v>
      </c>
      <c r="AS91" s="176">
        <v>3.67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1.95</v>
      </c>
      <c r="AZ91" s="176">
        <v>2.3199999999999998</v>
      </c>
      <c r="BA91" s="176">
        <v>1.58</v>
      </c>
      <c r="BB91" s="176">
        <v>1.22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345.45</v>
      </c>
      <c r="L92" s="176">
        <v>91.14</v>
      </c>
      <c r="M92" s="176">
        <v>62.88</v>
      </c>
      <c r="N92" s="176">
        <v>51.5</v>
      </c>
      <c r="O92" s="176">
        <v>72.36</v>
      </c>
      <c r="P92" s="176">
        <v>28.99</v>
      </c>
      <c r="Q92" s="176">
        <v>9.2799999999999994</v>
      </c>
      <c r="R92" s="176">
        <v>18.59</v>
      </c>
      <c r="S92" s="176">
        <v>11.5</v>
      </c>
      <c r="T92" s="176">
        <v>0.7</v>
      </c>
      <c r="U92" s="176">
        <v>59.76</v>
      </c>
      <c r="V92" s="176">
        <v>8.81</v>
      </c>
      <c r="W92" s="176">
        <v>18.2</v>
      </c>
      <c r="X92" s="176">
        <v>62.72</v>
      </c>
      <c r="Y92" s="176">
        <v>0</v>
      </c>
      <c r="Z92">
        <v>0</v>
      </c>
      <c r="AA92" s="176">
        <v>12.49</v>
      </c>
      <c r="AB92" s="176">
        <v>0</v>
      </c>
      <c r="AC92" s="176">
        <v>0</v>
      </c>
      <c r="AD92" s="176">
        <v>0</v>
      </c>
      <c r="AE92" s="176">
        <v>43.85</v>
      </c>
      <c r="AF92" s="176">
        <v>0</v>
      </c>
      <c r="AG92" s="176">
        <v>0</v>
      </c>
      <c r="AH92" s="176">
        <v>0</v>
      </c>
      <c r="AI92" s="176">
        <v>-2.33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118.32</v>
      </c>
      <c r="AQ92" s="176">
        <v>34.520000000000003</v>
      </c>
      <c r="AR92" s="176">
        <v>0</v>
      </c>
      <c r="AS92" s="176">
        <v>3.67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1.95</v>
      </c>
      <c r="AZ92" s="176">
        <v>2.3199999999999998</v>
      </c>
      <c r="BA92" s="176">
        <v>1.58</v>
      </c>
      <c r="BB92" s="176">
        <v>1.22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345.45</v>
      </c>
      <c r="L93" s="176">
        <v>91.14</v>
      </c>
      <c r="M93" s="176">
        <v>62.88</v>
      </c>
      <c r="N93" s="176">
        <v>51.5</v>
      </c>
      <c r="O93" s="176">
        <v>72.36</v>
      </c>
      <c r="P93" s="176">
        <v>28.99</v>
      </c>
      <c r="Q93" s="176">
        <v>9.2799999999999994</v>
      </c>
      <c r="R93" s="176">
        <v>18.59</v>
      </c>
      <c r="S93" s="176">
        <v>11.5</v>
      </c>
      <c r="T93" s="176">
        <v>0.7</v>
      </c>
      <c r="U93" s="176">
        <v>59.76</v>
      </c>
      <c r="V93" s="176">
        <v>8.81</v>
      </c>
      <c r="W93" s="176">
        <v>18.2</v>
      </c>
      <c r="X93" s="176">
        <v>62.72</v>
      </c>
      <c r="Y93" s="176">
        <v>0</v>
      </c>
      <c r="Z93">
        <v>0</v>
      </c>
      <c r="AA93" s="176">
        <v>12.49</v>
      </c>
      <c r="AB93" s="176">
        <v>0</v>
      </c>
      <c r="AC93" s="176">
        <v>0</v>
      </c>
      <c r="AD93" s="176">
        <v>0</v>
      </c>
      <c r="AE93" s="176">
        <v>43.85</v>
      </c>
      <c r="AF93" s="176">
        <v>0</v>
      </c>
      <c r="AG93" s="176">
        <v>0</v>
      </c>
      <c r="AH93" s="176">
        <v>0</v>
      </c>
      <c r="AI93" s="176">
        <v>-2.33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118.32</v>
      </c>
      <c r="AQ93" s="176">
        <v>34.520000000000003</v>
      </c>
      <c r="AR93" s="176">
        <v>0</v>
      </c>
      <c r="AS93" s="176">
        <v>3.67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1.95</v>
      </c>
      <c r="AZ93" s="176">
        <v>2.3199999999999998</v>
      </c>
      <c r="BA93" s="176">
        <v>1.58</v>
      </c>
      <c r="BB93" s="176">
        <v>1.22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345.45</v>
      </c>
      <c r="L94" s="176">
        <v>91.14</v>
      </c>
      <c r="M94" s="176">
        <v>62.88</v>
      </c>
      <c r="N94" s="176">
        <v>51.5</v>
      </c>
      <c r="O94" s="176">
        <v>72.36</v>
      </c>
      <c r="P94" s="176">
        <v>28.99</v>
      </c>
      <c r="Q94" s="176">
        <v>9.2799999999999994</v>
      </c>
      <c r="R94" s="176">
        <v>18.59</v>
      </c>
      <c r="S94" s="176">
        <v>11.5</v>
      </c>
      <c r="T94" s="176">
        <v>0.7</v>
      </c>
      <c r="U94" s="176">
        <v>59.76</v>
      </c>
      <c r="V94" s="176">
        <v>8.81</v>
      </c>
      <c r="W94" s="176">
        <v>18.2</v>
      </c>
      <c r="X94" s="176">
        <v>62.72</v>
      </c>
      <c r="Y94" s="176">
        <v>0</v>
      </c>
      <c r="Z94">
        <v>0</v>
      </c>
      <c r="AA94" s="176">
        <v>12.49</v>
      </c>
      <c r="AB94" s="176">
        <v>0</v>
      </c>
      <c r="AC94" s="176">
        <v>0</v>
      </c>
      <c r="AD94" s="176">
        <v>0</v>
      </c>
      <c r="AE94" s="176">
        <v>43.85</v>
      </c>
      <c r="AF94" s="176">
        <v>0</v>
      </c>
      <c r="AG94" s="176">
        <v>0</v>
      </c>
      <c r="AH94" s="176">
        <v>0</v>
      </c>
      <c r="AI94" s="176">
        <v>-2.33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118.32</v>
      </c>
      <c r="AQ94" s="176">
        <v>34.520000000000003</v>
      </c>
      <c r="AR94" s="176">
        <v>0</v>
      </c>
      <c r="AS94" s="176">
        <v>3.67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1.95</v>
      </c>
      <c r="AZ94" s="176">
        <v>2.3199999999999998</v>
      </c>
      <c r="BA94" s="176">
        <v>1.58</v>
      </c>
      <c r="BB94" s="176">
        <v>1.22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345.45</v>
      </c>
      <c r="L95" s="176">
        <v>91.14</v>
      </c>
      <c r="M95" s="176">
        <v>62.88</v>
      </c>
      <c r="N95" s="176">
        <v>51.5</v>
      </c>
      <c r="O95" s="176">
        <v>72.36</v>
      </c>
      <c r="P95" s="176">
        <v>28.99</v>
      </c>
      <c r="Q95" s="176">
        <v>9.2799999999999994</v>
      </c>
      <c r="R95" s="176">
        <v>18.59</v>
      </c>
      <c r="S95" s="176">
        <v>11.5</v>
      </c>
      <c r="T95" s="176">
        <v>0.7</v>
      </c>
      <c r="U95" s="176">
        <v>59.76</v>
      </c>
      <c r="V95" s="176">
        <v>8.81</v>
      </c>
      <c r="W95" s="176">
        <v>18.29</v>
      </c>
      <c r="X95" s="176">
        <v>62.72</v>
      </c>
      <c r="Y95" s="176">
        <v>0</v>
      </c>
      <c r="Z95">
        <v>0</v>
      </c>
      <c r="AA95" s="176">
        <v>13.24</v>
      </c>
      <c r="AB95" s="176">
        <v>0</v>
      </c>
      <c r="AC95" s="176">
        <v>0</v>
      </c>
      <c r="AD95" s="176">
        <v>0</v>
      </c>
      <c r="AE95" s="176">
        <v>43.85</v>
      </c>
      <c r="AF95" s="176">
        <v>0</v>
      </c>
      <c r="AG95" s="176">
        <v>0</v>
      </c>
      <c r="AH95" s="176">
        <v>0</v>
      </c>
      <c r="AI95" s="176">
        <v>-2.33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118.32</v>
      </c>
      <c r="AQ95" s="176">
        <v>34.520000000000003</v>
      </c>
      <c r="AR95" s="176">
        <v>0</v>
      </c>
      <c r="AS95" s="176">
        <v>3.67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1.89</v>
      </c>
      <c r="AZ95" s="176">
        <v>2.3199999999999998</v>
      </c>
      <c r="BA95" s="176">
        <v>1.53</v>
      </c>
      <c r="BB95" s="176">
        <v>1.22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345.45</v>
      </c>
      <c r="L96" s="176">
        <v>91.14</v>
      </c>
      <c r="M96" s="176">
        <v>62.88</v>
      </c>
      <c r="N96" s="176">
        <v>51.5</v>
      </c>
      <c r="O96" s="176">
        <v>72.36</v>
      </c>
      <c r="P96" s="176">
        <v>28.99</v>
      </c>
      <c r="Q96" s="176">
        <v>9.2799999999999994</v>
      </c>
      <c r="R96" s="176">
        <v>18.59</v>
      </c>
      <c r="S96" s="176">
        <v>11.5</v>
      </c>
      <c r="T96" s="176">
        <v>0.7</v>
      </c>
      <c r="U96" s="176">
        <v>59.76</v>
      </c>
      <c r="V96" s="176">
        <v>8.81</v>
      </c>
      <c r="W96" s="176">
        <v>18.3</v>
      </c>
      <c r="X96" s="176">
        <v>62.72</v>
      </c>
      <c r="Y96" s="176">
        <v>0</v>
      </c>
      <c r="Z96">
        <v>0</v>
      </c>
      <c r="AA96" s="176">
        <v>13.24</v>
      </c>
      <c r="AB96" s="176">
        <v>0</v>
      </c>
      <c r="AC96" s="176">
        <v>0</v>
      </c>
      <c r="AD96" s="176">
        <v>0</v>
      </c>
      <c r="AE96" s="176">
        <v>43.85</v>
      </c>
      <c r="AF96" s="176">
        <v>0</v>
      </c>
      <c r="AG96" s="176">
        <v>0</v>
      </c>
      <c r="AH96" s="176">
        <v>0</v>
      </c>
      <c r="AI96" s="176">
        <v>-2.33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118.32</v>
      </c>
      <c r="AQ96" s="176">
        <v>34.520000000000003</v>
      </c>
      <c r="AR96" s="176">
        <v>0</v>
      </c>
      <c r="AS96" s="176">
        <v>3.67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1.89</v>
      </c>
      <c r="AZ96" s="176">
        <v>2.3199999999999998</v>
      </c>
      <c r="BA96" s="176">
        <v>1.53</v>
      </c>
      <c r="BB96" s="176">
        <v>1.22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345.45</v>
      </c>
      <c r="L97" s="176">
        <v>91.14</v>
      </c>
      <c r="M97" s="176">
        <v>62.88</v>
      </c>
      <c r="N97" s="176">
        <v>51.5</v>
      </c>
      <c r="O97" s="176">
        <v>72.36</v>
      </c>
      <c r="P97" s="176">
        <v>28.99</v>
      </c>
      <c r="Q97" s="176">
        <v>9.2799999999999994</v>
      </c>
      <c r="R97" s="176">
        <v>18.59</v>
      </c>
      <c r="S97" s="176">
        <v>11.5</v>
      </c>
      <c r="T97" s="176">
        <v>0.7</v>
      </c>
      <c r="U97" s="176">
        <v>59.76</v>
      </c>
      <c r="V97" s="176">
        <v>8.81</v>
      </c>
      <c r="W97" s="176">
        <v>18.39</v>
      </c>
      <c r="X97" s="176">
        <v>62.72</v>
      </c>
      <c r="Y97" s="176">
        <v>0</v>
      </c>
      <c r="Z97">
        <v>0</v>
      </c>
      <c r="AA97" s="176">
        <v>13.24</v>
      </c>
      <c r="AB97" s="176">
        <v>0</v>
      </c>
      <c r="AC97" s="176">
        <v>0</v>
      </c>
      <c r="AD97" s="176">
        <v>0</v>
      </c>
      <c r="AE97" s="176">
        <v>43.85</v>
      </c>
      <c r="AF97" s="176">
        <v>0</v>
      </c>
      <c r="AG97" s="176">
        <v>0</v>
      </c>
      <c r="AH97" s="176">
        <v>0</v>
      </c>
      <c r="AI97" s="176">
        <v>-2.33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118.32</v>
      </c>
      <c r="AQ97" s="176">
        <v>34.520000000000003</v>
      </c>
      <c r="AR97" s="176">
        <v>0</v>
      </c>
      <c r="AS97" s="176">
        <v>3.67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1.89</v>
      </c>
      <c r="AZ97" s="176">
        <v>2.3199999999999998</v>
      </c>
      <c r="BA97" s="176">
        <v>1.53</v>
      </c>
      <c r="BB97" s="176">
        <v>1.22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345.45</v>
      </c>
      <c r="L98" s="176">
        <v>91.14</v>
      </c>
      <c r="M98" s="176">
        <v>62.88</v>
      </c>
      <c r="N98" s="176">
        <v>51.5</v>
      </c>
      <c r="O98" s="176">
        <v>72.36</v>
      </c>
      <c r="P98" s="176">
        <v>28.99</v>
      </c>
      <c r="Q98" s="176">
        <v>9.2799999999999994</v>
      </c>
      <c r="R98" s="176">
        <v>18.59</v>
      </c>
      <c r="S98" s="176">
        <v>11.5</v>
      </c>
      <c r="T98" s="176">
        <v>0.7</v>
      </c>
      <c r="U98" s="176">
        <v>59.76</v>
      </c>
      <c r="V98" s="176">
        <v>8.81</v>
      </c>
      <c r="W98" s="176">
        <v>18.39</v>
      </c>
      <c r="X98" s="176">
        <v>62.72</v>
      </c>
      <c r="Y98" s="176">
        <v>0</v>
      </c>
      <c r="Z98">
        <v>0</v>
      </c>
      <c r="AA98" s="176">
        <v>13.24</v>
      </c>
      <c r="AB98" s="176">
        <v>0</v>
      </c>
      <c r="AC98" s="176">
        <v>0</v>
      </c>
      <c r="AD98" s="176">
        <v>0</v>
      </c>
      <c r="AE98" s="176">
        <v>43.85</v>
      </c>
      <c r="AF98" s="176">
        <v>0</v>
      </c>
      <c r="AG98" s="176">
        <v>0</v>
      </c>
      <c r="AH98" s="176">
        <v>0</v>
      </c>
      <c r="AI98" s="176">
        <v>-2.33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118.32</v>
      </c>
      <c r="AQ98" s="176">
        <v>34.520000000000003</v>
      </c>
      <c r="AR98" s="176">
        <v>0</v>
      </c>
      <c r="AS98" s="176">
        <v>3.67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1.89</v>
      </c>
      <c r="AZ98" s="176">
        <v>2.3199999999999998</v>
      </c>
      <c r="BA98" s="176">
        <v>1.53</v>
      </c>
      <c r="BB98" s="176">
        <v>1.22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4.6082375000000013</v>
      </c>
      <c r="L99">
        <f t="shared" si="0"/>
        <v>0.4630100000000002</v>
      </c>
      <c r="M99">
        <f t="shared" si="0"/>
        <v>1.5091200000000022</v>
      </c>
      <c r="N99">
        <f t="shared" si="0"/>
        <v>1.236</v>
      </c>
      <c r="O99">
        <f t="shared" si="0"/>
        <v>1.6976499999999974</v>
      </c>
      <c r="P99">
        <f t="shared" si="0"/>
        <v>0.69575999999999871</v>
      </c>
      <c r="Q99">
        <f t="shared" si="0"/>
        <v>0.1687449999999999</v>
      </c>
      <c r="R99">
        <f t="shared" si="0"/>
        <v>0.40272749999999952</v>
      </c>
      <c r="S99">
        <f t="shared" si="0"/>
        <v>0.20660750000000003</v>
      </c>
      <c r="T99">
        <f t="shared" si="0"/>
        <v>1.3185000000000018E-2</v>
      </c>
      <c r="U99">
        <f t="shared" si="0"/>
        <v>1.439280000000001</v>
      </c>
      <c r="V99">
        <f t="shared" si="0"/>
        <v>0.21087499999999954</v>
      </c>
      <c r="W99">
        <f t="shared" si="0"/>
        <v>0.36566750000000042</v>
      </c>
      <c r="X99">
        <f t="shared" si="0"/>
        <v>1.5051625000000004</v>
      </c>
      <c r="Y99">
        <f t="shared" si="0"/>
        <v>0</v>
      </c>
      <c r="Z99">
        <f t="shared" si="0"/>
        <v>0</v>
      </c>
      <c r="AA99">
        <f t="shared" si="0"/>
        <v>0.31354750000000003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1.0114025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-5.5920000000000109E-2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2.8399399999999964</v>
      </c>
      <c r="AQ99">
        <f t="shared" ref="AQ99:AT99" si="1">SUM(AQ3:AQ98)/4000</f>
        <v>0.70347999999999966</v>
      </c>
      <c r="AR99">
        <f t="shared" si="1"/>
        <v>0.51645999999999992</v>
      </c>
      <c r="AS99">
        <f t="shared" si="1"/>
        <v>7.6537499999999953E-2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4.5539999999999914E-2</v>
      </c>
      <c r="AZ99">
        <f t="shared" si="2"/>
        <v>5.5679999999999889E-2</v>
      </c>
      <c r="BA99">
        <f t="shared" si="2"/>
        <v>3.6870000000000035E-2</v>
      </c>
      <c r="BB99">
        <f t="shared" si="2"/>
        <v>2.9212499999999988E-2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38.72</v>
      </c>
      <c r="L3" s="176">
        <v>19.36</v>
      </c>
      <c r="M3" s="176">
        <v>0</v>
      </c>
      <c r="N3" s="176">
        <v>29.04</v>
      </c>
      <c r="O3" s="176">
        <v>48.77</v>
      </c>
      <c r="P3" s="176">
        <v>66.83</v>
      </c>
      <c r="Q3" s="176">
        <v>1.94</v>
      </c>
      <c r="R3" s="176">
        <v>4.84</v>
      </c>
      <c r="S3" s="176">
        <v>2.9</v>
      </c>
      <c r="T3" s="176">
        <v>0</v>
      </c>
      <c r="U3" s="176">
        <v>283.06</v>
      </c>
      <c r="V3" s="176">
        <v>0</v>
      </c>
      <c r="W3" s="176">
        <v>6.75</v>
      </c>
      <c r="X3" s="176">
        <v>36.270000000000003</v>
      </c>
      <c r="Y3" s="176">
        <v>0</v>
      </c>
      <c r="Z3">
        <v>0</v>
      </c>
      <c r="AA3" s="176">
        <v>7</v>
      </c>
      <c r="AB3" s="176">
        <v>0</v>
      </c>
      <c r="AC3" s="176">
        <v>0</v>
      </c>
      <c r="AD3" s="176">
        <v>0</v>
      </c>
      <c r="AE3" s="176">
        <v>22.68</v>
      </c>
      <c r="AF3" s="176">
        <v>0</v>
      </c>
      <c r="AG3" s="176">
        <v>0</v>
      </c>
      <c r="AH3" s="176">
        <v>0</v>
      </c>
      <c r="AI3" s="176">
        <v>-1.35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68.42</v>
      </c>
      <c r="AQ3" s="176">
        <v>9.68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38.72</v>
      </c>
      <c r="L4" s="176">
        <v>19.36</v>
      </c>
      <c r="M4" s="176">
        <v>0</v>
      </c>
      <c r="N4" s="176">
        <v>29.04</v>
      </c>
      <c r="O4" s="176">
        <v>48.77</v>
      </c>
      <c r="P4" s="176">
        <v>66.83</v>
      </c>
      <c r="Q4" s="176">
        <v>1.94</v>
      </c>
      <c r="R4" s="176">
        <v>4.84</v>
      </c>
      <c r="S4" s="176">
        <v>2.9</v>
      </c>
      <c r="T4" s="176">
        <v>0</v>
      </c>
      <c r="U4" s="176">
        <v>283.06</v>
      </c>
      <c r="V4" s="176">
        <v>0</v>
      </c>
      <c r="W4" s="176">
        <v>6.75</v>
      </c>
      <c r="X4" s="176">
        <v>36.270000000000003</v>
      </c>
      <c r="Y4" s="176">
        <v>0</v>
      </c>
      <c r="Z4">
        <v>0</v>
      </c>
      <c r="AA4" s="176">
        <v>7</v>
      </c>
      <c r="AB4" s="176">
        <v>0</v>
      </c>
      <c r="AC4" s="176">
        <v>0</v>
      </c>
      <c r="AD4" s="176">
        <v>0</v>
      </c>
      <c r="AE4" s="176">
        <v>22.68</v>
      </c>
      <c r="AF4" s="176">
        <v>0</v>
      </c>
      <c r="AG4" s="176">
        <v>0</v>
      </c>
      <c r="AH4" s="176">
        <v>0</v>
      </c>
      <c r="AI4" s="176">
        <v>-1.35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68.42</v>
      </c>
      <c r="AQ4" s="176">
        <v>9.68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38.72</v>
      </c>
      <c r="L5" s="176">
        <v>19.739999999999998</v>
      </c>
      <c r="M5" s="176">
        <v>0</v>
      </c>
      <c r="N5" s="176">
        <v>29.04</v>
      </c>
      <c r="O5" s="176">
        <v>39.020000000000003</v>
      </c>
      <c r="P5" s="176">
        <v>66.83</v>
      </c>
      <c r="Q5" s="176">
        <v>1.94</v>
      </c>
      <c r="R5" s="176">
        <v>4.84</v>
      </c>
      <c r="S5" s="176">
        <v>2.9</v>
      </c>
      <c r="T5" s="176">
        <v>0</v>
      </c>
      <c r="U5" s="176">
        <v>283.06</v>
      </c>
      <c r="V5" s="176">
        <v>0</v>
      </c>
      <c r="W5" s="176">
        <v>6.75</v>
      </c>
      <c r="X5" s="176">
        <v>36.270000000000003</v>
      </c>
      <c r="Y5" s="176">
        <v>0</v>
      </c>
      <c r="Z5">
        <v>0</v>
      </c>
      <c r="AA5" s="176">
        <v>7.2</v>
      </c>
      <c r="AB5" s="176">
        <v>0</v>
      </c>
      <c r="AC5" s="176">
        <v>0</v>
      </c>
      <c r="AD5" s="176">
        <v>0</v>
      </c>
      <c r="AE5" s="176">
        <v>24.43</v>
      </c>
      <c r="AF5" s="176">
        <v>0</v>
      </c>
      <c r="AG5" s="176">
        <v>0</v>
      </c>
      <c r="AH5" s="176">
        <v>0</v>
      </c>
      <c r="AI5" s="176">
        <v>-1.35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68.42</v>
      </c>
      <c r="AQ5" s="176">
        <v>9.68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38.72</v>
      </c>
      <c r="L6" s="176">
        <v>19.36</v>
      </c>
      <c r="M6" s="176">
        <v>0</v>
      </c>
      <c r="N6" s="176">
        <v>29.04</v>
      </c>
      <c r="O6" s="176">
        <v>39.020000000000003</v>
      </c>
      <c r="P6" s="176">
        <v>66.83</v>
      </c>
      <c r="Q6" s="176">
        <v>1.94</v>
      </c>
      <c r="R6" s="176">
        <v>4.84</v>
      </c>
      <c r="S6" s="176">
        <v>2.9</v>
      </c>
      <c r="T6" s="176">
        <v>0</v>
      </c>
      <c r="U6" s="176">
        <v>283.06</v>
      </c>
      <c r="V6" s="176">
        <v>0</v>
      </c>
      <c r="W6" s="176">
        <v>6.75</v>
      </c>
      <c r="X6" s="176">
        <v>36.270000000000003</v>
      </c>
      <c r="Y6" s="176">
        <v>0</v>
      </c>
      <c r="Z6">
        <v>0</v>
      </c>
      <c r="AA6" s="176">
        <v>7.2</v>
      </c>
      <c r="AB6" s="176">
        <v>0</v>
      </c>
      <c r="AC6" s="176">
        <v>0</v>
      </c>
      <c r="AD6" s="176">
        <v>0</v>
      </c>
      <c r="AE6" s="176">
        <v>24.43</v>
      </c>
      <c r="AF6" s="176">
        <v>0</v>
      </c>
      <c r="AG6" s="176">
        <v>0</v>
      </c>
      <c r="AH6" s="176">
        <v>0</v>
      </c>
      <c r="AI6" s="176">
        <v>-1.35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68.42</v>
      </c>
      <c r="AQ6" s="176">
        <v>9.68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38.72</v>
      </c>
      <c r="L7" s="176">
        <v>19.36</v>
      </c>
      <c r="M7" s="176">
        <v>0</v>
      </c>
      <c r="N7" s="176">
        <v>29.04</v>
      </c>
      <c r="O7" s="176">
        <v>39.020000000000003</v>
      </c>
      <c r="P7" s="176">
        <v>66.83</v>
      </c>
      <c r="Q7" s="176">
        <v>1.94</v>
      </c>
      <c r="R7" s="176">
        <v>4.84</v>
      </c>
      <c r="S7" s="176">
        <v>2.9</v>
      </c>
      <c r="T7" s="176">
        <v>0</v>
      </c>
      <c r="U7" s="176">
        <v>283.06</v>
      </c>
      <c r="V7" s="176">
        <v>0</v>
      </c>
      <c r="W7" s="176">
        <v>4.82</v>
      </c>
      <c r="X7" s="176">
        <v>36.270000000000003</v>
      </c>
      <c r="Y7" s="176">
        <v>0</v>
      </c>
      <c r="Z7">
        <v>0</v>
      </c>
      <c r="AA7" s="176">
        <v>7.55</v>
      </c>
      <c r="AB7" s="176">
        <v>0</v>
      </c>
      <c r="AC7" s="176">
        <v>0</v>
      </c>
      <c r="AD7" s="176">
        <v>0</v>
      </c>
      <c r="AE7" s="176">
        <v>24.43</v>
      </c>
      <c r="AF7" s="176">
        <v>0</v>
      </c>
      <c r="AG7" s="176">
        <v>0</v>
      </c>
      <c r="AH7" s="176">
        <v>0</v>
      </c>
      <c r="AI7" s="176">
        <v>-1.35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32.909999999999997</v>
      </c>
      <c r="AQ7" s="176">
        <v>9.68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38.76</v>
      </c>
      <c r="L8" s="176">
        <v>19.36</v>
      </c>
      <c r="M8" s="176">
        <v>0</v>
      </c>
      <c r="N8" s="176">
        <v>29.04</v>
      </c>
      <c r="O8" s="176">
        <v>39.020000000000003</v>
      </c>
      <c r="P8" s="176">
        <v>66.83</v>
      </c>
      <c r="Q8" s="176">
        <v>1.94</v>
      </c>
      <c r="R8" s="176">
        <v>4.84</v>
      </c>
      <c r="S8" s="176">
        <v>2.9</v>
      </c>
      <c r="T8" s="176">
        <v>0</v>
      </c>
      <c r="U8" s="176">
        <v>283.06</v>
      </c>
      <c r="V8" s="176">
        <v>0</v>
      </c>
      <c r="W8" s="176">
        <v>4.82</v>
      </c>
      <c r="X8" s="176">
        <v>36.270000000000003</v>
      </c>
      <c r="Y8" s="176">
        <v>0</v>
      </c>
      <c r="Z8">
        <v>0</v>
      </c>
      <c r="AA8" s="176">
        <v>7.55</v>
      </c>
      <c r="AB8" s="176">
        <v>0</v>
      </c>
      <c r="AC8" s="176">
        <v>0</v>
      </c>
      <c r="AD8" s="176">
        <v>0</v>
      </c>
      <c r="AE8" s="176">
        <v>24.43</v>
      </c>
      <c r="AF8" s="176">
        <v>0</v>
      </c>
      <c r="AG8" s="176">
        <v>0</v>
      </c>
      <c r="AH8" s="176">
        <v>0</v>
      </c>
      <c r="AI8" s="176">
        <v>-1.35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32.909999999999997</v>
      </c>
      <c r="AQ8" s="176">
        <v>9.68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39.729999999999997</v>
      </c>
      <c r="L9" s="176">
        <v>19.36</v>
      </c>
      <c r="M9" s="176">
        <v>0</v>
      </c>
      <c r="N9" s="176">
        <v>29.04</v>
      </c>
      <c r="O9" s="176">
        <v>39.020000000000003</v>
      </c>
      <c r="P9" s="176">
        <v>66.83</v>
      </c>
      <c r="Q9" s="176">
        <v>1.94</v>
      </c>
      <c r="R9" s="176">
        <v>4.84</v>
      </c>
      <c r="S9" s="176">
        <v>2.9</v>
      </c>
      <c r="T9" s="176">
        <v>0</v>
      </c>
      <c r="U9" s="176">
        <v>283.06</v>
      </c>
      <c r="V9" s="176">
        <v>0</v>
      </c>
      <c r="W9" s="176">
        <v>4.82</v>
      </c>
      <c r="X9" s="176">
        <v>36.270000000000003</v>
      </c>
      <c r="Y9" s="176">
        <v>0</v>
      </c>
      <c r="Z9">
        <v>0</v>
      </c>
      <c r="AA9" s="176">
        <v>7.55</v>
      </c>
      <c r="AB9" s="176">
        <v>0</v>
      </c>
      <c r="AC9" s="176">
        <v>0</v>
      </c>
      <c r="AD9" s="176">
        <v>0</v>
      </c>
      <c r="AE9" s="176">
        <v>24.43</v>
      </c>
      <c r="AF9" s="176">
        <v>0</v>
      </c>
      <c r="AG9" s="176">
        <v>0</v>
      </c>
      <c r="AH9" s="176">
        <v>0</v>
      </c>
      <c r="AI9" s="176">
        <v>-1.35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32.909999999999997</v>
      </c>
      <c r="AQ9" s="176">
        <v>9.68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39.729999999999997</v>
      </c>
      <c r="L10" s="176">
        <v>19.36</v>
      </c>
      <c r="M10" s="176">
        <v>0</v>
      </c>
      <c r="N10" s="176">
        <v>29.04</v>
      </c>
      <c r="O10" s="176">
        <v>39.020000000000003</v>
      </c>
      <c r="P10" s="176">
        <v>66.83</v>
      </c>
      <c r="Q10" s="176">
        <v>1.94</v>
      </c>
      <c r="R10" s="176">
        <v>4.84</v>
      </c>
      <c r="S10" s="176">
        <v>2.9</v>
      </c>
      <c r="T10" s="176">
        <v>0</v>
      </c>
      <c r="U10" s="176">
        <v>283.06</v>
      </c>
      <c r="V10" s="176">
        <v>0</v>
      </c>
      <c r="W10" s="176">
        <v>4.82</v>
      </c>
      <c r="X10" s="176">
        <v>36.270000000000003</v>
      </c>
      <c r="Y10" s="176">
        <v>0</v>
      </c>
      <c r="Z10">
        <v>0</v>
      </c>
      <c r="AA10" s="176">
        <v>7.55</v>
      </c>
      <c r="AB10" s="176">
        <v>0</v>
      </c>
      <c r="AC10" s="176">
        <v>0</v>
      </c>
      <c r="AD10" s="176">
        <v>0</v>
      </c>
      <c r="AE10" s="176">
        <v>24.43</v>
      </c>
      <c r="AF10" s="176">
        <v>0</v>
      </c>
      <c r="AG10" s="176">
        <v>0</v>
      </c>
      <c r="AH10" s="176">
        <v>0</v>
      </c>
      <c r="AI10" s="176">
        <v>-1.35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32.909999999999997</v>
      </c>
      <c r="AQ10" s="176">
        <v>9.68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39.840000000000003</v>
      </c>
      <c r="L11" s="176">
        <v>19.36</v>
      </c>
      <c r="M11" s="176">
        <v>0</v>
      </c>
      <c r="N11" s="176">
        <v>29.04</v>
      </c>
      <c r="O11" s="176">
        <v>41.61</v>
      </c>
      <c r="P11" s="176">
        <v>66.83</v>
      </c>
      <c r="Q11" s="176">
        <v>1.94</v>
      </c>
      <c r="R11" s="176">
        <v>4.84</v>
      </c>
      <c r="S11" s="176">
        <v>2.9</v>
      </c>
      <c r="T11" s="176">
        <v>0</v>
      </c>
      <c r="U11" s="176">
        <v>283.06</v>
      </c>
      <c r="V11" s="176">
        <v>0</v>
      </c>
      <c r="W11" s="176">
        <v>4.82</v>
      </c>
      <c r="X11" s="176">
        <v>36.270000000000003</v>
      </c>
      <c r="Y11" s="176">
        <v>0</v>
      </c>
      <c r="Z11">
        <v>0</v>
      </c>
      <c r="AA11" s="176">
        <v>7.55</v>
      </c>
      <c r="AB11" s="176">
        <v>0</v>
      </c>
      <c r="AC11" s="176">
        <v>0</v>
      </c>
      <c r="AD11" s="176">
        <v>0</v>
      </c>
      <c r="AE11" s="176">
        <v>24.43</v>
      </c>
      <c r="AF11" s="176">
        <v>0</v>
      </c>
      <c r="AG11" s="176">
        <v>0</v>
      </c>
      <c r="AH11" s="176">
        <v>0</v>
      </c>
      <c r="AI11" s="176">
        <v>-1.35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32.909999999999997</v>
      </c>
      <c r="AQ11" s="176">
        <v>9.68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39.840000000000003</v>
      </c>
      <c r="L12" s="176">
        <v>19.36</v>
      </c>
      <c r="M12" s="176">
        <v>0</v>
      </c>
      <c r="N12" s="176">
        <v>29.04</v>
      </c>
      <c r="O12" s="176">
        <v>41.61</v>
      </c>
      <c r="P12" s="176">
        <v>66.83</v>
      </c>
      <c r="Q12" s="176">
        <v>1.94</v>
      </c>
      <c r="R12" s="176">
        <v>4.84</v>
      </c>
      <c r="S12" s="176">
        <v>2.9</v>
      </c>
      <c r="T12" s="176">
        <v>0</v>
      </c>
      <c r="U12" s="176">
        <v>283.06</v>
      </c>
      <c r="V12" s="176">
        <v>0</v>
      </c>
      <c r="W12" s="176">
        <v>4.82</v>
      </c>
      <c r="X12" s="176">
        <v>36.270000000000003</v>
      </c>
      <c r="Y12" s="176">
        <v>0</v>
      </c>
      <c r="Z12">
        <v>0</v>
      </c>
      <c r="AA12" s="176">
        <v>7.53</v>
      </c>
      <c r="AB12" s="176">
        <v>0</v>
      </c>
      <c r="AC12" s="176">
        <v>0</v>
      </c>
      <c r="AD12" s="176">
        <v>0</v>
      </c>
      <c r="AE12" s="176">
        <v>24.43</v>
      </c>
      <c r="AF12" s="176">
        <v>0</v>
      </c>
      <c r="AG12" s="176">
        <v>0</v>
      </c>
      <c r="AH12" s="176">
        <v>0</v>
      </c>
      <c r="AI12" s="176">
        <v>-1.35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32.909999999999997</v>
      </c>
      <c r="AQ12" s="176">
        <v>9.68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39.840000000000003</v>
      </c>
      <c r="L13" s="176">
        <v>19.510000000000002</v>
      </c>
      <c r="M13" s="176">
        <v>0</v>
      </c>
      <c r="N13" s="176">
        <v>29.04</v>
      </c>
      <c r="O13" s="176">
        <v>41.61</v>
      </c>
      <c r="P13" s="176">
        <v>66.83</v>
      </c>
      <c r="Q13" s="176">
        <v>2.91</v>
      </c>
      <c r="R13" s="176">
        <v>4.84</v>
      </c>
      <c r="S13" s="176">
        <v>3.48</v>
      </c>
      <c r="T13" s="176">
        <v>0</v>
      </c>
      <c r="U13" s="176">
        <v>283.06</v>
      </c>
      <c r="V13" s="176">
        <v>0</v>
      </c>
      <c r="W13" s="176">
        <v>4.84</v>
      </c>
      <c r="X13" s="176">
        <v>36.270000000000003</v>
      </c>
      <c r="Y13" s="176">
        <v>0</v>
      </c>
      <c r="Z13">
        <v>0</v>
      </c>
      <c r="AA13" s="176">
        <v>7.53</v>
      </c>
      <c r="AB13" s="176">
        <v>0</v>
      </c>
      <c r="AC13" s="176">
        <v>0</v>
      </c>
      <c r="AD13" s="176">
        <v>0</v>
      </c>
      <c r="AE13" s="176">
        <v>24.43</v>
      </c>
      <c r="AF13" s="176">
        <v>0</v>
      </c>
      <c r="AG13" s="176">
        <v>0</v>
      </c>
      <c r="AH13" s="176">
        <v>0</v>
      </c>
      <c r="AI13" s="176">
        <v>-1.35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32.909999999999997</v>
      </c>
      <c r="AQ13" s="176">
        <v>9.68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39.840000000000003</v>
      </c>
      <c r="L14" s="176">
        <v>19.510000000000002</v>
      </c>
      <c r="M14" s="176">
        <v>0</v>
      </c>
      <c r="N14" s="176">
        <v>29.04</v>
      </c>
      <c r="O14" s="176">
        <v>41.61</v>
      </c>
      <c r="P14" s="176">
        <v>66.83</v>
      </c>
      <c r="Q14" s="176">
        <v>2.91</v>
      </c>
      <c r="R14" s="176">
        <v>4.84</v>
      </c>
      <c r="S14" s="176">
        <v>3.48</v>
      </c>
      <c r="T14" s="176">
        <v>0</v>
      </c>
      <c r="U14" s="176">
        <v>283.06</v>
      </c>
      <c r="V14" s="176">
        <v>0</v>
      </c>
      <c r="W14" s="176">
        <v>4.84</v>
      </c>
      <c r="X14" s="176">
        <v>36.270000000000003</v>
      </c>
      <c r="Y14" s="176">
        <v>0</v>
      </c>
      <c r="Z14">
        <v>0</v>
      </c>
      <c r="AA14" s="176">
        <v>7.53</v>
      </c>
      <c r="AB14" s="176">
        <v>0</v>
      </c>
      <c r="AC14" s="176">
        <v>0</v>
      </c>
      <c r="AD14" s="176">
        <v>0</v>
      </c>
      <c r="AE14" s="176">
        <v>24.43</v>
      </c>
      <c r="AF14" s="176">
        <v>0</v>
      </c>
      <c r="AG14" s="176">
        <v>0</v>
      </c>
      <c r="AH14" s="176">
        <v>0</v>
      </c>
      <c r="AI14" s="176">
        <v>-1.35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32.909999999999997</v>
      </c>
      <c r="AQ14" s="176">
        <v>9.68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39.840000000000003</v>
      </c>
      <c r="L15" s="176">
        <v>19.510000000000002</v>
      </c>
      <c r="M15" s="176">
        <v>0</v>
      </c>
      <c r="N15" s="176">
        <v>29.04</v>
      </c>
      <c r="O15" s="176">
        <v>41.61</v>
      </c>
      <c r="P15" s="176">
        <v>66.83</v>
      </c>
      <c r="Q15" s="176">
        <v>2.91</v>
      </c>
      <c r="R15" s="176">
        <v>5.49</v>
      </c>
      <c r="S15" s="176">
        <v>3.48</v>
      </c>
      <c r="T15" s="176">
        <v>0</v>
      </c>
      <c r="U15" s="176">
        <v>283.06</v>
      </c>
      <c r="V15" s="176">
        <v>0</v>
      </c>
      <c r="W15" s="176">
        <v>4.84</v>
      </c>
      <c r="X15" s="176">
        <v>17.420000000000002</v>
      </c>
      <c r="Y15" s="176">
        <v>0</v>
      </c>
      <c r="Z15">
        <v>0</v>
      </c>
      <c r="AA15" s="176">
        <v>7.53</v>
      </c>
      <c r="AB15" s="176">
        <v>0</v>
      </c>
      <c r="AC15" s="176">
        <v>0</v>
      </c>
      <c r="AD15" s="176">
        <v>0</v>
      </c>
      <c r="AE15" s="176">
        <v>24.43</v>
      </c>
      <c r="AF15" s="176">
        <v>0</v>
      </c>
      <c r="AG15" s="176">
        <v>0</v>
      </c>
      <c r="AH15" s="176">
        <v>0</v>
      </c>
      <c r="AI15" s="176">
        <v>-1.35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32.909999999999997</v>
      </c>
      <c r="AQ15" s="176">
        <v>9.68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39.840000000000003</v>
      </c>
      <c r="L16" s="176">
        <v>19.510000000000002</v>
      </c>
      <c r="M16" s="176">
        <v>0</v>
      </c>
      <c r="N16" s="176">
        <v>29.04</v>
      </c>
      <c r="O16" s="176">
        <v>41.61</v>
      </c>
      <c r="P16" s="176">
        <v>66.83</v>
      </c>
      <c r="Q16" s="176">
        <v>2.91</v>
      </c>
      <c r="R16" s="176">
        <v>5.49</v>
      </c>
      <c r="S16" s="176">
        <v>3.48</v>
      </c>
      <c r="T16" s="176">
        <v>0</v>
      </c>
      <c r="U16" s="176">
        <v>283.06</v>
      </c>
      <c r="V16" s="176">
        <v>0</v>
      </c>
      <c r="W16" s="176">
        <v>4.84</v>
      </c>
      <c r="X16" s="176">
        <v>17.420000000000002</v>
      </c>
      <c r="Y16" s="176">
        <v>0</v>
      </c>
      <c r="Z16">
        <v>0</v>
      </c>
      <c r="AA16" s="176">
        <v>7.53</v>
      </c>
      <c r="AB16" s="176">
        <v>0</v>
      </c>
      <c r="AC16" s="176">
        <v>0</v>
      </c>
      <c r="AD16" s="176">
        <v>0</v>
      </c>
      <c r="AE16" s="176">
        <v>24.43</v>
      </c>
      <c r="AF16" s="176">
        <v>0</v>
      </c>
      <c r="AG16" s="176">
        <v>0</v>
      </c>
      <c r="AH16" s="176">
        <v>0</v>
      </c>
      <c r="AI16" s="176">
        <v>-1.35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32.909999999999997</v>
      </c>
      <c r="AQ16" s="176">
        <v>9.68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39.840000000000003</v>
      </c>
      <c r="L17" s="176">
        <v>19.510000000000002</v>
      </c>
      <c r="M17" s="176">
        <v>0</v>
      </c>
      <c r="N17" s="176">
        <v>29.04</v>
      </c>
      <c r="O17" s="176">
        <v>45.07</v>
      </c>
      <c r="P17" s="176">
        <v>66.83</v>
      </c>
      <c r="Q17" s="176">
        <v>2.91</v>
      </c>
      <c r="R17" s="176">
        <v>5.49</v>
      </c>
      <c r="S17" s="176">
        <v>3.48</v>
      </c>
      <c r="T17" s="176">
        <v>0</v>
      </c>
      <c r="U17" s="176">
        <v>283.06</v>
      </c>
      <c r="V17" s="176">
        <v>0</v>
      </c>
      <c r="W17" s="176">
        <v>4.84</v>
      </c>
      <c r="X17" s="176">
        <v>17.420000000000002</v>
      </c>
      <c r="Y17" s="176">
        <v>0</v>
      </c>
      <c r="Z17">
        <v>0</v>
      </c>
      <c r="AA17" s="176">
        <v>7.53</v>
      </c>
      <c r="AB17" s="176">
        <v>0</v>
      </c>
      <c r="AC17" s="176">
        <v>0</v>
      </c>
      <c r="AD17" s="176">
        <v>0</v>
      </c>
      <c r="AE17" s="176">
        <v>24.43</v>
      </c>
      <c r="AF17" s="176">
        <v>0</v>
      </c>
      <c r="AG17" s="176">
        <v>0</v>
      </c>
      <c r="AH17" s="176">
        <v>0</v>
      </c>
      <c r="AI17" s="176">
        <v>-1.35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32.909999999999997</v>
      </c>
      <c r="AQ17" s="176">
        <v>9.68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39.840000000000003</v>
      </c>
      <c r="L18" s="176">
        <v>19.510000000000002</v>
      </c>
      <c r="M18" s="176">
        <v>0</v>
      </c>
      <c r="N18" s="176">
        <v>29.04</v>
      </c>
      <c r="O18" s="176">
        <v>48.77</v>
      </c>
      <c r="P18" s="176">
        <v>66.83</v>
      </c>
      <c r="Q18" s="176">
        <v>2.91</v>
      </c>
      <c r="R18" s="176">
        <v>5.49</v>
      </c>
      <c r="S18" s="176">
        <v>3.48</v>
      </c>
      <c r="T18" s="176">
        <v>0</v>
      </c>
      <c r="U18" s="176">
        <v>283.06</v>
      </c>
      <c r="V18" s="176">
        <v>0</v>
      </c>
      <c r="W18" s="176">
        <v>4.84</v>
      </c>
      <c r="X18" s="176">
        <v>17.420000000000002</v>
      </c>
      <c r="Y18" s="176">
        <v>0</v>
      </c>
      <c r="Z18">
        <v>0</v>
      </c>
      <c r="AA18" s="176">
        <v>7.53</v>
      </c>
      <c r="AB18" s="176">
        <v>0</v>
      </c>
      <c r="AC18" s="176">
        <v>0</v>
      </c>
      <c r="AD18" s="176">
        <v>0</v>
      </c>
      <c r="AE18" s="176">
        <v>24.43</v>
      </c>
      <c r="AF18" s="176">
        <v>0</v>
      </c>
      <c r="AG18" s="176">
        <v>0</v>
      </c>
      <c r="AH18" s="176">
        <v>0</v>
      </c>
      <c r="AI18" s="176">
        <v>-1.35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32.909999999999997</v>
      </c>
      <c r="AQ18" s="176">
        <v>9.68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39.840000000000003</v>
      </c>
      <c r="L19" s="176">
        <v>19.510000000000002</v>
      </c>
      <c r="M19" s="176">
        <v>0</v>
      </c>
      <c r="N19" s="176">
        <v>29.04</v>
      </c>
      <c r="O19" s="176">
        <v>48.77</v>
      </c>
      <c r="P19" s="176">
        <v>66.83</v>
      </c>
      <c r="Q19" s="176">
        <v>2.91</v>
      </c>
      <c r="R19" s="176">
        <v>5.49</v>
      </c>
      <c r="S19" s="176">
        <v>3.48</v>
      </c>
      <c r="T19" s="176">
        <v>0</v>
      </c>
      <c r="U19" s="176">
        <v>283.06</v>
      </c>
      <c r="V19" s="176">
        <v>0</v>
      </c>
      <c r="W19" s="176">
        <v>4.84</v>
      </c>
      <c r="X19" s="176">
        <v>17.420000000000002</v>
      </c>
      <c r="Y19" s="176">
        <v>0</v>
      </c>
      <c r="Z19">
        <v>0</v>
      </c>
      <c r="AA19" s="176">
        <v>7.53</v>
      </c>
      <c r="AB19" s="176">
        <v>0</v>
      </c>
      <c r="AC19" s="176">
        <v>0</v>
      </c>
      <c r="AD19" s="176">
        <v>0</v>
      </c>
      <c r="AE19" s="176">
        <v>24.43</v>
      </c>
      <c r="AF19" s="176">
        <v>0</v>
      </c>
      <c r="AG19" s="176">
        <v>0</v>
      </c>
      <c r="AH19" s="176">
        <v>0</v>
      </c>
      <c r="AI19" s="176">
        <v>-1.35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32.909999999999997</v>
      </c>
      <c r="AQ19" s="176">
        <v>9.68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39.840000000000003</v>
      </c>
      <c r="L20" s="176">
        <v>19.510000000000002</v>
      </c>
      <c r="M20" s="176">
        <v>0</v>
      </c>
      <c r="N20" s="176">
        <v>29.04</v>
      </c>
      <c r="O20" s="176">
        <v>48.77</v>
      </c>
      <c r="P20" s="176">
        <v>66.83</v>
      </c>
      <c r="Q20" s="176">
        <v>2.91</v>
      </c>
      <c r="R20" s="176">
        <v>5.49</v>
      </c>
      <c r="S20" s="176">
        <v>3.48</v>
      </c>
      <c r="T20" s="176">
        <v>0</v>
      </c>
      <c r="U20" s="176">
        <v>283.06</v>
      </c>
      <c r="V20" s="176">
        <v>0</v>
      </c>
      <c r="W20" s="176">
        <v>4.84</v>
      </c>
      <c r="X20" s="176">
        <v>17.420000000000002</v>
      </c>
      <c r="Y20" s="176">
        <v>0</v>
      </c>
      <c r="Z20">
        <v>0</v>
      </c>
      <c r="AA20" s="176">
        <v>7.55</v>
      </c>
      <c r="AB20" s="176">
        <v>0</v>
      </c>
      <c r="AC20" s="176">
        <v>0</v>
      </c>
      <c r="AD20" s="176">
        <v>0</v>
      </c>
      <c r="AE20" s="176">
        <v>24.43</v>
      </c>
      <c r="AF20" s="176">
        <v>0</v>
      </c>
      <c r="AG20" s="176">
        <v>0</v>
      </c>
      <c r="AH20" s="176">
        <v>0</v>
      </c>
      <c r="AI20" s="176">
        <v>-1.35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32.909999999999997</v>
      </c>
      <c r="AQ20" s="176">
        <v>9.68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39.840000000000003</v>
      </c>
      <c r="L21" s="176">
        <v>19.510000000000002</v>
      </c>
      <c r="M21" s="176">
        <v>0</v>
      </c>
      <c r="N21" s="176">
        <v>29.04</v>
      </c>
      <c r="O21" s="176">
        <v>48.77</v>
      </c>
      <c r="P21" s="176">
        <v>66.83</v>
      </c>
      <c r="Q21" s="176">
        <v>2.91</v>
      </c>
      <c r="R21" s="176">
        <v>5.49</v>
      </c>
      <c r="S21" s="176">
        <v>3.48</v>
      </c>
      <c r="T21" s="176">
        <v>0</v>
      </c>
      <c r="U21" s="176">
        <v>283.06</v>
      </c>
      <c r="V21" s="176">
        <v>0</v>
      </c>
      <c r="W21" s="176">
        <v>4.84</v>
      </c>
      <c r="X21" s="176">
        <v>17.420000000000002</v>
      </c>
      <c r="Y21" s="176">
        <v>0</v>
      </c>
      <c r="Z21">
        <v>0</v>
      </c>
      <c r="AA21" s="176">
        <v>7.9</v>
      </c>
      <c r="AB21" s="176">
        <v>0</v>
      </c>
      <c r="AC21" s="176">
        <v>0</v>
      </c>
      <c r="AD21" s="176">
        <v>0</v>
      </c>
      <c r="AE21" s="176">
        <v>24.43</v>
      </c>
      <c r="AF21" s="176">
        <v>0</v>
      </c>
      <c r="AG21" s="176">
        <v>0</v>
      </c>
      <c r="AH21" s="176">
        <v>0</v>
      </c>
      <c r="AI21" s="176">
        <v>-1.35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32.909999999999997</v>
      </c>
      <c r="AQ21" s="176">
        <v>9.68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39.840000000000003</v>
      </c>
      <c r="L22" s="176">
        <v>19.510000000000002</v>
      </c>
      <c r="M22" s="176">
        <v>0</v>
      </c>
      <c r="N22" s="176">
        <v>29.04</v>
      </c>
      <c r="O22" s="176">
        <v>48.77</v>
      </c>
      <c r="P22" s="176">
        <v>66.83</v>
      </c>
      <c r="Q22" s="176">
        <v>2.91</v>
      </c>
      <c r="R22" s="176">
        <v>5.49</v>
      </c>
      <c r="S22" s="176">
        <v>3.48</v>
      </c>
      <c r="T22" s="176">
        <v>0</v>
      </c>
      <c r="U22" s="176">
        <v>283.06</v>
      </c>
      <c r="V22" s="176">
        <v>0</v>
      </c>
      <c r="W22" s="176">
        <v>4.84</v>
      </c>
      <c r="X22" s="176">
        <v>17.420000000000002</v>
      </c>
      <c r="Y22" s="176">
        <v>0</v>
      </c>
      <c r="Z22">
        <v>0</v>
      </c>
      <c r="AA22" s="176">
        <v>7.9</v>
      </c>
      <c r="AB22" s="176">
        <v>0</v>
      </c>
      <c r="AC22" s="176">
        <v>0</v>
      </c>
      <c r="AD22" s="176">
        <v>0</v>
      </c>
      <c r="AE22" s="176">
        <v>24.43</v>
      </c>
      <c r="AF22" s="176">
        <v>0</v>
      </c>
      <c r="AG22" s="176">
        <v>0</v>
      </c>
      <c r="AH22" s="176">
        <v>0</v>
      </c>
      <c r="AI22" s="176">
        <v>-1.35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32.909999999999997</v>
      </c>
      <c r="AQ22" s="176">
        <v>9.68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39.840000000000003</v>
      </c>
      <c r="L23" s="176">
        <v>19.510000000000002</v>
      </c>
      <c r="M23" s="176">
        <v>0</v>
      </c>
      <c r="N23" s="176">
        <v>29.04</v>
      </c>
      <c r="O23" s="176">
        <v>48.77</v>
      </c>
      <c r="P23" s="176">
        <v>66.83</v>
      </c>
      <c r="Q23" s="176">
        <v>2.91</v>
      </c>
      <c r="R23" s="176">
        <v>5.49</v>
      </c>
      <c r="S23" s="176">
        <v>3.48</v>
      </c>
      <c r="T23" s="176">
        <v>0</v>
      </c>
      <c r="U23" s="176">
        <v>283.06</v>
      </c>
      <c r="V23" s="176">
        <v>0</v>
      </c>
      <c r="W23" s="176">
        <v>4.84</v>
      </c>
      <c r="X23" s="176">
        <v>17.420000000000002</v>
      </c>
      <c r="Y23" s="176">
        <v>0</v>
      </c>
      <c r="Z23">
        <v>0</v>
      </c>
      <c r="AA23" s="176">
        <v>7.9</v>
      </c>
      <c r="AB23" s="176">
        <v>0</v>
      </c>
      <c r="AC23" s="176">
        <v>0</v>
      </c>
      <c r="AD23" s="176">
        <v>0</v>
      </c>
      <c r="AE23" s="176">
        <v>24.43</v>
      </c>
      <c r="AF23" s="176">
        <v>0</v>
      </c>
      <c r="AG23" s="176">
        <v>0</v>
      </c>
      <c r="AH23" s="176">
        <v>0</v>
      </c>
      <c r="AI23" s="176">
        <v>-1.35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32.909999999999997</v>
      </c>
      <c r="AQ23" s="176">
        <v>9.68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39.840000000000003</v>
      </c>
      <c r="L24" s="176">
        <v>19.510000000000002</v>
      </c>
      <c r="M24" s="176">
        <v>0</v>
      </c>
      <c r="N24" s="176">
        <v>29.04</v>
      </c>
      <c r="O24" s="176">
        <v>48.77</v>
      </c>
      <c r="P24" s="176">
        <v>66.83</v>
      </c>
      <c r="Q24" s="176">
        <v>2.91</v>
      </c>
      <c r="R24" s="176">
        <v>5.49</v>
      </c>
      <c r="S24" s="176">
        <v>3.48</v>
      </c>
      <c r="T24" s="176">
        <v>0</v>
      </c>
      <c r="U24" s="176">
        <v>283.06</v>
      </c>
      <c r="V24" s="176">
        <v>0</v>
      </c>
      <c r="W24" s="176">
        <v>4.84</v>
      </c>
      <c r="X24" s="176">
        <v>17.420000000000002</v>
      </c>
      <c r="Y24" s="176">
        <v>0</v>
      </c>
      <c r="Z24">
        <v>0</v>
      </c>
      <c r="AA24" s="176">
        <v>7.9</v>
      </c>
      <c r="AB24" s="176">
        <v>0</v>
      </c>
      <c r="AC24" s="176">
        <v>0</v>
      </c>
      <c r="AD24" s="176">
        <v>0</v>
      </c>
      <c r="AE24" s="176">
        <v>24.43</v>
      </c>
      <c r="AF24" s="176">
        <v>0</v>
      </c>
      <c r="AG24" s="176">
        <v>0</v>
      </c>
      <c r="AH24" s="176">
        <v>0</v>
      </c>
      <c r="AI24" s="176">
        <v>-1.35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32.909999999999997</v>
      </c>
      <c r="AQ24" s="176">
        <v>9.68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39.840000000000003</v>
      </c>
      <c r="L25" s="176">
        <v>19.670000000000002</v>
      </c>
      <c r="M25" s="176">
        <v>0</v>
      </c>
      <c r="N25" s="176">
        <v>29.04</v>
      </c>
      <c r="O25" s="176">
        <v>48.77</v>
      </c>
      <c r="P25" s="176">
        <v>66.83</v>
      </c>
      <c r="Q25" s="176">
        <v>2.91</v>
      </c>
      <c r="R25" s="176">
        <v>5.49</v>
      </c>
      <c r="S25" s="176">
        <v>3.49</v>
      </c>
      <c r="T25" s="176">
        <v>0</v>
      </c>
      <c r="U25" s="176">
        <v>283.06</v>
      </c>
      <c r="V25" s="176">
        <v>0</v>
      </c>
      <c r="W25" s="176">
        <v>4.84</v>
      </c>
      <c r="X25" s="176">
        <v>17.420000000000002</v>
      </c>
      <c r="Y25" s="176">
        <v>0</v>
      </c>
      <c r="Z25">
        <v>0</v>
      </c>
      <c r="AA25" s="176">
        <v>7.9</v>
      </c>
      <c r="AB25" s="176">
        <v>0</v>
      </c>
      <c r="AC25" s="176">
        <v>0</v>
      </c>
      <c r="AD25" s="176">
        <v>0</v>
      </c>
      <c r="AE25" s="176">
        <v>24.43</v>
      </c>
      <c r="AF25" s="176">
        <v>0</v>
      </c>
      <c r="AG25" s="176">
        <v>0</v>
      </c>
      <c r="AH25" s="176">
        <v>0</v>
      </c>
      <c r="AI25" s="176">
        <v>-1.35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32.909999999999997</v>
      </c>
      <c r="AQ25" s="176">
        <v>9.68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39.840000000000003</v>
      </c>
      <c r="L26" s="176">
        <v>19.670000000000002</v>
      </c>
      <c r="M26" s="176">
        <v>0</v>
      </c>
      <c r="N26" s="176">
        <v>29.04</v>
      </c>
      <c r="O26" s="176">
        <v>48.77</v>
      </c>
      <c r="P26" s="176">
        <v>66.83</v>
      </c>
      <c r="Q26" s="176">
        <v>2.91</v>
      </c>
      <c r="R26" s="176">
        <v>5.49</v>
      </c>
      <c r="S26" s="176">
        <v>3.49</v>
      </c>
      <c r="T26" s="176">
        <v>0</v>
      </c>
      <c r="U26" s="176">
        <v>283.06</v>
      </c>
      <c r="V26" s="176">
        <v>0</v>
      </c>
      <c r="W26" s="176">
        <v>4.84</v>
      </c>
      <c r="X26" s="176">
        <v>17.420000000000002</v>
      </c>
      <c r="Y26" s="176">
        <v>0</v>
      </c>
      <c r="Z26">
        <v>0</v>
      </c>
      <c r="AA26" s="176">
        <v>7.9</v>
      </c>
      <c r="AB26" s="176">
        <v>0</v>
      </c>
      <c r="AC26" s="176">
        <v>0</v>
      </c>
      <c r="AD26" s="176">
        <v>0</v>
      </c>
      <c r="AE26" s="176">
        <v>24.43</v>
      </c>
      <c r="AF26" s="176">
        <v>0</v>
      </c>
      <c r="AG26" s="176">
        <v>0</v>
      </c>
      <c r="AH26" s="176">
        <v>0</v>
      </c>
      <c r="AI26" s="176">
        <v>-1.35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32.909999999999997</v>
      </c>
      <c r="AQ26" s="176">
        <v>9.68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39.840000000000003</v>
      </c>
      <c r="L27" s="176">
        <v>19.670000000000002</v>
      </c>
      <c r="M27" s="176">
        <v>0</v>
      </c>
      <c r="N27" s="176">
        <v>29.04</v>
      </c>
      <c r="O27" s="176">
        <v>48.77</v>
      </c>
      <c r="P27" s="176">
        <v>66.83</v>
      </c>
      <c r="Q27" s="176">
        <v>2.91</v>
      </c>
      <c r="R27" s="176">
        <v>5</v>
      </c>
      <c r="S27" s="176">
        <v>3.49</v>
      </c>
      <c r="T27" s="176">
        <v>0</v>
      </c>
      <c r="U27" s="176">
        <v>283.06</v>
      </c>
      <c r="V27" s="176">
        <v>0</v>
      </c>
      <c r="W27" s="176">
        <v>4.84</v>
      </c>
      <c r="X27" s="176">
        <v>17.420000000000002</v>
      </c>
      <c r="Y27" s="176">
        <v>0</v>
      </c>
      <c r="Z27">
        <v>0</v>
      </c>
      <c r="AA27" s="176">
        <v>7.89</v>
      </c>
      <c r="AB27" s="176">
        <v>0</v>
      </c>
      <c r="AC27" s="176">
        <v>0</v>
      </c>
      <c r="AD27" s="176">
        <v>0</v>
      </c>
      <c r="AE27" s="176">
        <v>24.43</v>
      </c>
      <c r="AF27" s="176">
        <v>0</v>
      </c>
      <c r="AG27" s="176">
        <v>0</v>
      </c>
      <c r="AH27" s="176">
        <v>0</v>
      </c>
      <c r="AI27" s="176">
        <v>-1.35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32.909999999999997</v>
      </c>
      <c r="AQ27" s="176">
        <v>9.68</v>
      </c>
      <c r="AR27" s="176">
        <v>3.38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39.840000000000003</v>
      </c>
      <c r="L28" s="176">
        <v>19.510000000000002</v>
      </c>
      <c r="M28" s="176">
        <v>0</v>
      </c>
      <c r="N28" s="176">
        <v>29.04</v>
      </c>
      <c r="O28" s="176">
        <v>48.77</v>
      </c>
      <c r="P28" s="176">
        <v>66.83</v>
      </c>
      <c r="Q28" s="176">
        <v>2.91</v>
      </c>
      <c r="R28" s="176">
        <v>5</v>
      </c>
      <c r="S28" s="176">
        <v>3.48</v>
      </c>
      <c r="T28" s="176">
        <v>0</v>
      </c>
      <c r="U28" s="176">
        <v>283.06</v>
      </c>
      <c r="V28" s="176">
        <v>0</v>
      </c>
      <c r="W28" s="176">
        <v>4.84</v>
      </c>
      <c r="X28" s="176">
        <v>17.420000000000002</v>
      </c>
      <c r="Y28" s="176">
        <v>0</v>
      </c>
      <c r="Z28">
        <v>0</v>
      </c>
      <c r="AA28" s="176">
        <v>7.89</v>
      </c>
      <c r="AB28" s="176">
        <v>0</v>
      </c>
      <c r="AC28" s="176">
        <v>0</v>
      </c>
      <c r="AD28" s="176">
        <v>0</v>
      </c>
      <c r="AE28" s="176">
        <v>24.43</v>
      </c>
      <c r="AF28" s="176">
        <v>0</v>
      </c>
      <c r="AG28" s="176">
        <v>0</v>
      </c>
      <c r="AH28" s="176">
        <v>0</v>
      </c>
      <c r="AI28" s="176">
        <v>-1.35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32.909999999999997</v>
      </c>
      <c r="AQ28" s="176">
        <v>9.68</v>
      </c>
      <c r="AR28" s="176">
        <v>8.5500000000000007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39.840000000000003</v>
      </c>
      <c r="L29" s="176">
        <v>19.510000000000002</v>
      </c>
      <c r="M29" s="176">
        <v>0</v>
      </c>
      <c r="N29" s="176">
        <v>29.04</v>
      </c>
      <c r="O29" s="176">
        <v>48.77</v>
      </c>
      <c r="P29" s="176">
        <v>66.83</v>
      </c>
      <c r="Q29" s="176">
        <v>2.91</v>
      </c>
      <c r="R29" s="176">
        <v>5</v>
      </c>
      <c r="S29" s="176">
        <v>3.48</v>
      </c>
      <c r="T29" s="176">
        <v>0</v>
      </c>
      <c r="U29" s="176">
        <v>283.06</v>
      </c>
      <c r="V29" s="176">
        <v>0</v>
      </c>
      <c r="W29" s="176">
        <v>4.84</v>
      </c>
      <c r="X29" s="176">
        <v>17.420000000000002</v>
      </c>
      <c r="Y29" s="176">
        <v>0</v>
      </c>
      <c r="Z29">
        <v>0</v>
      </c>
      <c r="AA29" s="176">
        <v>7.89</v>
      </c>
      <c r="AB29" s="176">
        <v>0</v>
      </c>
      <c r="AC29" s="176">
        <v>0</v>
      </c>
      <c r="AD29" s="176">
        <v>0</v>
      </c>
      <c r="AE29" s="176">
        <v>24.43</v>
      </c>
      <c r="AF29" s="176">
        <v>0</v>
      </c>
      <c r="AG29" s="176">
        <v>0</v>
      </c>
      <c r="AH29" s="176">
        <v>0</v>
      </c>
      <c r="AI29" s="176">
        <v>-1.35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32.909999999999997</v>
      </c>
      <c r="AQ29" s="176">
        <v>9.68</v>
      </c>
      <c r="AR29" s="176">
        <v>15.85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39.840000000000003</v>
      </c>
      <c r="L30" s="176">
        <v>19.510000000000002</v>
      </c>
      <c r="M30" s="176">
        <v>0</v>
      </c>
      <c r="N30" s="176">
        <v>29.04</v>
      </c>
      <c r="O30" s="176">
        <v>48.77</v>
      </c>
      <c r="P30" s="176">
        <v>66.83</v>
      </c>
      <c r="Q30" s="176">
        <v>2.91</v>
      </c>
      <c r="R30" s="176">
        <v>5</v>
      </c>
      <c r="S30" s="176">
        <v>3.48</v>
      </c>
      <c r="T30" s="176">
        <v>0</v>
      </c>
      <c r="U30" s="176">
        <v>283.06</v>
      </c>
      <c r="V30" s="176">
        <v>0</v>
      </c>
      <c r="W30" s="176">
        <v>4.84</v>
      </c>
      <c r="X30" s="176">
        <v>17.420000000000002</v>
      </c>
      <c r="Y30" s="176">
        <v>0</v>
      </c>
      <c r="Z30">
        <v>0</v>
      </c>
      <c r="AA30" s="176">
        <v>7.89</v>
      </c>
      <c r="AB30" s="176">
        <v>0</v>
      </c>
      <c r="AC30" s="176">
        <v>0</v>
      </c>
      <c r="AD30" s="176">
        <v>0</v>
      </c>
      <c r="AE30" s="176">
        <v>23</v>
      </c>
      <c r="AF30" s="176">
        <v>0</v>
      </c>
      <c r="AG30" s="176">
        <v>0</v>
      </c>
      <c r="AH30" s="176">
        <v>0</v>
      </c>
      <c r="AI30" s="176">
        <v>-1.35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32.909999999999997</v>
      </c>
      <c r="AQ30" s="176">
        <v>9.68</v>
      </c>
      <c r="AR30" s="176">
        <v>23.33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39.840000000000003</v>
      </c>
      <c r="L31" s="176">
        <v>19.510000000000002</v>
      </c>
      <c r="M31" s="176">
        <v>0</v>
      </c>
      <c r="N31" s="176">
        <v>29.04</v>
      </c>
      <c r="O31" s="176">
        <v>48.77</v>
      </c>
      <c r="P31" s="176">
        <v>66.83</v>
      </c>
      <c r="Q31" s="176">
        <v>2.91</v>
      </c>
      <c r="R31" s="176">
        <v>5</v>
      </c>
      <c r="S31" s="176">
        <v>3.48</v>
      </c>
      <c r="T31" s="176">
        <v>0</v>
      </c>
      <c r="U31" s="176">
        <v>283.06</v>
      </c>
      <c r="V31" s="176">
        <v>0</v>
      </c>
      <c r="W31" s="176">
        <v>4.84</v>
      </c>
      <c r="X31" s="176">
        <v>17.420000000000002</v>
      </c>
      <c r="Y31" s="176">
        <v>0</v>
      </c>
      <c r="Z31">
        <v>0</v>
      </c>
      <c r="AA31" s="176">
        <v>7.9</v>
      </c>
      <c r="AB31" s="176">
        <v>0</v>
      </c>
      <c r="AC31" s="176">
        <v>0</v>
      </c>
      <c r="AD31" s="176">
        <v>0</v>
      </c>
      <c r="AE31" s="176">
        <v>23</v>
      </c>
      <c r="AF31" s="176">
        <v>0</v>
      </c>
      <c r="AG31" s="176">
        <v>0</v>
      </c>
      <c r="AH31" s="176">
        <v>0</v>
      </c>
      <c r="AI31" s="176">
        <v>-1.35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32.909999999999997</v>
      </c>
      <c r="AQ31" s="176">
        <v>9.68</v>
      </c>
      <c r="AR31" s="176">
        <v>23.75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39.840000000000003</v>
      </c>
      <c r="L32" s="176">
        <v>19.510000000000002</v>
      </c>
      <c r="M32" s="176">
        <v>0</v>
      </c>
      <c r="N32" s="176">
        <v>29.04</v>
      </c>
      <c r="O32" s="176">
        <v>48.77</v>
      </c>
      <c r="P32" s="176">
        <v>66.83</v>
      </c>
      <c r="Q32" s="176">
        <v>2.91</v>
      </c>
      <c r="R32" s="176">
        <v>5</v>
      </c>
      <c r="S32" s="176">
        <v>3.48</v>
      </c>
      <c r="T32" s="176">
        <v>0</v>
      </c>
      <c r="U32" s="176">
        <v>283.06</v>
      </c>
      <c r="V32" s="176">
        <v>0</v>
      </c>
      <c r="W32" s="176">
        <v>4.84</v>
      </c>
      <c r="X32" s="176">
        <v>17.420000000000002</v>
      </c>
      <c r="Y32" s="176">
        <v>0</v>
      </c>
      <c r="Z32">
        <v>0</v>
      </c>
      <c r="AA32" s="176">
        <v>7.9</v>
      </c>
      <c r="AB32" s="176">
        <v>0</v>
      </c>
      <c r="AC32" s="176">
        <v>0</v>
      </c>
      <c r="AD32" s="176">
        <v>0</v>
      </c>
      <c r="AE32" s="176">
        <v>23</v>
      </c>
      <c r="AF32" s="176">
        <v>0</v>
      </c>
      <c r="AG32" s="176">
        <v>0</v>
      </c>
      <c r="AH32" s="176">
        <v>0</v>
      </c>
      <c r="AI32" s="176">
        <v>-1.35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32.909999999999997</v>
      </c>
      <c r="AQ32" s="176">
        <v>9.68</v>
      </c>
      <c r="AR32" s="176">
        <v>23.75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39.840000000000003</v>
      </c>
      <c r="L33" s="176">
        <v>19.670000000000002</v>
      </c>
      <c r="M33" s="176">
        <v>0</v>
      </c>
      <c r="N33" s="176">
        <v>29.04</v>
      </c>
      <c r="O33" s="176">
        <v>48.77</v>
      </c>
      <c r="P33" s="176">
        <v>66.83</v>
      </c>
      <c r="Q33" s="176">
        <v>2.91</v>
      </c>
      <c r="R33" s="176">
        <v>5.49</v>
      </c>
      <c r="S33" s="176">
        <v>3.49</v>
      </c>
      <c r="T33" s="176">
        <v>0</v>
      </c>
      <c r="U33" s="176">
        <v>283.06</v>
      </c>
      <c r="V33" s="176">
        <v>0</v>
      </c>
      <c r="W33" s="176">
        <v>4.84</v>
      </c>
      <c r="X33" s="176">
        <v>17.420000000000002</v>
      </c>
      <c r="Y33" s="176">
        <v>0</v>
      </c>
      <c r="Z33">
        <v>0</v>
      </c>
      <c r="AA33" s="176">
        <v>7.9</v>
      </c>
      <c r="AB33" s="176">
        <v>0</v>
      </c>
      <c r="AC33" s="176">
        <v>0</v>
      </c>
      <c r="AD33" s="176">
        <v>0</v>
      </c>
      <c r="AE33" s="176">
        <v>23</v>
      </c>
      <c r="AF33" s="176">
        <v>0</v>
      </c>
      <c r="AG33" s="176">
        <v>0</v>
      </c>
      <c r="AH33" s="176">
        <v>0</v>
      </c>
      <c r="AI33" s="176">
        <v>-1.35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32.909999999999997</v>
      </c>
      <c r="AQ33" s="176">
        <v>9.68</v>
      </c>
      <c r="AR33" s="176">
        <v>24.3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39.840000000000003</v>
      </c>
      <c r="L34" s="176">
        <v>19.670000000000002</v>
      </c>
      <c r="M34" s="176">
        <v>0</v>
      </c>
      <c r="N34" s="176">
        <v>29.04</v>
      </c>
      <c r="O34" s="176">
        <v>48.77</v>
      </c>
      <c r="P34" s="176">
        <v>66.83</v>
      </c>
      <c r="Q34" s="176">
        <v>2.91</v>
      </c>
      <c r="R34" s="176">
        <v>4.84</v>
      </c>
      <c r="S34" s="176">
        <v>3.49</v>
      </c>
      <c r="T34" s="176">
        <v>0</v>
      </c>
      <c r="U34" s="176">
        <v>283.06</v>
      </c>
      <c r="V34" s="176">
        <v>0</v>
      </c>
      <c r="W34" s="176">
        <v>4.84</v>
      </c>
      <c r="X34" s="176">
        <v>17.420000000000002</v>
      </c>
      <c r="Y34" s="176">
        <v>0</v>
      </c>
      <c r="Z34">
        <v>0</v>
      </c>
      <c r="AA34" s="176">
        <v>7.9</v>
      </c>
      <c r="AB34" s="176">
        <v>0</v>
      </c>
      <c r="AC34" s="176">
        <v>0</v>
      </c>
      <c r="AD34" s="176">
        <v>0</v>
      </c>
      <c r="AE34" s="176">
        <v>23</v>
      </c>
      <c r="AF34" s="176">
        <v>0</v>
      </c>
      <c r="AG34" s="176">
        <v>0</v>
      </c>
      <c r="AH34" s="176">
        <v>0</v>
      </c>
      <c r="AI34" s="176">
        <v>-1.35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32.909999999999997</v>
      </c>
      <c r="AQ34" s="176">
        <v>9.68</v>
      </c>
      <c r="AR34" s="176">
        <v>24.3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39.64</v>
      </c>
      <c r="L35" s="176">
        <v>19.510000000000002</v>
      </c>
      <c r="M35" s="176">
        <v>0</v>
      </c>
      <c r="N35" s="176">
        <v>29.04</v>
      </c>
      <c r="O35" s="176">
        <v>48.77</v>
      </c>
      <c r="P35" s="176">
        <v>66.83</v>
      </c>
      <c r="Q35" s="176">
        <v>2.91</v>
      </c>
      <c r="R35" s="176">
        <v>4.84</v>
      </c>
      <c r="S35" s="176">
        <v>3.37</v>
      </c>
      <c r="T35" s="176">
        <v>0</v>
      </c>
      <c r="U35" s="176">
        <v>283.06</v>
      </c>
      <c r="V35" s="176">
        <v>0</v>
      </c>
      <c r="W35" s="176">
        <v>4.84</v>
      </c>
      <c r="X35" s="176">
        <v>17.420000000000002</v>
      </c>
      <c r="Y35" s="176">
        <v>0</v>
      </c>
      <c r="Z35">
        <v>0</v>
      </c>
      <c r="AA35" s="176">
        <v>7.9</v>
      </c>
      <c r="AB35" s="176">
        <v>0</v>
      </c>
      <c r="AC35" s="176">
        <v>0</v>
      </c>
      <c r="AD35" s="176">
        <v>0</v>
      </c>
      <c r="AE35" s="176">
        <v>23</v>
      </c>
      <c r="AF35" s="176">
        <v>0</v>
      </c>
      <c r="AG35" s="176">
        <v>0</v>
      </c>
      <c r="AH35" s="176">
        <v>0</v>
      </c>
      <c r="AI35" s="176">
        <v>-1.35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32.909999999999997</v>
      </c>
      <c r="AQ35" s="176">
        <v>9.68</v>
      </c>
      <c r="AR35" s="176">
        <v>26.3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39.64</v>
      </c>
      <c r="L36" s="176">
        <v>19.510000000000002</v>
      </c>
      <c r="M36" s="176">
        <v>0</v>
      </c>
      <c r="N36" s="176">
        <v>29.04</v>
      </c>
      <c r="O36" s="176">
        <v>48.77</v>
      </c>
      <c r="P36" s="176">
        <v>66.83</v>
      </c>
      <c r="Q36" s="176">
        <v>2.91</v>
      </c>
      <c r="R36" s="176">
        <v>4.84</v>
      </c>
      <c r="S36" s="176">
        <v>3.37</v>
      </c>
      <c r="T36" s="176">
        <v>0</v>
      </c>
      <c r="U36" s="176">
        <v>283.06</v>
      </c>
      <c r="V36" s="176">
        <v>0</v>
      </c>
      <c r="W36" s="176">
        <v>4.84</v>
      </c>
      <c r="X36" s="176">
        <v>17.420000000000002</v>
      </c>
      <c r="Y36" s="176">
        <v>0</v>
      </c>
      <c r="Z36">
        <v>0</v>
      </c>
      <c r="AA36" s="176">
        <v>7.9</v>
      </c>
      <c r="AB36" s="176">
        <v>0</v>
      </c>
      <c r="AC36" s="176">
        <v>0</v>
      </c>
      <c r="AD36" s="176">
        <v>0</v>
      </c>
      <c r="AE36" s="176">
        <v>23</v>
      </c>
      <c r="AF36" s="176">
        <v>0</v>
      </c>
      <c r="AG36" s="176">
        <v>0</v>
      </c>
      <c r="AH36" s="176">
        <v>0</v>
      </c>
      <c r="AI36" s="176">
        <v>-1.35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32.909999999999997</v>
      </c>
      <c r="AQ36" s="176">
        <v>9.68</v>
      </c>
      <c r="AR36" s="176">
        <v>26.3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39.64</v>
      </c>
      <c r="L37" s="176">
        <v>19.510000000000002</v>
      </c>
      <c r="M37" s="176">
        <v>0</v>
      </c>
      <c r="N37" s="176">
        <v>29.04</v>
      </c>
      <c r="O37" s="176">
        <v>48.77</v>
      </c>
      <c r="P37" s="176">
        <v>66.83</v>
      </c>
      <c r="Q37" s="176">
        <v>2.91</v>
      </c>
      <c r="R37" s="176">
        <v>4.84</v>
      </c>
      <c r="S37" s="176">
        <v>3.37</v>
      </c>
      <c r="T37" s="176">
        <v>0</v>
      </c>
      <c r="U37" s="176">
        <v>283.06</v>
      </c>
      <c r="V37" s="176">
        <v>0</v>
      </c>
      <c r="W37" s="176">
        <v>4.84</v>
      </c>
      <c r="X37" s="176">
        <v>17.420000000000002</v>
      </c>
      <c r="Y37" s="176">
        <v>0</v>
      </c>
      <c r="Z37">
        <v>0</v>
      </c>
      <c r="AA37" s="176">
        <v>7.9</v>
      </c>
      <c r="AB37" s="176">
        <v>0</v>
      </c>
      <c r="AC37" s="176">
        <v>0</v>
      </c>
      <c r="AD37" s="176">
        <v>0</v>
      </c>
      <c r="AE37" s="176">
        <v>23</v>
      </c>
      <c r="AF37" s="176">
        <v>0</v>
      </c>
      <c r="AG37" s="176">
        <v>0</v>
      </c>
      <c r="AH37" s="176">
        <v>0</v>
      </c>
      <c r="AI37" s="176">
        <v>-1.35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32.909999999999997</v>
      </c>
      <c r="AQ37" s="176">
        <v>9.68</v>
      </c>
      <c r="AR37" s="176">
        <v>26.3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39.64</v>
      </c>
      <c r="L38" s="176">
        <v>19.510000000000002</v>
      </c>
      <c r="M38" s="176">
        <v>0</v>
      </c>
      <c r="N38" s="176">
        <v>29.04</v>
      </c>
      <c r="O38" s="176">
        <v>48.77</v>
      </c>
      <c r="P38" s="176">
        <v>66.83</v>
      </c>
      <c r="Q38" s="176">
        <v>2.91</v>
      </c>
      <c r="R38" s="176">
        <v>4.84</v>
      </c>
      <c r="S38" s="176">
        <v>3.37</v>
      </c>
      <c r="T38" s="176">
        <v>0</v>
      </c>
      <c r="U38" s="176">
        <v>283.06</v>
      </c>
      <c r="V38" s="176">
        <v>0</v>
      </c>
      <c r="W38" s="176">
        <v>4.84</v>
      </c>
      <c r="X38" s="176">
        <v>17.420000000000002</v>
      </c>
      <c r="Y38" s="176">
        <v>0</v>
      </c>
      <c r="Z38">
        <v>0</v>
      </c>
      <c r="AA38" s="176">
        <v>7.9</v>
      </c>
      <c r="AB38" s="176">
        <v>0</v>
      </c>
      <c r="AC38" s="176">
        <v>0</v>
      </c>
      <c r="AD38" s="176">
        <v>0</v>
      </c>
      <c r="AE38" s="176">
        <v>23</v>
      </c>
      <c r="AF38" s="176">
        <v>0</v>
      </c>
      <c r="AG38" s="176">
        <v>0</v>
      </c>
      <c r="AH38" s="176">
        <v>0</v>
      </c>
      <c r="AI38" s="176">
        <v>-1.35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32.909999999999997</v>
      </c>
      <c r="AQ38" s="176">
        <v>9.68</v>
      </c>
      <c r="AR38" s="176">
        <v>26.3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39.729999999999997</v>
      </c>
      <c r="L39" s="176">
        <v>19.510000000000002</v>
      </c>
      <c r="M39" s="176">
        <v>0</v>
      </c>
      <c r="N39" s="176">
        <v>29.04</v>
      </c>
      <c r="O39" s="176">
        <v>48.77</v>
      </c>
      <c r="P39" s="176">
        <v>66.83</v>
      </c>
      <c r="Q39" s="176">
        <v>2.76</v>
      </c>
      <c r="R39" s="176">
        <v>4.84</v>
      </c>
      <c r="S39" s="176">
        <v>3.48</v>
      </c>
      <c r="T39" s="176">
        <v>0</v>
      </c>
      <c r="U39" s="176">
        <v>283.06</v>
      </c>
      <c r="V39" s="176">
        <v>0</v>
      </c>
      <c r="W39" s="176">
        <v>4.84</v>
      </c>
      <c r="X39" s="176">
        <v>17.420000000000002</v>
      </c>
      <c r="Y39" s="176">
        <v>0</v>
      </c>
      <c r="Z39">
        <v>0</v>
      </c>
      <c r="AA39" s="176">
        <v>7.9</v>
      </c>
      <c r="AB39" s="176">
        <v>0</v>
      </c>
      <c r="AC39" s="176">
        <v>0</v>
      </c>
      <c r="AD39" s="176">
        <v>0</v>
      </c>
      <c r="AE39" s="176">
        <v>23</v>
      </c>
      <c r="AF39" s="176">
        <v>0</v>
      </c>
      <c r="AG39" s="176">
        <v>0</v>
      </c>
      <c r="AH39" s="176">
        <v>0</v>
      </c>
      <c r="AI39" s="176">
        <v>-1.35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32.909999999999997</v>
      </c>
      <c r="AQ39" s="176">
        <v>9.68</v>
      </c>
      <c r="AR39" s="176">
        <v>26.3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39.729999999999997</v>
      </c>
      <c r="L40" s="176">
        <v>19.510000000000002</v>
      </c>
      <c r="M40" s="176">
        <v>0</v>
      </c>
      <c r="N40" s="176">
        <v>29.04</v>
      </c>
      <c r="O40" s="176">
        <v>48.77</v>
      </c>
      <c r="P40" s="176">
        <v>66.83</v>
      </c>
      <c r="Q40" s="176">
        <v>2.76</v>
      </c>
      <c r="R40" s="176">
        <v>4.84</v>
      </c>
      <c r="S40" s="176">
        <v>3.48</v>
      </c>
      <c r="T40" s="176">
        <v>0</v>
      </c>
      <c r="U40" s="176">
        <v>283.06</v>
      </c>
      <c r="V40" s="176">
        <v>0</v>
      </c>
      <c r="W40" s="176">
        <v>4.84</v>
      </c>
      <c r="X40" s="176">
        <v>17.420000000000002</v>
      </c>
      <c r="Y40" s="176">
        <v>0</v>
      </c>
      <c r="Z40">
        <v>0</v>
      </c>
      <c r="AA40" s="176">
        <v>7.9</v>
      </c>
      <c r="AB40" s="176">
        <v>0</v>
      </c>
      <c r="AC40" s="176">
        <v>0</v>
      </c>
      <c r="AD40" s="176">
        <v>0</v>
      </c>
      <c r="AE40" s="176">
        <v>24.09</v>
      </c>
      <c r="AF40" s="176">
        <v>0</v>
      </c>
      <c r="AG40" s="176">
        <v>0</v>
      </c>
      <c r="AH40" s="176">
        <v>0</v>
      </c>
      <c r="AI40" s="176">
        <v>-1.35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32.909999999999997</v>
      </c>
      <c r="AQ40" s="176">
        <v>9.68</v>
      </c>
      <c r="AR40" s="176">
        <v>26.3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39.840000000000003</v>
      </c>
      <c r="L41" s="176">
        <v>19.510000000000002</v>
      </c>
      <c r="M41" s="176">
        <v>0</v>
      </c>
      <c r="N41" s="176">
        <v>29.04</v>
      </c>
      <c r="O41" s="176">
        <v>48.77</v>
      </c>
      <c r="P41" s="176">
        <v>66.83</v>
      </c>
      <c r="Q41" s="176">
        <v>2.91</v>
      </c>
      <c r="R41" s="176">
        <v>4.84</v>
      </c>
      <c r="S41" s="176">
        <v>3.48</v>
      </c>
      <c r="T41" s="176">
        <v>0</v>
      </c>
      <c r="U41" s="176">
        <v>283.06</v>
      </c>
      <c r="V41" s="176">
        <v>0</v>
      </c>
      <c r="W41" s="176">
        <v>4.84</v>
      </c>
      <c r="X41" s="176">
        <v>17.420000000000002</v>
      </c>
      <c r="Y41" s="176">
        <v>0</v>
      </c>
      <c r="Z41">
        <v>0</v>
      </c>
      <c r="AA41" s="176">
        <v>7.55</v>
      </c>
      <c r="AB41" s="176">
        <v>0</v>
      </c>
      <c r="AC41" s="176">
        <v>0</v>
      </c>
      <c r="AD41" s="176">
        <v>0</v>
      </c>
      <c r="AE41" s="176">
        <v>24.09</v>
      </c>
      <c r="AF41" s="176">
        <v>0</v>
      </c>
      <c r="AG41" s="176">
        <v>0</v>
      </c>
      <c r="AH41" s="176">
        <v>0</v>
      </c>
      <c r="AI41" s="176">
        <v>-1.35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32.909999999999997</v>
      </c>
      <c r="AQ41" s="176">
        <v>9.68</v>
      </c>
      <c r="AR41" s="176">
        <v>26.3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39.840000000000003</v>
      </c>
      <c r="L42" s="176">
        <v>19.510000000000002</v>
      </c>
      <c r="M42" s="176">
        <v>0</v>
      </c>
      <c r="N42" s="176">
        <v>29.04</v>
      </c>
      <c r="O42" s="176">
        <v>48.77</v>
      </c>
      <c r="P42" s="176">
        <v>66.83</v>
      </c>
      <c r="Q42" s="176">
        <v>2.91</v>
      </c>
      <c r="R42" s="176">
        <v>4.84</v>
      </c>
      <c r="S42" s="176">
        <v>3.48</v>
      </c>
      <c r="T42" s="176">
        <v>0</v>
      </c>
      <c r="U42" s="176">
        <v>283.06</v>
      </c>
      <c r="V42" s="176">
        <v>0</v>
      </c>
      <c r="W42" s="176">
        <v>4.84</v>
      </c>
      <c r="X42" s="176">
        <v>17.420000000000002</v>
      </c>
      <c r="Y42" s="176">
        <v>0</v>
      </c>
      <c r="Z42">
        <v>0</v>
      </c>
      <c r="AA42" s="176">
        <v>7.2</v>
      </c>
      <c r="AB42" s="176">
        <v>0</v>
      </c>
      <c r="AC42" s="176">
        <v>0</v>
      </c>
      <c r="AD42" s="176">
        <v>0</v>
      </c>
      <c r="AE42" s="176">
        <v>24.09</v>
      </c>
      <c r="AF42" s="176">
        <v>0</v>
      </c>
      <c r="AG42" s="176">
        <v>0</v>
      </c>
      <c r="AH42" s="176">
        <v>0</v>
      </c>
      <c r="AI42" s="176">
        <v>-1.35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32.909999999999997</v>
      </c>
      <c r="AQ42" s="176">
        <v>9.68</v>
      </c>
      <c r="AR42" s="176">
        <v>26.3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39.840000000000003</v>
      </c>
      <c r="L43" s="176">
        <v>19.510000000000002</v>
      </c>
      <c r="M43" s="176">
        <v>0</v>
      </c>
      <c r="N43" s="176">
        <v>29.04</v>
      </c>
      <c r="O43" s="176">
        <v>48.77</v>
      </c>
      <c r="P43" s="176">
        <v>66.83</v>
      </c>
      <c r="Q43" s="176">
        <v>2.91</v>
      </c>
      <c r="R43" s="176">
        <v>4.84</v>
      </c>
      <c r="S43" s="176">
        <v>3.48</v>
      </c>
      <c r="T43" s="176">
        <v>0</v>
      </c>
      <c r="U43" s="176">
        <v>283.06</v>
      </c>
      <c r="V43" s="176">
        <v>0</v>
      </c>
      <c r="W43" s="176">
        <v>4.84</v>
      </c>
      <c r="X43" s="176">
        <v>17.420000000000002</v>
      </c>
      <c r="Y43" s="176">
        <v>0</v>
      </c>
      <c r="Z43">
        <v>0</v>
      </c>
      <c r="AA43" s="176">
        <v>7.21</v>
      </c>
      <c r="AB43" s="176">
        <v>0</v>
      </c>
      <c r="AC43" s="176">
        <v>0</v>
      </c>
      <c r="AD43" s="176">
        <v>0</v>
      </c>
      <c r="AE43" s="176">
        <v>24.59</v>
      </c>
      <c r="AF43" s="176">
        <v>0</v>
      </c>
      <c r="AG43" s="176">
        <v>0</v>
      </c>
      <c r="AH43" s="176">
        <v>0</v>
      </c>
      <c r="AI43" s="176">
        <v>-1.35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32.909999999999997</v>
      </c>
      <c r="AQ43" s="176">
        <v>9.68</v>
      </c>
      <c r="AR43" s="176">
        <v>26.3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39.840000000000003</v>
      </c>
      <c r="L44" s="176">
        <v>19.510000000000002</v>
      </c>
      <c r="M44" s="176">
        <v>0</v>
      </c>
      <c r="N44" s="176">
        <v>29.04</v>
      </c>
      <c r="O44" s="176">
        <v>48.77</v>
      </c>
      <c r="P44" s="176">
        <v>66.83</v>
      </c>
      <c r="Q44" s="176">
        <v>2.91</v>
      </c>
      <c r="R44" s="176">
        <v>4.84</v>
      </c>
      <c r="S44" s="176">
        <v>3.48</v>
      </c>
      <c r="T44" s="176">
        <v>0</v>
      </c>
      <c r="U44" s="176">
        <v>283.06</v>
      </c>
      <c r="V44" s="176">
        <v>0</v>
      </c>
      <c r="W44" s="176">
        <v>4.84</v>
      </c>
      <c r="X44" s="176">
        <v>17.420000000000002</v>
      </c>
      <c r="Y44" s="176">
        <v>0</v>
      </c>
      <c r="Z44">
        <v>0</v>
      </c>
      <c r="AA44" s="176">
        <v>7.21</v>
      </c>
      <c r="AB44" s="176">
        <v>0</v>
      </c>
      <c r="AC44" s="176">
        <v>0</v>
      </c>
      <c r="AD44" s="176">
        <v>0</v>
      </c>
      <c r="AE44" s="176">
        <v>24.59</v>
      </c>
      <c r="AF44" s="176">
        <v>0</v>
      </c>
      <c r="AG44" s="176">
        <v>0</v>
      </c>
      <c r="AH44" s="176">
        <v>0</v>
      </c>
      <c r="AI44" s="176">
        <v>-1.35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32.909999999999997</v>
      </c>
      <c r="AQ44" s="176">
        <v>9.68</v>
      </c>
      <c r="AR44" s="176">
        <v>26.3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39.840000000000003</v>
      </c>
      <c r="L45" s="176">
        <v>19.36</v>
      </c>
      <c r="M45" s="176">
        <v>0</v>
      </c>
      <c r="N45" s="176">
        <v>29.04</v>
      </c>
      <c r="O45" s="176">
        <v>48.77</v>
      </c>
      <c r="P45" s="176">
        <v>66.83</v>
      </c>
      <c r="Q45" s="176">
        <v>2.91</v>
      </c>
      <c r="R45" s="176">
        <v>4.84</v>
      </c>
      <c r="S45" s="176">
        <v>3.48</v>
      </c>
      <c r="T45" s="176">
        <v>0</v>
      </c>
      <c r="U45" s="176">
        <v>283.06</v>
      </c>
      <c r="V45" s="176">
        <v>0</v>
      </c>
      <c r="W45" s="176">
        <v>4.68</v>
      </c>
      <c r="X45" s="176">
        <v>17.43</v>
      </c>
      <c r="Y45" s="176">
        <v>0</v>
      </c>
      <c r="Z45">
        <v>0</v>
      </c>
      <c r="AA45" s="176">
        <v>7.21</v>
      </c>
      <c r="AB45" s="176">
        <v>0</v>
      </c>
      <c r="AC45" s="176">
        <v>0</v>
      </c>
      <c r="AD45" s="176">
        <v>0</v>
      </c>
      <c r="AE45" s="176">
        <v>24.59</v>
      </c>
      <c r="AF45" s="176">
        <v>0</v>
      </c>
      <c r="AG45" s="176">
        <v>0</v>
      </c>
      <c r="AH45" s="176">
        <v>0</v>
      </c>
      <c r="AI45" s="176">
        <v>-1.35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32.909999999999997</v>
      </c>
      <c r="AQ45" s="176">
        <v>9.68</v>
      </c>
      <c r="AR45" s="176">
        <v>26.3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39.840000000000003</v>
      </c>
      <c r="L46" s="176">
        <v>19.36</v>
      </c>
      <c r="M46" s="176">
        <v>0</v>
      </c>
      <c r="N46" s="176">
        <v>29.04</v>
      </c>
      <c r="O46" s="176">
        <v>48.77</v>
      </c>
      <c r="P46" s="176">
        <v>66.83</v>
      </c>
      <c r="Q46" s="176">
        <v>2.91</v>
      </c>
      <c r="R46" s="176">
        <v>4.84</v>
      </c>
      <c r="S46" s="176">
        <v>3.48</v>
      </c>
      <c r="T46" s="176">
        <v>0</v>
      </c>
      <c r="U46" s="176">
        <v>283.06</v>
      </c>
      <c r="V46" s="176">
        <v>0</v>
      </c>
      <c r="W46" s="176">
        <v>4.68</v>
      </c>
      <c r="X46" s="176">
        <v>17.43</v>
      </c>
      <c r="Y46" s="176">
        <v>0</v>
      </c>
      <c r="Z46">
        <v>0</v>
      </c>
      <c r="AA46" s="176">
        <v>7.21</v>
      </c>
      <c r="AB46" s="176">
        <v>0</v>
      </c>
      <c r="AC46" s="176">
        <v>0</v>
      </c>
      <c r="AD46" s="176">
        <v>0</v>
      </c>
      <c r="AE46" s="176">
        <v>24.59</v>
      </c>
      <c r="AF46" s="176">
        <v>0</v>
      </c>
      <c r="AG46" s="176">
        <v>0</v>
      </c>
      <c r="AH46" s="176">
        <v>0</v>
      </c>
      <c r="AI46" s="176">
        <v>-1.35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32.909999999999997</v>
      </c>
      <c r="AQ46" s="176">
        <v>9.68</v>
      </c>
      <c r="AR46" s="176">
        <v>26.3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39.840000000000003</v>
      </c>
      <c r="L47" s="176">
        <v>19.489999999999998</v>
      </c>
      <c r="M47" s="176">
        <v>0</v>
      </c>
      <c r="N47" s="176">
        <v>29.04</v>
      </c>
      <c r="O47" s="176">
        <v>48.77</v>
      </c>
      <c r="P47" s="176">
        <v>66.83</v>
      </c>
      <c r="Q47" s="176">
        <v>2.91</v>
      </c>
      <c r="R47" s="176">
        <v>4.84</v>
      </c>
      <c r="S47" s="176">
        <v>3.48</v>
      </c>
      <c r="T47" s="176">
        <v>0</v>
      </c>
      <c r="U47" s="176">
        <v>283.06</v>
      </c>
      <c r="V47" s="176">
        <v>0</v>
      </c>
      <c r="W47" s="176">
        <v>4.84</v>
      </c>
      <c r="X47" s="176">
        <v>17.43</v>
      </c>
      <c r="Y47" s="176">
        <v>0</v>
      </c>
      <c r="Z47">
        <v>0</v>
      </c>
      <c r="AA47" s="176">
        <v>7.21</v>
      </c>
      <c r="AB47" s="176">
        <v>0</v>
      </c>
      <c r="AC47" s="176">
        <v>0</v>
      </c>
      <c r="AD47" s="176">
        <v>0</v>
      </c>
      <c r="AE47" s="176">
        <v>24.59</v>
      </c>
      <c r="AF47" s="176">
        <v>0</v>
      </c>
      <c r="AG47" s="176">
        <v>0</v>
      </c>
      <c r="AH47" s="176">
        <v>0</v>
      </c>
      <c r="AI47" s="176">
        <v>-1.35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32.909999999999997</v>
      </c>
      <c r="AQ47" s="176">
        <v>9.68</v>
      </c>
      <c r="AR47" s="176">
        <v>26.3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39.840000000000003</v>
      </c>
      <c r="L48" s="176">
        <v>19.489999999999998</v>
      </c>
      <c r="M48" s="176">
        <v>0</v>
      </c>
      <c r="N48" s="176">
        <v>29.04</v>
      </c>
      <c r="O48" s="176">
        <v>48.77</v>
      </c>
      <c r="P48" s="176">
        <v>66.83</v>
      </c>
      <c r="Q48" s="176">
        <v>2.91</v>
      </c>
      <c r="R48" s="176">
        <v>4.84</v>
      </c>
      <c r="S48" s="176">
        <v>3.48</v>
      </c>
      <c r="T48" s="176">
        <v>0</v>
      </c>
      <c r="U48" s="176">
        <v>283.06</v>
      </c>
      <c r="V48" s="176">
        <v>0</v>
      </c>
      <c r="W48" s="176">
        <v>4.84</v>
      </c>
      <c r="X48" s="176">
        <v>17.43</v>
      </c>
      <c r="Y48" s="176">
        <v>0</v>
      </c>
      <c r="Z48">
        <v>0</v>
      </c>
      <c r="AA48" s="176">
        <v>7.23</v>
      </c>
      <c r="AB48" s="176">
        <v>0</v>
      </c>
      <c r="AC48" s="176">
        <v>0</v>
      </c>
      <c r="AD48" s="176">
        <v>0</v>
      </c>
      <c r="AE48" s="176">
        <v>24.59</v>
      </c>
      <c r="AF48" s="176">
        <v>0</v>
      </c>
      <c r="AG48" s="176">
        <v>0</v>
      </c>
      <c r="AH48" s="176">
        <v>0</v>
      </c>
      <c r="AI48" s="176">
        <v>-1.35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32.909999999999997</v>
      </c>
      <c r="AQ48" s="176">
        <v>9.68</v>
      </c>
      <c r="AR48" s="176">
        <v>26.3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39.840000000000003</v>
      </c>
      <c r="L49" s="176">
        <v>19.670000000000002</v>
      </c>
      <c r="M49" s="176">
        <v>0</v>
      </c>
      <c r="N49" s="176">
        <v>29.04</v>
      </c>
      <c r="O49" s="176">
        <v>48.77</v>
      </c>
      <c r="P49" s="176">
        <v>66.83</v>
      </c>
      <c r="Q49" s="176">
        <v>2.91</v>
      </c>
      <c r="R49" s="176">
        <v>4.84</v>
      </c>
      <c r="S49" s="176">
        <v>3.48</v>
      </c>
      <c r="T49" s="176">
        <v>0</v>
      </c>
      <c r="U49" s="176">
        <v>283.06</v>
      </c>
      <c r="V49" s="176">
        <v>0</v>
      </c>
      <c r="W49" s="176">
        <v>4.84</v>
      </c>
      <c r="X49" s="176">
        <v>17.43</v>
      </c>
      <c r="Y49" s="176">
        <v>0</v>
      </c>
      <c r="Z49">
        <v>0</v>
      </c>
      <c r="AA49" s="176">
        <v>7.23</v>
      </c>
      <c r="AB49" s="176">
        <v>0</v>
      </c>
      <c r="AC49" s="176">
        <v>0</v>
      </c>
      <c r="AD49" s="176">
        <v>0</v>
      </c>
      <c r="AE49" s="176">
        <v>24.59</v>
      </c>
      <c r="AF49" s="176">
        <v>0</v>
      </c>
      <c r="AG49" s="176">
        <v>0</v>
      </c>
      <c r="AH49" s="176">
        <v>0</v>
      </c>
      <c r="AI49" s="176">
        <v>-1.35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33.06</v>
      </c>
      <c r="AQ49" s="176">
        <v>9.68</v>
      </c>
      <c r="AR49" s="176">
        <v>26.3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39.840000000000003</v>
      </c>
      <c r="L50" s="176">
        <v>19.670000000000002</v>
      </c>
      <c r="M50" s="176">
        <v>0</v>
      </c>
      <c r="N50" s="176">
        <v>29.04</v>
      </c>
      <c r="O50" s="176">
        <v>48.77</v>
      </c>
      <c r="P50" s="176">
        <v>66.83</v>
      </c>
      <c r="Q50" s="176">
        <v>2.91</v>
      </c>
      <c r="R50" s="176">
        <v>4.84</v>
      </c>
      <c r="S50" s="176">
        <v>3.48</v>
      </c>
      <c r="T50" s="176">
        <v>0</v>
      </c>
      <c r="U50" s="176">
        <v>283.06</v>
      </c>
      <c r="V50" s="176">
        <v>0</v>
      </c>
      <c r="W50" s="176">
        <v>4.84</v>
      </c>
      <c r="X50" s="176">
        <v>17.43</v>
      </c>
      <c r="Y50" s="176">
        <v>0</v>
      </c>
      <c r="Z50">
        <v>0</v>
      </c>
      <c r="AA50" s="176">
        <v>7.23</v>
      </c>
      <c r="AB50" s="176">
        <v>0</v>
      </c>
      <c r="AC50" s="176">
        <v>0</v>
      </c>
      <c r="AD50" s="176">
        <v>0</v>
      </c>
      <c r="AE50" s="176">
        <v>24.59</v>
      </c>
      <c r="AF50" s="176">
        <v>0</v>
      </c>
      <c r="AG50" s="176">
        <v>0</v>
      </c>
      <c r="AH50" s="176">
        <v>0</v>
      </c>
      <c r="AI50" s="176">
        <v>-1.35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33.06</v>
      </c>
      <c r="AQ50" s="176">
        <v>9.68</v>
      </c>
      <c r="AR50" s="176">
        <v>26.3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39.840000000000003</v>
      </c>
      <c r="L51" s="176">
        <v>19.670000000000002</v>
      </c>
      <c r="M51" s="176">
        <v>0</v>
      </c>
      <c r="N51" s="176">
        <v>29.04</v>
      </c>
      <c r="O51" s="176">
        <v>48.77</v>
      </c>
      <c r="P51" s="176">
        <v>66.83</v>
      </c>
      <c r="Q51" s="176">
        <v>2.91</v>
      </c>
      <c r="R51" s="176">
        <v>4.84</v>
      </c>
      <c r="S51" s="176">
        <v>3.48</v>
      </c>
      <c r="T51" s="176">
        <v>0</v>
      </c>
      <c r="U51" s="176">
        <v>283.06</v>
      </c>
      <c r="V51" s="176">
        <v>0</v>
      </c>
      <c r="W51" s="176">
        <v>4.84</v>
      </c>
      <c r="X51" s="176">
        <v>17.43</v>
      </c>
      <c r="Y51" s="176">
        <v>0</v>
      </c>
      <c r="Z51">
        <v>0</v>
      </c>
      <c r="AA51" s="176">
        <v>7.25</v>
      </c>
      <c r="AB51" s="176">
        <v>0</v>
      </c>
      <c r="AC51" s="176">
        <v>0</v>
      </c>
      <c r="AD51" s="176">
        <v>0</v>
      </c>
      <c r="AE51" s="176">
        <v>24.09</v>
      </c>
      <c r="AF51" s="176">
        <v>0</v>
      </c>
      <c r="AG51" s="176">
        <v>0</v>
      </c>
      <c r="AH51" s="176">
        <v>0</v>
      </c>
      <c r="AI51" s="176">
        <v>-1.35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32.909999999999997</v>
      </c>
      <c r="AQ51" s="176">
        <v>9.68</v>
      </c>
      <c r="AR51" s="176">
        <v>26.3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39.840000000000003</v>
      </c>
      <c r="L52" s="176">
        <v>19.670000000000002</v>
      </c>
      <c r="M52" s="176">
        <v>0</v>
      </c>
      <c r="N52" s="176">
        <v>29.04</v>
      </c>
      <c r="O52" s="176">
        <v>48.77</v>
      </c>
      <c r="P52" s="176">
        <v>66.83</v>
      </c>
      <c r="Q52" s="176">
        <v>2.91</v>
      </c>
      <c r="R52" s="176">
        <v>4.84</v>
      </c>
      <c r="S52" s="176">
        <v>3.48</v>
      </c>
      <c r="T52" s="176">
        <v>0</v>
      </c>
      <c r="U52" s="176">
        <v>283.06</v>
      </c>
      <c r="V52" s="176">
        <v>0</v>
      </c>
      <c r="W52" s="176">
        <v>4.84</v>
      </c>
      <c r="X52" s="176">
        <v>17.43</v>
      </c>
      <c r="Y52" s="176">
        <v>0</v>
      </c>
      <c r="Z52">
        <v>0</v>
      </c>
      <c r="AA52" s="176">
        <v>7.25</v>
      </c>
      <c r="AB52" s="176">
        <v>0</v>
      </c>
      <c r="AC52" s="176">
        <v>0</v>
      </c>
      <c r="AD52" s="176">
        <v>0</v>
      </c>
      <c r="AE52" s="176">
        <v>24.09</v>
      </c>
      <c r="AF52" s="176">
        <v>0</v>
      </c>
      <c r="AG52" s="176">
        <v>0</v>
      </c>
      <c r="AH52" s="176">
        <v>0</v>
      </c>
      <c r="AI52" s="176">
        <v>-1.35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32.909999999999997</v>
      </c>
      <c r="AQ52" s="176">
        <v>9.68</v>
      </c>
      <c r="AR52" s="176">
        <v>26.3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39.840000000000003</v>
      </c>
      <c r="L53" s="176">
        <v>19.670000000000002</v>
      </c>
      <c r="M53" s="176">
        <v>0</v>
      </c>
      <c r="N53" s="176">
        <v>29.04</v>
      </c>
      <c r="O53" s="176">
        <v>48.77</v>
      </c>
      <c r="P53" s="176">
        <v>66.83</v>
      </c>
      <c r="Q53" s="176">
        <v>2.91</v>
      </c>
      <c r="R53" s="176">
        <v>4.84</v>
      </c>
      <c r="S53" s="176">
        <v>3.48</v>
      </c>
      <c r="T53" s="176">
        <v>0</v>
      </c>
      <c r="U53" s="176">
        <v>283.06</v>
      </c>
      <c r="V53" s="176">
        <v>0</v>
      </c>
      <c r="W53" s="176">
        <v>4.84</v>
      </c>
      <c r="X53" s="176">
        <v>17.43</v>
      </c>
      <c r="Y53" s="176">
        <v>0</v>
      </c>
      <c r="Z53">
        <v>0</v>
      </c>
      <c r="AA53" s="176">
        <v>7.25</v>
      </c>
      <c r="AB53" s="176">
        <v>0</v>
      </c>
      <c r="AC53" s="176">
        <v>0</v>
      </c>
      <c r="AD53" s="176">
        <v>0</v>
      </c>
      <c r="AE53" s="176">
        <v>24.09</v>
      </c>
      <c r="AF53" s="176">
        <v>0</v>
      </c>
      <c r="AG53" s="176">
        <v>0</v>
      </c>
      <c r="AH53" s="176">
        <v>0</v>
      </c>
      <c r="AI53" s="176">
        <v>-1.35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32.909999999999997</v>
      </c>
      <c r="AQ53" s="176">
        <v>9.68</v>
      </c>
      <c r="AR53" s="176">
        <v>26.3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39.840000000000003</v>
      </c>
      <c r="L54" s="176">
        <v>19.670000000000002</v>
      </c>
      <c r="M54" s="176">
        <v>0</v>
      </c>
      <c r="N54" s="176">
        <v>29.04</v>
      </c>
      <c r="O54" s="176">
        <v>48.77</v>
      </c>
      <c r="P54" s="176">
        <v>66.83</v>
      </c>
      <c r="Q54" s="176">
        <v>2.91</v>
      </c>
      <c r="R54" s="176">
        <v>4.84</v>
      </c>
      <c r="S54" s="176">
        <v>3.48</v>
      </c>
      <c r="T54" s="176">
        <v>0</v>
      </c>
      <c r="U54" s="176">
        <v>283.06</v>
      </c>
      <c r="V54" s="176">
        <v>0</v>
      </c>
      <c r="W54" s="176">
        <v>4.84</v>
      </c>
      <c r="X54" s="176">
        <v>17.43</v>
      </c>
      <c r="Y54" s="176">
        <v>0</v>
      </c>
      <c r="Z54">
        <v>0</v>
      </c>
      <c r="AA54" s="176">
        <v>7.25</v>
      </c>
      <c r="AB54" s="176">
        <v>0</v>
      </c>
      <c r="AC54" s="176">
        <v>0</v>
      </c>
      <c r="AD54" s="176">
        <v>0</v>
      </c>
      <c r="AE54" s="176">
        <v>24.09</v>
      </c>
      <c r="AF54" s="176">
        <v>0</v>
      </c>
      <c r="AG54" s="176">
        <v>0</v>
      </c>
      <c r="AH54" s="176">
        <v>0</v>
      </c>
      <c r="AI54" s="176">
        <v>-1.35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32.909999999999997</v>
      </c>
      <c r="AQ54" s="176">
        <v>9.68</v>
      </c>
      <c r="AR54" s="176">
        <v>26.3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38.72</v>
      </c>
      <c r="L55" s="176">
        <v>19.36</v>
      </c>
      <c r="M55" s="176">
        <v>0</v>
      </c>
      <c r="N55" s="176">
        <v>29.04</v>
      </c>
      <c r="O55" s="176">
        <v>48.77</v>
      </c>
      <c r="P55" s="176">
        <v>66.83</v>
      </c>
      <c r="Q55" s="176">
        <v>1.94</v>
      </c>
      <c r="R55" s="176">
        <v>4.84</v>
      </c>
      <c r="S55" s="176">
        <v>2.9</v>
      </c>
      <c r="T55" s="176">
        <v>0</v>
      </c>
      <c r="U55" s="176">
        <v>283.06</v>
      </c>
      <c r="V55" s="176">
        <v>0</v>
      </c>
      <c r="W55" s="176">
        <v>4.84</v>
      </c>
      <c r="X55" s="176">
        <v>17.420000000000002</v>
      </c>
      <c r="Y55" s="176">
        <v>0</v>
      </c>
      <c r="Z55">
        <v>0</v>
      </c>
      <c r="AA55" s="176">
        <v>7.25</v>
      </c>
      <c r="AB55" s="176">
        <v>0</v>
      </c>
      <c r="AC55" s="176">
        <v>0</v>
      </c>
      <c r="AD55" s="176">
        <v>0</v>
      </c>
      <c r="AE55" s="176">
        <v>24.09</v>
      </c>
      <c r="AF55" s="176">
        <v>0</v>
      </c>
      <c r="AG55" s="176">
        <v>0</v>
      </c>
      <c r="AH55" s="176">
        <v>0</v>
      </c>
      <c r="AI55" s="176">
        <v>-1.35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32.909999999999997</v>
      </c>
      <c r="AQ55" s="176">
        <v>9.68</v>
      </c>
      <c r="AR55" s="176">
        <v>26.3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38.72</v>
      </c>
      <c r="L56" s="176">
        <v>19.36</v>
      </c>
      <c r="M56" s="176">
        <v>0</v>
      </c>
      <c r="N56" s="176">
        <v>29.04</v>
      </c>
      <c r="O56" s="176">
        <v>48.77</v>
      </c>
      <c r="P56" s="176">
        <v>66.83</v>
      </c>
      <c r="Q56" s="176">
        <v>1.94</v>
      </c>
      <c r="R56" s="176">
        <v>4.84</v>
      </c>
      <c r="S56" s="176">
        <v>2.9</v>
      </c>
      <c r="T56" s="176">
        <v>0</v>
      </c>
      <c r="U56" s="176">
        <v>283.06</v>
      </c>
      <c r="V56" s="176">
        <v>0</v>
      </c>
      <c r="W56" s="176">
        <v>4.84</v>
      </c>
      <c r="X56" s="176">
        <v>17.420000000000002</v>
      </c>
      <c r="Y56" s="176">
        <v>0</v>
      </c>
      <c r="Z56">
        <v>0</v>
      </c>
      <c r="AA56" s="176">
        <v>7.25</v>
      </c>
      <c r="AB56" s="176">
        <v>0</v>
      </c>
      <c r="AC56" s="176">
        <v>0</v>
      </c>
      <c r="AD56" s="176">
        <v>0</v>
      </c>
      <c r="AE56" s="176">
        <v>24.09</v>
      </c>
      <c r="AF56" s="176">
        <v>0</v>
      </c>
      <c r="AG56" s="176">
        <v>0</v>
      </c>
      <c r="AH56" s="176">
        <v>0</v>
      </c>
      <c r="AI56" s="176">
        <v>-1.35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32.909999999999997</v>
      </c>
      <c r="AQ56" s="176">
        <v>9.68</v>
      </c>
      <c r="AR56" s="176">
        <v>26.3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38.72</v>
      </c>
      <c r="L57" s="176">
        <v>19.36</v>
      </c>
      <c r="M57" s="176">
        <v>0</v>
      </c>
      <c r="N57" s="176">
        <v>29.04</v>
      </c>
      <c r="O57" s="176">
        <v>48.77</v>
      </c>
      <c r="P57" s="176">
        <v>66.83</v>
      </c>
      <c r="Q57" s="176">
        <v>1.94</v>
      </c>
      <c r="R57" s="176">
        <v>4.84</v>
      </c>
      <c r="S57" s="176">
        <v>2.9</v>
      </c>
      <c r="T57" s="176">
        <v>0</v>
      </c>
      <c r="U57" s="176">
        <v>283.06</v>
      </c>
      <c r="V57" s="176">
        <v>0</v>
      </c>
      <c r="W57" s="176">
        <v>4.84</v>
      </c>
      <c r="X57" s="176">
        <v>17.43</v>
      </c>
      <c r="Y57" s="176">
        <v>0</v>
      </c>
      <c r="Z57">
        <v>0</v>
      </c>
      <c r="AA57" s="176">
        <v>7.25</v>
      </c>
      <c r="AB57" s="176">
        <v>0</v>
      </c>
      <c r="AC57" s="176">
        <v>0</v>
      </c>
      <c r="AD57" s="176">
        <v>0</v>
      </c>
      <c r="AE57" s="176">
        <v>24.09</v>
      </c>
      <c r="AF57" s="176">
        <v>0</v>
      </c>
      <c r="AG57" s="176">
        <v>0</v>
      </c>
      <c r="AH57" s="176">
        <v>0</v>
      </c>
      <c r="AI57" s="176">
        <v>-1.35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32.909999999999997</v>
      </c>
      <c r="AQ57" s="176">
        <v>9.68</v>
      </c>
      <c r="AR57" s="176">
        <v>26.3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38.72</v>
      </c>
      <c r="L58" s="176">
        <v>19.36</v>
      </c>
      <c r="M58" s="176">
        <v>0</v>
      </c>
      <c r="N58" s="176">
        <v>29.04</v>
      </c>
      <c r="O58" s="176">
        <v>48.77</v>
      </c>
      <c r="P58" s="176">
        <v>66.83</v>
      </c>
      <c r="Q58" s="176">
        <v>1.94</v>
      </c>
      <c r="R58" s="176">
        <v>4.84</v>
      </c>
      <c r="S58" s="176">
        <v>2.9</v>
      </c>
      <c r="T58" s="176">
        <v>0</v>
      </c>
      <c r="U58" s="176">
        <v>283.06</v>
      </c>
      <c r="V58" s="176">
        <v>0</v>
      </c>
      <c r="W58" s="176">
        <v>4.84</v>
      </c>
      <c r="X58" s="176">
        <v>17.43</v>
      </c>
      <c r="Y58" s="176">
        <v>0</v>
      </c>
      <c r="Z58">
        <v>0</v>
      </c>
      <c r="AA58" s="176">
        <v>7.25</v>
      </c>
      <c r="AB58" s="176">
        <v>0</v>
      </c>
      <c r="AC58" s="176">
        <v>0</v>
      </c>
      <c r="AD58" s="176">
        <v>0</v>
      </c>
      <c r="AE58" s="176">
        <v>24.09</v>
      </c>
      <c r="AF58" s="176">
        <v>0</v>
      </c>
      <c r="AG58" s="176">
        <v>0</v>
      </c>
      <c r="AH58" s="176">
        <v>0</v>
      </c>
      <c r="AI58" s="176">
        <v>-1.35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32.909999999999997</v>
      </c>
      <c r="AQ58" s="176">
        <v>9.68</v>
      </c>
      <c r="AR58" s="176">
        <v>26.3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38.72</v>
      </c>
      <c r="L59" s="176">
        <v>19.36</v>
      </c>
      <c r="M59" s="176">
        <v>0</v>
      </c>
      <c r="N59" s="176">
        <v>29.04</v>
      </c>
      <c r="O59" s="176">
        <v>48.77</v>
      </c>
      <c r="P59" s="176">
        <v>66.83</v>
      </c>
      <c r="Q59" s="176">
        <v>1.94</v>
      </c>
      <c r="R59" s="176">
        <v>4.84</v>
      </c>
      <c r="S59" s="176">
        <v>2.9</v>
      </c>
      <c r="T59" s="176">
        <v>0</v>
      </c>
      <c r="U59" s="176">
        <v>281.36</v>
      </c>
      <c r="V59" s="176">
        <v>0</v>
      </c>
      <c r="W59" s="176">
        <v>4.67</v>
      </c>
      <c r="X59" s="176">
        <v>17.43</v>
      </c>
      <c r="Y59" s="176">
        <v>0</v>
      </c>
      <c r="Z59">
        <v>0</v>
      </c>
      <c r="AA59" s="176">
        <v>7</v>
      </c>
      <c r="AB59" s="176">
        <v>0</v>
      </c>
      <c r="AC59" s="176">
        <v>0</v>
      </c>
      <c r="AD59" s="176">
        <v>0</v>
      </c>
      <c r="AE59" s="176">
        <v>23.59</v>
      </c>
      <c r="AF59" s="176">
        <v>0</v>
      </c>
      <c r="AG59" s="176">
        <v>0</v>
      </c>
      <c r="AH59" s="176">
        <v>0</v>
      </c>
      <c r="AI59" s="176">
        <v>-1.35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32.909999999999997</v>
      </c>
      <c r="AQ59" s="176">
        <v>9.68</v>
      </c>
      <c r="AR59" s="176">
        <v>26.3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38.72</v>
      </c>
      <c r="L60" s="176">
        <v>19.36</v>
      </c>
      <c r="M60" s="176">
        <v>0</v>
      </c>
      <c r="N60" s="176">
        <v>29.04</v>
      </c>
      <c r="O60" s="176">
        <v>48.77</v>
      </c>
      <c r="P60" s="176">
        <v>66.83</v>
      </c>
      <c r="Q60" s="176">
        <v>1.94</v>
      </c>
      <c r="R60" s="176">
        <v>4.84</v>
      </c>
      <c r="S60" s="176">
        <v>2.9</v>
      </c>
      <c r="T60" s="176">
        <v>0</v>
      </c>
      <c r="U60" s="176">
        <v>281.36</v>
      </c>
      <c r="V60" s="176">
        <v>0</v>
      </c>
      <c r="W60" s="176">
        <v>4.67</v>
      </c>
      <c r="X60" s="176">
        <v>17.43</v>
      </c>
      <c r="Y60" s="176">
        <v>0</v>
      </c>
      <c r="Z60">
        <v>0</v>
      </c>
      <c r="AA60" s="176">
        <v>7</v>
      </c>
      <c r="AB60" s="176">
        <v>0</v>
      </c>
      <c r="AC60" s="176">
        <v>0</v>
      </c>
      <c r="AD60" s="176">
        <v>0</v>
      </c>
      <c r="AE60" s="176">
        <v>23.59</v>
      </c>
      <c r="AF60" s="176">
        <v>0</v>
      </c>
      <c r="AG60" s="176">
        <v>0</v>
      </c>
      <c r="AH60" s="176">
        <v>0</v>
      </c>
      <c r="AI60" s="176">
        <v>-1.35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32.909999999999997</v>
      </c>
      <c r="AQ60" s="176">
        <v>9.68</v>
      </c>
      <c r="AR60" s="176">
        <v>26.3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38.72</v>
      </c>
      <c r="L61" s="176">
        <v>19.36</v>
      </c>
      <c r="M61" s="176">
        <v>0</v>
      </c>
      <c r="N61" s="176">
        <v>29.04</v>
      </c>
      <c r="O61" s="176">
        <v>48.77</v>
      </c>
      <c r="P61" s="176">
        <v>66.83</v>
      </c>
      <c r="Q61" s="176">
        <v>1.94</v>
      </c>
      <c r="R61" s="176">
        <v>4.84</v>
      </c>
      <c r="S61" s="176">
        <v>2.9</v>
      </c>
      <c r="T61" s="176">
        <v>0</v>
      </c>
      <c r="U61" s="176">
        <v>281.36</v>
      </c>
      <c r="V61" s="176">
        <v>0</v>
      </c>
      <c r="W61" s="176">
        <v>4.67</v>
      </c>
      <c r="X61" s="176">
        <v>17.43</v>
      </c>
      <c r="Y61" s="176">
        <v>0</v>
      </c>
      <c r="Z61">
        <v>0</v>
      </c>
      <c r="AA61" s="176">
        <v>7</v>
      </c>
      <c r="AB61" s="176">
        <v>0</v>
      </c>
      <c r="AC61" s="176">
        <v>0</v>
      </c>
      <c r="AD61" s="176">
        <v>0</v>
      </c>
      <c r="AE61" s="176">
        <v>23.59</v>
      </c>
      <c r="AF61" s="176">
        <v>0</v>
      </c>
      <c r="AG61" s="176">
        <v>0</v>
      </c>
      <c r="AH61" s="176">
        <v>0</v>
      </c>
      <c r="AI61" s="176">
        <v>-1.35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32.909999999999997</v>
      </c>
      <c r="AQ61" s="176">
        <v>9.68</v>
      </c>
      <c r="AR61" s="176">
        <v>26.3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38.72</v>
      </c>
      <c r="L62" s="176">
        <v>19.36</v>
      </c>
      <c r="M62" s="176">
        <v>0</v>
      </c>
      <c r="N62" s="176">
        <v>29.04</v>
      </c>
      <c r="O62" s="176">
        <v>48.77</v>
      </c>
      <c r="P62" s="176">
        <v>66.83</v>
      </c>
      <c r="Q62" s="176">
        <v>1.94</v>
      </c>
      <c r="R62" s="176">
        <v>4.84</v>
      </c>
      <c r="S62" s="176">
        <v>2.9</v>
      </c>
      <c r="T62" s="176">
        <v>0</v>
      </c>
      <c r="U62" s="176">
        <v>281.36</v>
      </c>
      <c r="V62" s="176">
        <v>0</v>
      </c>
      <c r="W62" s="176">
        <v>4.67</v>
      </c>
      <c r="X62" s="176">
        <v>17.43</v>
      </c>
      <c r="Y62" s="176">
        <v>0</v>
      </c>
      <c r="Z62">
        <v>0</v>
      </c>
      <c r="AA62" s="176">
        <v>7</v>
      </c>
      <c r="AB62" s="176">
        <v>0</v>
      </c>
      <c r="AC62" s="176">
        <v>0</v>
      </c>
      <c r="AD62" s="176">
        <v>0</v>
      </c>
      <c r="AE62" s="176">
        <v>23.59</v>
      </c>
      <c r="AF62" s="176">
        <v>0</v>
      </c>
      <c r="AG62" s="176">
        <v>0</v>
      </c>
      <c r="AH62" s="176">
        <v>0</v>
      </c>
      <c r="AI62" s="176">
        <v>-1.35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32.909999999999997</v>
      </c>
      <c r="AQ62" s="176">
        <v>9.68</v>
      </c>
      <c r="AR62" s="176">
        <v>26.3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38.72</v>
      </c>
      <c r="L63" s="176">
        <v>19.600000000000001</v>
      </c>
      <c r="M63" s="176">
        <v>0</v>
      </c>
      <c r="N63" s="176">
        <v>29.04</v>
      </c>
      <c r="O63" s="176">
        <v>48.77</v>
      </c>
      <c r="P63" s="176">
        <v>66.83</v>
      </c>
      <c r="Q63" s="176">
        <v>2.9</v>
      </c>
      <c r="R63" s="176">
        <v>4.84</v>
      </c>
      <c r="S63" s="176">
        <v>3.46</v>
      </c>
      <c r="T63" s="176">
        <v>0</v>
      </c>
      <c r="U63" s="176">
        <v>281.36</v>
      </c>
      <c r="V63" s="176">
        <v>0</v>
      </c>
      <c r="W63" s="176">
        <v>4.67</v>
      </c>
      <c r="X63" s="176">
        <v>17.43</v>
      </c>
      <c r="Y63" s="176">
        <v>0</v>
      </c>
      <c r="Z63">
        <v>0</v>
      </c>
      <c r="AA63" s="176">
        <v>7</v>
      </c>
      <c r="AB63" s="176">
        <v>0</v>
      </c>
      <c r="AC63" s="176">
        <v>0</v>
      </c>
      <c r="AD63" s="176">
        <v>0</v>
      </c>
      <c r="AE63" s="176">
        <v>23.59</v>
      </c>
      <c r="AF63" s="176">
        <v>0</v>
      </c>
      <c r="AG63" s="176">
        <v>0</v>
      </c>
      <c r="AH63" s="176">
        <v>0</v>
      </c>
      <c r="AI63" s="176">
        <v>-1.35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32.909999999999997</v>
      </c>
      <c r="AQ63" s="176">
        <v>9.68</v>
      </c>
      <c r="AR63" s="176">
        <v>26.3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38.72</v>
      </c>
      <c r="L64" s="176">
        <v>19.600000000000001</v>
      </c>
      <c r="M64" s="176">
        <v>0</v>
      </c>
      <c r="N64" s="176">
        <v>29.04</v>
      </c>
      <c r="O64" s="176">
        <v>48.77</v>
      </c>
      <c r="P64" s="176">
        <v>66.83</v>
      </c>
      <c r="Q64" s="176">
        <v>2.9</v>
      </c>
      <c r="R64" s="176">
        <v>4.84</v>
      </c>
      <c r="S64" s="176">
        <v>3.46</v>
      </c>
      <c r="T64" s="176">
        <v>0</v>
      </c>
      <c r="U64" s="176">
        <v>281.36</v>
      </c>
      <c r="V64" s="176">
        <v>0</v>
      </c>
      <c r="W64" s="176">
        <v>4.67</v>
      </c>
      <c r="X64" s="176">
        <v>17.43</v>
      </c>
      <c r="Y64" s="176">
        <v>0</v>
      </c>
      <c r="Z64">
        <v>0</v>
      </c>
      <c r="AA64" s="176">
        <v>7</v>
      </c>
      <c r="AB64" s="176">
        <v>0</v>
      </c>
      <c r="AC64" s="176">
        <v>0</v>
      </c>
      <c r="AD64" s="176">
        <v>0</v>
      </c>
      <c r="AE64" s="176">
        <v>23.59</v>
      </c>
      <c r="AF64" s="176">
        <v>0</v>
      </c>
      <c r="AG64" s="176">
        <v>0</v>
      </c>
      <c r="AH64" s="176">
        <v>0</v>
      </c>
      <c r="AI64" s="176">
        <v>-1.35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32.909999999999997</v>
      </c>
      <c r="AQ64" s="176">
        <v>9.68</v>
      </c>
      <c r="AR64" s="176">
        <v>26.3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39.840000000000003</v>
      </c>
      <c r="L65" s="176">
        <v>19.600000000000001</v>
      </c>
      <c r="M65" s="176">
        <v>0</v>
      </c>
      <c r="N65" s="176">
        <v>29.04</v>
      </c>
      <c r="O65" s="176">
        <v>48.77</v>
      </c>
      <c r="P65" s="176">
        <v>66.83</v>
      </c>
      <c r="Q65" s="176">
        <v>2.9</v>
      </c>
      <c r="R65" s="176">
        <v>4.84</v>
      </c>
      <c r="S65" s="176">
        <v>3.46</v>
      </c>
      <c r="T65" s="176">
        <v>0</v>
      </c>
      <c r="U65" s="176">
        <v>281.36</v>
      </c>
      <c r="V65" s="176">
        <v>0</v>
      </c>
      <c r="W65" s="176">
        <v>4.67</v>
      </c>
      <c r="X65" s="176">
        <v>17.43</v>
      </c>
      <c r="Y65" s="176">
        <v>0</v>
      </c>
      <c r="Z65">
        <v>0</v>
      </c>
      <c r="AA65" s="176">
        <v>7</v>
      </c>
      <c r="AB65" s="176">
        <v>0</v>
      </c>
      <c r="AC65" s="176">
        <v>0</v>
      </c>
      <c r="AD65" s="176">
        <v>0</v>
      </c>
      <c r="AE65" s="176">
        <v>23.59</v>
      </c>
      <c r="AF65" s="176">
        <v>0</v>
      </c>
      <c r="AG65" s="176">
        <v>0</v>
      </c>
      <c r="AH65" s="176">
        <v>0</v>
      </c>
      <c r="AI65" s="176">
        <v>-1.35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32.909999999999997</v>
      </c>
      <c r="AQ65" s="176">
        <v>9.68</v>
      </c>
      <c r="AR65" s="176">
        <v>26.3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39.840000000000003</v>
      </c>
      <c r="L66" s="176">
        <v>19.600000000000001</v>
      </c>
      <c r="M66" s="176">
        <v>0</v>
      </c>
      <c r="N66" s="176">
        <v>29.04</v>
      </c>
      <c r="O66" s="176">
        <v>48.77</v>
      </c>
      <c r="P66" s="176">
        <v>66.83</v>
      </c>
      <c r="Q66" s="176">
        <v>2.9</v>
      </c>
      <c r="R66" s="176">
        <v>4.84</v>
      </c>
      <c r="S66" s="176">
        <v>3.46</v>
      </c>
      <c r="T66" s="176">
        <v>0</v>
      </c>
      <c r="U66" s="176">
        <v>281.36</v>
      </c>
      <c r="V66" s="176">
        <v>0</v>
      </c>
      <c r="W66" s="176">
        <v>4.67</v>
      </c>
      <c r="X66" s="176">
        <v>17.43</v>
      </c>
      <c r="Y66" s="176">
        <v>0</v>
      </c>
      <c r="Z66">
        <v>0</v>
      </c>
      <c r="AA66" s="176">
        <v>7</v>
      </c>
      <c r="AB66" s="176">
        <v>0</v>
      </c>
      <c r="AC66" s="176">
        <v>0</v>
      </c>
      <c r="AD66" s="176">
        <v>0</v>
      </c>
      <c r="AE66" s="176">
        <v>23.59</v>
      </c>
      <c r="AF66" s="176">
        <v>0</v>
      </c>
      <c r="AG66" s="176">
        <v>0</v>
      </c>
      <c r="AH66" s="176">
        <v>0</v>
      </c>
      <c r="AI66" s="176">
        <v>-1.35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32.909999999999997</v>
      </c>
      <c r="AQ66" s="176">
        <v>9.68</v>
      </c>
      <c r="AR66" s="176">
        <v>26.3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39.83</v>
      </c>
      <c r="L67" s="176">
        <v>19.600000000000001</v>
      </c>
      <c r="M67" s="176">
        <v>0</v>
      </c>
      <c r="N67" s="176">
        <v>29.04</v>
      </c>
      <c r="O67" s="176">
        <v>48.77</v>
      </c>
      <c r="P67" s="176">
        <v>66.83</v>
      </c>
      <c r="Q67" s="176">
        <v>2.9</v>
      </c>
      <c r="R67" s="176">
        <v>4.84</v>
      </c>
      <c r="S67" s="176">
        <v>3.46</v>
      </c>
      <c r="T67" s="176">
        <v>0</v>
      </c>
      <c r="U67" s="176">
        <v>281.36</v>
      </c>
      <c r="V67" s="176">
        <v>0</v>
      </c>
      <c r="W67" s="176">
        <v>4.67</v>
      </c>
      <c r="X67" s="176">
        <v>17.43</v>
      </c>
      <c r="Y67" s="176">
        <v>0</v>
      </c>
      <c r="Z67">
        <v>0</v>
      </c>
      <c r="AA67" s="176">
        <v>7</v>
      </c>
      <c r="AB67" s="176">
        <v>0</v>
      </c>
      <c r="AC67" s="176">
        <v>0</v>
      </c>
      <c r="AD67" s="176">
        <v>0</v>
      </c>
      <c r="AE67" s="176">
        <v>23.59</v>
      </c>
      <c r="AF67" s="176">
        <v>0</v>
      </c>
      <c r="AG67" s="176">
        <v>0</v>
      </c>
      <c r="AH67" s="176">
        <v>0</v>
      </c>
      <c r="AI67" s="176">
        <v>-1.35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32.909999999999997</v>
      </c>
      <c r="AQ67" s="176">
        <v>9.68</v>
      </c>
      <c r="AR67" s="176">
        <v>26.3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39.840000000000003</v>
      </c>
      <c r="L68" s="176">
        <v>19.600000000000001</v>
      </c>
      <c r="M68" s="176">
        <v>0</v>
      </c>
      <c r="N68" s="176">
        <v>29.04</v>
      </c>
      <c r="O68" s="176">
        <v>48.77</v>
      </c>
      <c r="P68" s="176">
        <v>66.83</v>
      </c>
      <c r="Q68" s="176">
        <v>2.9</v>
      </c>
      <c r="R68" s="176">
        <v>4.84</v>
      </c>
      <c r="S68" s="176">
        <v>3.46</v>
      </c>
      <c r="T68" s="176">
        <v>0</v>
      </c>
      <c r="U68" s="176">
        <v>281.36</v>
      </c>
      <c r="V68" s="176">
        <v>0</v>
      </c>
      <c r="W68" s="176">
        <v>4.67</v>
      </c>
      <c r="X68" s="176">
        <v>17.43</v>
      </c>
      <c r="Y68" s="176">
        <v>0</v>
      </c>
      <c r="Z68">
        <v>0</v>
      </c>
      <c r="AA68" s="176">
        <v>7</v>
      </c>
      <c r="AB68" s="176">
        <v>0</v>
      </c>
      <c r="AC68" s="176">
        <v>0</v>
      </c>
      <c r="AD68" s="176">
        <v>0</v>
      </c>
      <c r="AE68" s="176">
        <v>23.59</v>
      </c>
      <c r="AF68" s="176">
        <v>0</v>
      </c>
      <c r="AG68" s="176">
        <v>0</v>
      </c>
      <c r="AH68" s="176">
        <v>0</v>
      </c>
      <c r="AI68" s="176">
        <v>-1.35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32.909999999999997</v>
      </c>
      <c r="AQ68" s="176">
        <v>9.68</v>
      </c>
      <c r="AR68" s="176">
        <v>26.3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39.83</v>
      </c>
      <c r="L69" s="176">
        <v>19.600000000000001</v>
      </c>
      <c r="M69" s="176">
        <v>0</v>
      </c>
      <c r="N69" s="176">
        <v>29.04</v>
      </c>
      <c r="O69" s="176">
        <v>48.77</v>
      </c>
      <c r="P69" s="176">
        <v>66.83</v>
      </c>
      <c r="Q69" s="176">
        <v>2.9</v>
      </c>
      <c r="R69" s="176">
        <v>4.84</v>
      </c>
      <c r="S69" s="176">
        <v>3.46</v>
      </c>
      <c r="T69" s="176">
        <v>0</v>
      </c>
      <c r="U69" s="176">
        <v>281.36</v>
      </c>
      <c r="V69" s="176">
        <v>0</v>
      </c>
      <c r="W69" s="176">
        <v>4.67</v>
      </c>
      <c r="X69" s="176">
        <v>17.43</v>
      </c>
      <c r="Y69" s="176">
        <v>0</v>
      </c>
      <c r="Z69">
        <v>0</v>
      </c>
      <c r="AA69" s="176">
        <v>7</v>
      </c>
      <c r="AB69" s="176">
        <v>0</v>
      </c>
      <c r="AC69" s="176">
        <v>0</v>
      </c>
      <c r="AD69" s="176">
        <v>0</v>
      </c>
      <c r="AE69" s="176">
        <v>23.59</v>
      </c>
      <c r="AF69" s="176">
        <v>0</v>
      </c>
      <c r="AG69" s="176">
        <v>0</v>
      </c>
      <c r="AH69" s="176">
        <v>0</v>
      </c>
      <c r="AI69" s="176">
        <v>-1.35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32.909999999999997</v>
      </c>
      <c r="AQ69" s="176">
        <v>9.68</v>
      </c>
      <c r="AR69" s="176">
        <v>26.3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39.83</v>
      </c>
      <c r="L70" s="176">
        <v>19.600000000000001</v>
      </c>
      <c r="M70" s="176">
        <v>0</v>
      </c>
      <c r="N70" s="176">
        <v>29.04</v>
      </c>
      <c r="O70" s="176">
        <v>48.77</v>
      </c>
      <c r="P70" s="176">
        <v>66.83</v>
      </c>
      <c r="Q70" s="176">
        <v>2.9</v>
      </c>
      <c r="R70" s="176">
        <v>4.84</v>
      </c>
      <c r="S70" s="176">
        <v>3.46</v>
      </c>
      <c r="T70" s="176">
        <v>0</v>
      </c>
      <c r="U70" s="176">
        <v>281.36</v>
      </c>
      <c r="V70" s="176">
        <v>0</v>
      </c>
      <c r="W70" s="176">
        <v>4.67</v>
      </c>
      <c r="X70" s="176">
        <v>17.43</v>
      </c>
      <c r="Y70" s="176">
        <v>0</v>
      </c>
      <c r="Z70">
        <v>0</v>
      </c>
      <c r="AA70" s="176">
        <v>7</v>
      </c>
      <c r="AB70" s="176">
        <v>0</v>
      </c>
      <c r="AC70" s="176">
        <v>0</v>
      </c>
      <c r="AD70" s="176">
        <v>0</v>
      </c>
      <c r="AE70" s="176">
        <v>23.59</v>
      </c>
      <c r="AF70" s="176">
        <v>0</v>
      </c>
      <c r="AG70" s="176">
        <v>0</v>
      </c>
      <c r="AH70" s="176">
        <v>0</v>
      </c>
      <c r="AI70" s="176">
        <v>-1.35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32.909999999999997</v>
      </c>
      <c r="AQ70" s="176">
        <v>9.68</v>
      </c>
      <c r="AR70" s="176">
        <v>26.3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39.83</v>
      </c>
      <c r="L71" s="176">
        <v>19.600000000000001</v>
      </c>
      <c r="M71" s="176">
        <v>0</v>
      </c>
      <c r="N71" s="176">
        <v>29.04</v>
      </c>
      <c r="O71" s="176">
        <v>48.77</v>
      </c>
      <c r="P71" s="176">
        <v>66.83</v>
      </c>
      <c r="Q71" s="176">
        <v>2.9</v>
      </c>
      <c r="R71" s="176">
        <v>4.84</v>
      </c>
      <c r="S71" s="176">
        <v>3.46</v>
      </c>
      <c r="T71" s="176">
        <v>0</v>
      </c>
      <c r="U71" s="176">
        <v>281.36</v>
      </c>
      <c r="V71" s="176">
        <v>0</v>
      </c>
      <c r="W71" s="176">
        <v>4.67</v>
      </c>
      <c r="X71" s="176">
        <v>17.43</v>
      </c>
      <c r="Y71" s="176">
        <v>0</v>
      </c>
      <c r="Z71">
        <v>0</v>
      </c>
      <c r="AA71" s="176">
        <v>7</v>
      </c>
      <c r="AB71" s="176">
        <v>0</v>
      </c>
      <c r="AC71" s="176">
        <v>0</v>
      </c>
      <c r="AD71" s="176">
        <v>0</v>
      </c>
      <c r="AE71" s="176">
        <v>23.59</v>
      </c>
      <c r="AF71" s="176">
        <v>0</v>
      </c>
      <c r="AG71" s="176">
        <v>0</v>
      </c>
      <c r="AH71" s="176">
        <v>0</v>
      </c>
      <c r="AI71" s="176">
        <v>-1.35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32.909999999999997</v>
      </c>
      <c r="AQ71" s="176">
        <v>9.68</v>
      </c>
      <c r="AR71" s="176">
        <v>24.53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39.83</v>
      </c>
      <c r="L72" s="176">
        <v>19.600000000000001</v>
      </c>
      <c r="M72" s="176">
        <v>0</v>
      </c>
      <c r="N72" s="176">
        <v>29.04</v>
      </c>
      <c r="O72" s="176">
        <v>48.77</v>
      </c>
      <c r="P72" s="176">
        <v>66.83</v>
      </c>
      <c r="Q72" s="176">
        <v>2.9</v>
      </c>
      <c r="R72" s="176">
        <v>4.84</v>
      </c>
      <c r="S72" s="176">
        <v>3.46</v>
      </c>
      <c r="T72" s="176">
        <v>0</v>
      </c>
      <c r="U72" s="176">
        <v>281.36</v>
      </c>
      <c r="V72" s="176">
        <v>0</v>
      </c>
      <c r="W72" s="176">
        <v>4.67</v>
      </c>
      <c r="X72" s="176">
        <v>17.43</v>
      </c>
      <c r="Y72" s="176">
        <v>0</v>
      </c>
      <c r="Z72">
        <v>0</v>
      </c>
      <c r="AA72" s="176">
        <v>7</v>
      </c>
      <c r="AB72" s="176">
        <v>0</v>
      </c>
      <c r="AC72" s="176">
        <v>0</v>
      </c>
      <c r="AD72" s="176">
        <v>0</v>
      </c>
      <c r="AE72" s="176">
        <v>23.59</v>
      </c>
      <c r="AF72" s="176">
        <v>0</v>
      </c>
      <c r="AG72" s="176">
        <v>0</v>
      </c>
      <c r="AH72" s="176">
        <v>0</v>
      </c>
      <c r="AI72" s="176">
        <v>-1.35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32.909999999999997</v>
      </c>
      <c r="AQ72" s="176">
        <v>9.68</v>
      </c>
      <c r="AR72" s="176">
        <v>20.99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39.83</v>
      </c>
      <c r="L73" s="176">
        <v>19.36</v>
      </c>
      <c r="M73" s="176">
        <v>0</v>
      </c>
      <c r="N73" s="176">
        <v>29.04</v>
      </c>
      <c r="O73" s="176">
        <v>48.77</v>
      </c>
      <c r="P73" s="176">
        <v>66.83</v>
      </c>
      <c r="Q73" s="176">
        <v>1.94</v>
      </c>
      <c r="R73" s="176">
        <v>4.84</v>
      </c>
      <c r="S73" s="176">
        <v>2.9</v>
      </c>
      <c r="T73" s="176">
        <v>0</v>
      </c>
      <c r="U73" s="176">
        <v>281.36</v>
      </c>
      <c r="V73" s="176">
        <v>0</v>
      </c>
      <c r="W73" s="176">
        <v>4.67</v>
      </c>
      <c r="X73" s="176">
        <v>17.43</v>
      </c>
      <c r="Y73" s="176">
        <v>0</v>
      </c>
      <c r="Z73">
        <v>0</v>
      </c>
      <c r="AA73" s="176">
        <v>7</v>
      </c>
      <c r="AB73" s="176">
        <v>0</v>
      </c>
      <c r="AC73" s="176">
        <v>0</v>
      </c>
      <c r="AD73" s="176">
        <v>0</v>
      </c>
      <c r="AE73" s="176">
        <v>23.59</v>
      </c>
      <c r="AF73" s="176">
        <v>0</v>
      </c>
      <c r="AG73" s="176">
        <v>0</v>
      </c>
      <c r="AH73" s="176">
        <v>0</v>
      </c>
      <c r="AI73" s="176">
        <v>-1.35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32.909999999999997</v>
      </c>
      <c r="AQ73" s="176">
        <v>9.68</v>
      </c>
      <c r="AR73" s="176">
        <v>12.29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39.83</v>
      </c>
      <c r="L74" s="176">
        <v>19.36</v>
      </c>
      <c r="M74" s="176">
        <v>0</v>
      </c>
      <c r="N74" s="176">
        <v>29.04</v>
      </c>
      <c r="O74" s="176">
        <v>48.77</v>
      </c>
      <c r="P74" s="176">
        <v>66.83</v>
      </c>
      <c r="Q74" s="176">
        <v>1.94</v>
      </c>
      <c r="R74" s="176">
        <v>4.84</v>
      </c>
      <c r="S74" s="176">
        <v>2.9</v>
      </c>
      <c r="T74" s="176">
        <v>0</v>
      </c>
      <c r="U74" s="176">
        <v>281.36</v>
      </c>
      <c r="V74" s="176">
        <v>0</v>
      </c>
      <c r="W74" s="176">
        <v>4.67</v>
      </c>
      <c r="X74" s="176">
        <v>17.43</v>
      </c>
      <c r="Y74" s="176">
        <v>0</v>
      </c>
      <c r="Z74">
        <v>0</v>
      </c>
      <c r="AA74" s="176">
        <v>7</v>
      </c>
      <c r="AB74" s="176">
        <v>0</v>
      </c>
      <c r="AC74" s="176">
        <v>0</v>
      </c>
      <c r="AD74" s="176">
        <v>0</v>
      </c>
      <c r="AE74" s="176">
        <v>23.59</v>
      </c>
      <c r="AF74" s="176">
        <v>0</v>
      </c>
      <c r="AG74" s="176">
        <v>0</v>
      </c>
      <c r="AH74" s="176">
        <v>0</v>
      </c>
      <c r="AI74" s="176">
        <v>-1.35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32.909999999999997</v>
      </c>
      <c r="AQ74" s="176">
        <v>9.68</v>
      </c>
      <c r="AR74" s="176">
        <v>6.7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38.72</v>
      </c>
      <c r="L75" s="176">
        <v>19.36</v>
      </c>
      <c r="M75" s="176">
        <v>0</v>
      </c>
      <c r="N75" s="176">
        <v>29.04</v>
      </c>
      <c r="O75" s="176">
        <v>48.77</v>
      </c>
      <c r="P75" s="176">
        <v>66.83</v>
      </c>
      <c r="Q75" s="176">
        <v>1.94</v>
      </c>
      <c r="R75" s="176">
        <v>4.84</v>
      </c>
      <c r="S75" s="176">
        <v>2.9</v>
      </c>
      <c r="T75" s="176">
        <v>0</v>
      </c>
      <c r="U75" s="176">
        <v>281.36</v>
      </c>
      <c r="V75" s="176">
        <v>0</v>
      </c>
      <c r="W75" s="176">
        <v>4.67</v>
      </c>
      <c r="X75" s="176">
        <v>17.43</v>
      </c>
      <c r="Y75" s="176">
        <v>0</v>
      </c>
      <c r="Z75">
        <v>0</v>
      </c>
      <c r="AA75" s="176">
        <v>7</v>
      </c>
      <c r="AB75" s="176">
        <v>0</v>
      </c>
      <c r="AC75" s="176">
        <v>0</v>
      </c>
      <c r="AD75" s="176">
        <v>0</v>
      </c>
      <c r="AE75" s="176">
        <v>23.59</v>
      </c>
      <c r="AF75" s="176">
        <v>0</v>
      </c>
      <c r="AG75" s="176">
        <v>0</v>
      </c>
      <c r="AH75" s="176">
        <v>0</v>
      </c>
      <c r="AI75" s="176">
        <v>-1.35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32.909999999999997</v>
      </c>
      <c r="AQ75" s="176">
        <v>9.68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38.72</v>
      </c>
      <c r="L76" s="176">
        <v>19.36</v>
      </c>
      <c r="M76" s="176">
        <v>0</v>
      </c>
      <c r="N76" s="176">
        <v>29.04</v>
      </c>
      <c r="O76" s="176">
        <v>48.77</v>
      </c>
      <c r="P76" s="176">
        <v>66.83</v>
      </c>
      <c r="Q76" s="176">
        <v>1.94</v>
      </c>
      <c r="R76" s="176">
        <v>4.84</v>
      </c>
      <c r="S76" s="176">
        <v>2.9</v>
      </c>
      <c r="T76" s="176">
        <v>0</v>
      </c>
      <c r="U76" s="176">
        <v>281.36</v>
      </c>
      <c r="V76" s="176">
        <v>0</v>
      </c>
      <c r="W76" s="176">
        <v>4.67</v>
      </c>
      <c r="X76" s="176">
        <v>17.43</v>
      </c>
      <c r="Y76" s="176">
        <v>0</v>
      </c>
      <c r="Z76">
        <v>0</v>
      </c>
      <c r="AA76" s="176">
        <v>7</v>
      </c>
      <c r="AB76" s="176">
        <v>0</v>
      </c>
      <c r="AC76" s="176">
        <v>0</v>
      </c>
      <c r="AD76" s="176">
        <v>0</v>
      </c>
      <c r="AE76" s="176">
        <v>23.59</v>
      </c>
      <c r="AF76" s="176">
        <v>0</v>
      </c>
      <c r="AG76" s="176">
        <v>0</v>
      </c>
      <c r="AH76" s="176">
        <v>0</v>
      </c>
      <c r="AI76" s="176">
        <v>-1.35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32.909999999999997</v>
      </c>
      <c r="AQ76" s="176">
        <v>9.68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38.72</v>
      </c>
      <c r="L77" s="176">
        <v>19.36</v>
      </c>
      <c r="M77" s="176">
        <v>0</v>
      </c>
      <c r="N77" s="176">
        <v>29.04</v>
      </c>
      <c r="O77" s="176">
        <v>48.77</v>
      </c>
      <c r="P77" s="176">
        <v>66.83</v>
      </c>
      <c r="Q77" s="176">
        <v>1.94</v>
      </c>
      <c r="R77" s="176">
        <v>4.84</v>
      </c>
      <c r="S77" s="176">
        <v>2.9</v>
      </c>
      <c r="T77" s="176">
        <v>0</v>
      </c>
      <c r="U77" s="176">
        <v>281.36</v>
      </c>
      <c r="V77" s="176">
        <v>4.09</v>
      </c>
      <c r="W77" s="176">
        <v>10.99</v>
      </c>
      <c r="X77" s="176">
        <v>36</v>
      </c>
      <c r="Y77" s="176">
        <v>0</v>
      </c>
      <c r="Z77">
        <v>0</v>
      </c>
      <c r="AA77" s="176">
        <v>7</v>
      </c>
      <c r="AB77" s="176">
        <v>0</v>
      </c>
      <c r="AC77" s="176">
        <v>0</v>
      </c>
      <c r="AD77" s="176">
        <v>0</v>
      </c>
      <c r="AE77" s="176">
        <v>23.59</v>
      </c>
      <c r="AF77" s="176">
        <v>0</v>
      </c>
      <c r="AG77" s="176">
        <v>0</v>
      </c>
      <c r="AH77" s="176">
        <v>0</v>
      </c>
      <c r="AI77" s="176">
        <v>-1.35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68.42</v>
      </c>
      <c r="AQ77" s="176">
        <v>9.68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38.72</v>
      </c>
      <c r="L78" s="176">
        <v>19.36</v>
      </c>
      <c r="M78" s="176">
        <v>0</v>
      </c>
      <c r="N78" s="176">
        <v>29.04</v>
      </c>
      <c r="O78" s="176">
        <v>48.77</v>
      </c>
      <c r="P78" s="176">
        <v>66.83</v>
      </c>
      <c r="Q78" s="176">
        <v>1.94</v>
      </c>
      <c r="R78" s="176">
        <v>4.84</v>
      </c>
      <c r="S78" s="176">
        <v>2.9</v>
      </c>
      <c r="T78" s="176">
        <v>0</v>
      </c>
      <c r="U78" s="176">
        <v>281.36</v>
      </c>
      <c r="V78" s="176">
        <v>4.79</v>
      </c>
      <c r="W78" s="176">
        <v>11.26</v>
      </c>
      <c r="X78" s="176">
        <v>36.270000000000003</v>
      </c>
      <c r="Y78" s="176">
        <v>0</v>
      </c>
      <c r="Z78">
        <v>0</v>
      </c>
      <c r="AA78" s="176">
        <v>7</v>
      </c>
      <c r="AB78" s="176">
        <v>0</v>
      </c>
      <c r="AC78" s="176">
        <v>0</v>
      </c>
      <c r="AD78" s="176">
        <v>0</v>
      </c>
      <c r="AE78" s="176">
        <v>23</v>
      </c>
      <c r="AF78" s="176">
        <v>0</v>
      </c>
      <c r="AG78" s="176">
        <v>0</v>
      </c>
      <c r="AH78" s="176">
        <v>0</v>
      </c>
      <c r="AI78" s="176">
        <v>-1.35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68.42</v>
      </c>
      <c r="AQ78" s="176">
        <v>9.68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38.72</v>
      </c>
      <c r="L79" s="176">
        <v>19.36</v>
      </c>
      <c r="M79" s="176">
        <v>0</v>
      </c>
      <c r="N79" s="176">
        <v>29.04</v>
      </c>
      <c r="O79" s="176">
        <v>48.77</v>
      </c>
      <c r="P79" s="176">
        <v>66.83</v>
      </c>
      <c r="Q79" s="176">
        <v>1.94</v>
      </c>
      <c r="R79" s="176">
        <v>10.42</v>
      </c>
      <c r="S79" s="176">
        <v>2.9</v>
      </c>
      <c r="T79" s="176">
        <v>0</v>
      </c>
      <c r="U79" s="176">
        <v>281.36</v>
      </c>
      <c r="V79" s="176">
        <v>5.09</v>
      </c>
      <c r="W79" s="176">
        <v>10.87</v>
      </c>
      <c r="X79" s="176">
        <v>36.270000000000003</v>
      </c>
      <c r="Y79" s="176">
        <v>0</v>
      </c>
      <c r="Z79">
        <v>0</v>
      </c>
      <c r="AA79" s="176">
        <v>7</v>
      </c>
      <c r="AB79" s="176">
        <v>0</v>
      </c>
      <c r="AC79" s="176">
        <v>0</v>
      </c>
      <c r="AD79" s="176">
        <v>0</v>
      </c>
      <c r="AE79" s="176">
        <v>23</v>
      </c>
      <c r="AF79" s="176">
        <v>0</v>
      </c>
      <c r="AG79" s="176">
        <v>0</v>
      </c>
      <c r="AH79" s="176">
        <v>0</v>
      </c>
      <c r="AI79" s="176">
        <v>-1.35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68.42</v>
      </c>
      <c r="AQ79" s="176">
        <v>19.96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38.72</v>
      </c>
      <c r="L80" s="176">
        <v>19.36</v>
      </c>
      <c r="M80" s="176">
        <v>0</v>
      </c>
      <c r="N80" s="176">
        <v>29.04</v>
      </c>
      <c r="O80" s="176">
        <v>48.77</v>
      </c>
      <c r="P80" s="176">
        <v>66.83</v>
      </c>
      <c r="Q80" s="176">
        <v>1.94</v>
      </c>
      <c r="R80" s="176">
        <v>10.42</v>
      </c>
      <c r="S80" s="176">
        <v>2.9</v>
      </c>
      <c r="T80" s="176">
        <v>0</v>
      </c>
      <c r="U80" s="176">
        <v>281.36</v>
      </c>
      <c r="V80" s="176">
        <v>5.09</v>
      </c>
      <c r="W80" s="176">
        <v>10.87</v>
      </c>
      <c r="X80" s="176">
        <v>36.270000000000003</v>
      </c>
      <c r="Y80" s="176">
        <v>0</v>
      </c>
      <c r="Z80">
        <v>0</v>
      </c>
      <c r="AA80" s="176">
        <v>7</v>
      </c>
      <c r="AB80" s="176">
        <v>0</v>
      </c>
      <c r="AC80" s="176">
        <v>0</v>
      </c>
      <c r="AD80" s="176">
        <v>0</v>
      </c>
      <c r="AE80" s="176">
        <v>23</v>
      </c>
      <c r="AF80" s="176">
        <v>0</v>
      </c>
      <c r="AG80" s="176">
        <v>0</v>
      </c>
      <c r="AH80" s="176">
        <v>0</v>
      </c>
      <c r="AI80" s="176">
        <v>-1.35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68.42</v>
      </c>
      <c r="AQ80" s="176">
        <v>19.96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38.72</v>
      </c>
      <c r="L81" s="176">
        <v>19.36</v>
      </c>
      <c r="M81" s="176">
        <v>0</v>
      </c>
      <c r="N81" s="176">
        <v>29.04</v>
      </c>
      <c r="O81" s="176">
        <v>48.77</v>
      </c>
      <c r="P81" s="176">
        <v>66.83</v>
      </c>
      <c r="Q81" s="176">
        <v>1.94</v>
      </c>
      <c r="R81" s="176">
        <v>10.42</v>
      </c>
      <c r="S81" s="176">
        <v>2.9</v>
      </c>
      <c r="T81" s="176">
        <v>0</v>
      </c>
      <c r="U81" s="176">
        <v>281.36</v>
      </c>
      <c r="V81" s="176">
        <v>5.09</v>
      </c>
      <c r="W81" s="176">
        <v>10.87</v>
      </c>
      <c r="X81" s="176">
        <v>36.270000000000003</v>
      </c>
      <c r="Y81" s="176">
        <v>0</v>
      </c>
      <c r="Z81">
        <v>0</v>
      </c>
      <c r="AA81" s="176">
        <v>7</v>
      </c>
      <c r="AB81" s="176">
        <v>0</v>
      </c>
      <c r="AC81" s="176">
        <v>0</v>
      </c>
      <c r="AD81" s="176">
        <v>0</v>
      </c>
      <c r="AE81" s="176">
        <v>23</v>
      </c>
      <c r="AF81" s="176">
        <v>0</v>
      </c>
      <c r="AG81" s="176">
        <v>0</v>
      </c>
      <c r="AH81" s="176">
        <v>0</v>
      </c>
      <c r="AI81" s="176">
        <v>-1.35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68.42</v>
      </c>
      <c r="AQ81" s="176">
        <v>19.96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38.72</v>
      </c>
      <c r="L82" s="176">
        <v>19.36</v>
      </c>
      <c r="M82" s="176">
        <v>0</v>
      </c>
      <c r="N82" s="176">
        <v>29.04</v>
      </c>
      <c r="O82" s="176">
        <v>48.77</v>
      </c>
      <c r="P82" s="176">
        <v>66.83</v>
      </c>
      <c r="Q82" s="176">
        <v>1.94</v>
      </c>
      <c r="R82" s="176">
        <v>10.42</v>
      </c>
      <c r="S82" s="176">
        <v>2.9</v>
      </c>
      <c r="T82" s="176">
        <v>0</v>
      </c>
      <c r="U82" s="176">
        <v>281.36</v>
      </c>
      <c r="V82" s="176">
        <v>5.09</v>
      </c>
      <c r="W82" s="176">
        <v>10.87</v>
      </c>
      <c r="X82" s="176">
        <v>36.270000000000003</v>
      </c>
      <c r="Y82" s="176">
        <v>0</v>
      </c>
      <c r="Z82">
        <v>0</v>
      </c>
      <c r="AA82" s="176">
        <v>7</v>
      </c>
      <c r="AB82" s="176">
        <v>0</v>
      </c>
      <c r="AC82" s="176">
        <v>0</v>
      </c>
      <c r="AD82" s="176">
        <v>0</v>
      </c>
      <c r="AE82" s="176">
        <v>23</v>
      </c>
      <c r="AF82" s="176">
        <v>0</v>
      </c>
      <c r="AG82" s="176">
        <v>0</v>
      </c>
      <c r="AH82" s="176">
        <v>0</v>
      </c>
      <c r="AI82" s="176">
        <v>-1.35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68.42</v>
      </c>
      <c r="AQ82" s="176">
        <v>19.96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38.72</v>
      </c>
      <c r="L83" s="176">
        <v>19.36</v>
      </c>
      <c r="M83" s="176">
        <v>0</v>
      </c>
      <c r="N83" s="176">
        <v>29.04</v>
      </c>
      <c r="O83" s="176">
        <v>48.77</v>
      </c>
      <c r="P83" s="176">
        <v>66.83</v>
      </c>
      <c r="Q83" s="176">
        <v>1.94</v>
      </c>
      <c r="R83" s="176">
        <v>10.42</v>
      </c>
      <c r="S83" s="176">
        <v>2.9</v>
      </c>
      <c r="T83" s="176">
        <v>0</v>
      </c>
      <c r="U83" s="176">
        <v>281.36</v>
      </c>
      <c r="V83" s="176">
        <v>5.09</v>
      </c>
      <c r="W83" s="176">
        <v>10.87</v>
      </c>
      <c r="X83" s="176">
        <v>36.270000000000003</v>
      </c>
      <c r="Y83" s="176">
        <v>0</v>
      </c>
      <c r="Z83">
        <v>0</v>
      </c>
      <c r="AA83" s="176">
        <v>7</v>
      </c>
      <c r="AB83" s="176">
        <v>0</v>
      </c>
      <c r="AC83" s="176">
        <v>0</v>
      </c>
      <c r="AD83" s="176">
        <v>0</v>
      </c>
      <c r="AE83" s="176">
        <v>23</v>
      </c>
      <c r="AF83" s="176">
        <v>0</v>
      </c>
      <c r="AG83" s="176">
        <v>0</v>
      </c>
      <c r="AH83" s="176">
        <v>0</v>
      </c>
      <c r="AI83" s="176">
        <v>-1.35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68.42</v>
      </c>
      <c r="AQ83" s="176">
        <v>19.96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38.72</v>
      </c>
      <c r="L84" s="176">
        <v>19.36</v>
      </c>
      <c r="M84" s="176">
        <v>0</v>
      </c>
      <c r="N84" s="176">
        <v>29.04</v>
      </c>
      <c r="O84" s="176">
        <v>48.77</v>
      </c>
      <c r="P84" s="176">
        <v>66.83</v>
      </c>
      <c r="Q84" s="176">
        <v>1.94</v>
      </c>
      <c r="R84" s="176">
        <v>10.42</v>
      </c>
      <c r="S84" s="176">
        <v>2.9</v>
      </c>
      <c r="T84" s="176">
        <v>0</v>
      </c>
      <c r="U84" s="176">
        <v>281.36</v>
      </c>
      <c r="V84" s="176">
        <v>5.09</v>
      </c>
      <c r="W84" s="176">
        <v>10.87</v>
      </c>
      <c r="X84" s="176">
        <v>36.270000000000003</v>
      </c>
      <c r="Y84" s="176">
        <v>0</v>
      </c>
      <c r="Z84">
        <v>0</v>
      </c>
      <c r="AA84" s="176">
        <v>7</v>
      </c>
      <c r="AB84" s="176">
        <v>0</v>
      </c>
      <c r="AC84" s="176">
        <v>0</v>
      </c>
      <c r="AD84" s="176">
        <v>0</v>
      </c>
      <c r="AE84" s="176">
        <v>23</v>
      </c>
      <c r="AF84" s="176">
        <v>0</v>
      </c>
      <c r="AG84" s="176">
        <v>0</v>
      </c>
      <c r="AH84" s="176">
        <v>0</v>
      </c>
      <c r="AI84" s="176">
        <v>-1.35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68.42</v>
      </c>
      <c r="AQ84" s="176">
        <v>19.96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40</v>
      </c>
      <c r="L85" s="176">
        <v>65.23</v>
      </c>
      <c r="M85" s="176">
        <v>0</v>
      </c>
      <c r="N85" s="176">
        <v>29.04</v>
      </c>
      <c r="O85" s="176">
        <v>48.77</v>
      </c>
      <c r="P85" s="176">
        <v>66.83</v>
      </c>
      <c r="Q85" s="176">
        <v>5.27</v>
      </c>
      <c r="R85" s="176">
        <v>10.42</v>
      </c>
      <c r="S85" s="176">
        <v>6.49</v>
      </c>
      <c r="T85" s="176">
        <v>0</v>
      </c>
      <c r="U85" s="176">
        <v>281.36</v>
      </c>
      <c r="V85" s="176">
        <v>5.09</v>
      </c>
      <c r="W85" s="176">
        <v>10.87</v>
      </c>
      <c r="X85" s="176">
        <v>36.270000000000003</v>
      </c>
      <c r="Y85" s="176">
        <v>0</v>
      </c>
      <c r="Z85">
        <v>0</v>
      </c>
      <c r="AA85" s="176">
        <v>7</v>
      </c>
      <c r="AB85" s="176">
        <v>0</v>
      </c>
      <c r="AC85" s="176">
        <v>0</v>
      </c>
      <c r="AD85" s="176">
        <v>0</v>
      </c>
      <c r="AE85" s="176">
        <v>23</v>
      </c>
      <c r="AF85" s="176">
        <v>0</v>
      </c>
      <c r="AG85" s="176">
        <v>0</v>
      </c>
      <c r="AH85" s="176">
        <v>0</v>
      </c>
      <c r="AI85" s="176">
        <v>-1.35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68.42</v>
      </c>
      <c r="AQ85" s="176">
        <v>19.96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40</v>
      </c>
      <c r="L86" s="176">
        <v>65.23</v>
      </c>
      <c r="M86" s="176">
        <v>0</v>
      </c>
      <c r="N86" s="176">
        <v>29.04</v>
      </c>
      <c r="O86" s="176">
        <v>48.77</v>
      </c>
      <c r="P86" s="176">
        <v>66.83</v>
      </c>
      <c r="Q86" s="176">
        <v>5.27</v>
      </c>
      <c r="R86" s="176">
        <v>10.42</v>
      </c>
      <c r="S86" s="176">
        <v>6.49</v>
      </c>
      <c r="T86" s="176">
        <v>0</v>
      </c>
      <c r="U86" s="176">
        <v>281.36</v>
      </c>
      <c r="V86" s="176">
        <v>5.09</v>
      </c>
      <c r="W86" s="176">
        <v>10.87</v>
      </c>
      <c r="X86" s="176">
        <v>36.270000000000003</v>
      </c>
      <c r="Y86" s="176">
        <v>0</v>
      </c>
      <c r="Z86">
        <v>0</v>
      </c>
      <c r="AA86" s="176">
        <v>7</v>
      </c>
      <c r="AB86" s="176">
        <v>0</v>
      </c>
      <c r="AC86" s="176">
        <v>0</v>
      </c>
      <c r="AD86" s="176">
        <v>0</v>
      </c>
      <c r="AE86" s="176">
        <v>24.59</v>
      </c>
      <c r="AF86" s="176">
        <v>0</v>
      </c>
      <c r="AG86" s="176">
        <v>0</v>
      </c>
      <c r="AH86" s="176">
        <v>0</v>
      </c>
      <c r="AI86" s="176">
        <v>-1.35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68.42</v>
      </c>
      <c r="AQ86" s="176">
        <v>19.96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40</v>
      </c>
      <c r="L87" s="176">
        <v>65.23</v>
      </c>
      <c r="M87" s="176">
        <v>0</v>
      </c>
      <c r="N87" s="176">
        <v>29.04</v>
      </c>
      <c r="O87" s="176">
        <v>48.77</v>
      </c>
      <c r="P87" s="176">
        <v>66.83</v>
      </c>
      <c r="Q87" s="176">
        <v>5.27</v>
      </c>
      <c r="R87" s="176">
        <v>10.42</v>
      </c>
      <c r="S87" s="176">
        <v>6.49</v>
      </c>
      <c r="T87" s="176">
        <v>0</v>
      </c>
      <c r="U87" s="176">
        <v>281.36</v>
      </c>
      <c r="V87" s="176">
        <v>5.09</v>
      </c>
      <c r="W87" s="176">
        <v>10.87</v>
      </c>
      <c r="X87" s="176">
        <v>36.270000000000003</v>
      </c>
      <c r="Y87" s="176">
        <v>0</v>
      </c>
      <c r="Z87">
        <v>0</v>
      </c>
      <c r="AA87" s="176">
        <v>7</v>
      </c>
      <c r="AB87" s="176">
        <v>0</v>
      </c>
      <c r="AC87" s="176">
        <v>0</v>
      </c>
      <c r="AD87" s="176">
        <v>0</v>
      </c>
      <c r="AE87" s="176">
        <v>24.59</v>
      </c>
      <c r="AF87" s="176">
        <v>0</v>
      </c>
      <c r="AG87" s="176">
        <v>0</v>
      </c>
      <c r="AH87" s="176">
        <v>0</v>
      </c>
      <c r="AI87" s="176">
        <v>-1.35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68.42</v>
      </c>
      <c r="AQ87" s="176">
        <v>19.96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40</v>
      </c>
      <c r="L88" s="176">
        <v>65.23</v>
      </c>
      <c r="M88" s="176">
        <v>0</v>
      </c>
      <c r="N88" s="176">
        <v>29.04</v>
      </c>
      <c r="O88" s="176">
        <v>48.77</v>
      </c>
      <c r="P88" s="176">
        <v>66.83</v>
      </c>
      <c r="Q88" s="176">
        <v>5.27</v>
      </c>
      <c r="R88" s="176">
        <v>10.42</v>
      </c>
      <c r="S88" s="176">
        <v>6.49</v>
      </c>
      <c r="T88" s="176">
        <v>0</v>
      </c>
      <c r="U88" s="176">
        <v>281.36</v>
      </c>
      <c r="V88" s="176">
        <v>5.09</v>
      </c>
      <c r="W88" s="176">
        <v>10.87</v>
      </c>
      <c r="X88" s="176">
        <v>36.270000000000003</v>
      </c>
      <c r="Y88" s="176">
        <v>0</v>
      </c>
      <c r="Z88">
        <v>0</v>
      </c>
      <c r="AA88" s="176">
        <v>7</v>
      </c>
      <c r="AB88" s="176">
        <v>0</v>
      </c>
      <c r="AC88" s="176">
        <v>0</v>
      </c>
      <c r="AD88" s="176">
        <v>0</v>
      </c>
      <c r="AE88" s="176">
        <v>24.59</v>
      </c>
      <c r="AF88" s="176">
        <v>0</v>
      </c>
      <c r="AG88" s="176">
        <v>0</v>
      </c>
      <c r="AH88" s="176">
        <v>0</v>
      </c>
      <c r="AI88" s="176">
        <v>-1.35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68.42</v>
      </c>
      <c r="AQ88" s="176">
        <v>19.96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85</v>
      </c>
      <c r="L89" s="176">
        <v>65.23</v>
      </c>
      <c r="M89" s="176">
        <v>0</v>
      </c>
      <c r="N89" s="176">
        <v>29.04</v>
      </c>
      <c r="O89" s="176">
        <v>48.77</v>
      </c>
      <c r="P89" s="176">
        <v>66.83</v>
      </c>
      <c r="Q89" s="176">
        <v>5.27</v>
      </c>
      <c r="R89" s="176">
        <v>10.42</v>
      </c>
      <c r="S89" s="176">
        <v>6.49</v>
      </c>
      <c r="T89" s="176">
        <v>0</v>
      </c>
      <c r="U89" s="176">
        <v>281.36</v>
      </c>
      <c r="V89" s="176">
        <v>5.09</v>
      </c>
      <c r="W89" s="176">
        <v>10.87</v>
      </c>
      <c r="X89" s="176">
        <v>36.270000000000003</v>
      </c>
      <c r="Y89" s="176">
        <v>0</v>
      </c>
      <c r="Z89">
        <v>0</v>
      </c>
      <c r="AA89" s="176">
        <v>7</v>
      </c>
      <c r="AB89" s="176">
        <v>0</v>
      </c>
      <c r="AC89" s="176">
        <v>0</v>
      </c>
      <c r="AD89" s="176">
        <v>0</v>
      </c>
      <c r="AE89" s="176">
        <v>24.59</v>
      </c>
      <c r="AF89" s="176">
        <v>0</v>
      </c>
      <c r="AG89" s="176">
        <v>0</v>
      </c>
      <c r="AH89" s="176">
        <v>0</v>
      </c>
      <c r="AI89" s="176">
        <v>-1.35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68.42</v>
      </c>
      <c r="AQ89" s="176">
        <v>19.96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85</v>
      </c>
      <c r="L90" s="176">
        <v>65.23</v>
      </c>
      <c r="M90" s="176">
        <v>0</v>
      </c>
      <c r="N90" s="176">
        <v>29.04</v>
      </c>
      <c r="O90" s="176">
        <v>48.77</v>
      </c>
      <c r="P90" s="176">
        <v>66.83</v>
      </c>
      <c r="Q90" s="176">
        <v>5.27</v>
      </c>
      <c r="R90" s="176">
        <v>10.42</v>
      </c>
      <c r="S90" s="176">
        <v>6.49</v>
      </c>
      <c r="T90" s="176">
        <v>0</v>
      </c>
      <c r="U90" s="176">
        <v>281.36</v>
      </c>
      <c r="V90" s="176">
        <v>5.09</v>
      </c>
      <c r="W90" s="176">
        <v>10.87</v>
      </c>
      <c r="X90" s="176">
        <v>36.270000000000003</v>
      </c>
      <c r="Y90" s="176">
        <v>0</v>
      </c>
      <c r="Z90">
        <v>0</v>
      </c>
      <c r="AA90" s="176">
        <v>7</v>
      </c>
      <c r="AB90" s="176">
        <v>0</v>
      </c>
      <c r="AC90" s="176">
        <v>0</v>
      </c>
      <c r="AD90" s="176">
        <v>0</v>
      </c>
      <c r="AE90" s="176">
        <v>24.59</v>
      </c>
      <c r="AF90" s="176">
        <v>0</v>
      </c>
      <c r="AG90" s="176">
        <v>0</v>
      </c>
      <c r="AH90" s="176">
        <v>0</v>
      </c>
      <c r="AI90" s="176">
        <v>-1.35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68.42</v>
      </c>
      <c r="AQ90" s="176">
        <v>19.96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85</v>
      </c>
      <c r="L91" s="176">
        <v>65.23</v>
      </c>
      <c r="M91" s="176">
        <v>0</v>
      </c>
      <c r="N91" s="176">
        <v>29.04</v>
      </c>
      <c r="O91" s="176">
        <v>48.77</v>
      </c>
      <c r="P91" s="176">
        <v>66.83</v>
      </c>
      <c r="Q91" s="176">
        <v>5.27</v>
      </c>
      <c r="R91" s="176">
        <v>10.42</v>
      </c>
      <c r="S91" s="176">
        <v>6.49</v>
      </c>
      <c r="T91" s="176">
        <v>0</v>
      </c>
      <c r="U91" s="176">
        <v>281.36</v>
      </c>
      <c r="V91" s="176">
        <v>5.09</v>
      </c>
      <c r="W91" s="176">
        <v>10.6</v>
      </c>
      <c r="X91" s="176">
        <v>36.270000000000003</v>
      </c>
      <c r="Y91" s="176">
        <v>0</v>
      </c>
      <c r="Z91">
        <v>0</v>
      </c>
      <c r="AA91" s="176">
        <v>7</v>
      </c>
      <c r="AB91" s="176">
        <v>0</v>
      </c>
      <c r="AC91" s="176">
        <v>0</v>
      </c>
      <c r="AD91" s="176">
        <v>0</v>
      </c>
      <c r="AE91" s="176">
        <v>24.91</v>
      </c>
      <c r="AF91" s="176">
        <v>0</v>
      </c>
      <c r="AG91" s="176">
        <v>0</v>
      </c>
      <c r="AH91" s="176">
        <v>0</v>
      </c>
      <c r="AI91" s="176">
        <v>-1.35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68.42</v>
      </c>
      <c r="AQ91" s="176">
        <v>19.96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85</v>
      </c>
      <c r="L92" s="176">
        <v>65.23</v>
      </c>
      <c r="M92" s="176">
        <v>0</v>
      </c>
      <c r="N92" s="176">
        <v>29.04</v>
      </c>
      <c r="O92" s="176">
        <v>48.77</v>
      </c>
      <c r="P92" s="176">
        <v>66.83</v>
      </c>
      <c r="Q92" s="176">
        <v>5.27</v>
      </c>
      <c r="R92" s="176">
        <v>10.42</v>
      </c>
      <c r="S92" s="176">
        <v>6.49</v>
      </c>
      <c r="T92" s="176">
        <v>0</v>
      </c>
      <c r="U92" s="176">
        <v>281.36</v>
      </c>
      <c r="V92" s="176">
        <v>5.09</v>
      </c>
      <c r="W92" s="176">
        <v>10.6</v>
      </c>
      <c r="X92" s="176">
        <v>36.270000000000003</v>
      </c>
      <c r="Y92" s="176">
        <v>0</v>
      </c>
      <c r="Z92">
        <v>0</v>
      </c>
      <c r="AA92" s="176">
        <v>7</v>
      </c>
      <c r="AB92" s="176">
        <v>0</v>
      </c>
      <c r="AC92" s="176">
        <v>0</v>
      </c>
      <c r="AD92" s="176">
        <v>0</v>
      </c>
      <c r="AE92" s="176">
        <v>24.91</v>
      </c>
      <c r="AF92" s="176">
        <v>0</v>
      </c>
      <c r="AG92" s="176">
        <v>0</v>
      </c>
      <c r="AH92" s="176">
        <v>0</v>
      </c>
      <c r="AI92" s="176">
        <v>-1.35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68.42</v>
      </c>
      <c r="AQ92" s="176">
        <v>19.96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85</v>
      </c>
      <c r="L93" s="176">
        <v>65.23</v>
      </c>
      <c r="M93" s="176">
        <v>0</v>
      </c>
      <c r="N93" s="176">
        <v>29.04</v>
      </c>
      <c r="O93" s="176">
        <v>48.77</v>
      </c>
      <c r="P93" s="176">
        <v>66.83</v>
      </c>
      <c r="Q93" s="176">
        <v>5.27</v>
      </c>
      <c r="R93" s="176">
        <v>10.42</v>
      </c>
      <c r="S93" s="176">
        <v>6.49</v>
      </c>
      <c r="T93" s="176">
        <v>0</v>
      </c>
      <c r="U93" s="176">
        <v>281.36</v>
      </c>
      <c r="V93" s="176">
        <v>5.09</v>
      </c>
      <c r="W93" s="176">
        <v>10.6</v>
      </c>
      <c r="X93" s="176">
        <v>36.270000000000003</v>
      </c>
      <c r="Y93" s="176">
        <v>0</v>
      </c>
      <c r="Z93">
        <v>0</v>
      </c>
      <c r="AA93" s="176">
        <v>7</v>
      </c>
      <c r="AB93" s="176">
        <v>0</v>
      </c>
      <c r="AC93" s="176">
        <v>0</v>
      </c>
      <c r="AD93" s="176">
        <v>0</v>
      </c>
      <c r="AE93" s="176">
        <v>24.91</v>
      </c>
      <c r="AF93" s="176">
        <v>0</v>
      </c>
      <c r="AG93" s="176">
        <v>0</v>
      </c>
      <c r="AH93" s="176">
        <v>0</v>
      </c>
      <c r="AI93" s="176">
        <v>-1.35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68.42</v>
      </c>
      <c r="AQ93" s="176">
        <v>19.96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85</v>
      </c>
      <c r="L94" s="176">
        <v>65.23</v>
      </c>
      <c r="M94" s="176">
        <v>0</v>
      </c>
      <c r="N94" s="176">
        <v>29.04</v>
      </c>
      <c r="O94" s="176">
        <v>48.77</v>
      </c>
      <c r="P94" s="176">
        <v>66.83</v>
      </c>
      <c r="Q94" s="176">
        <v>5.27</v>
      </c>
      <c r="R94" s="176">
        <v>10.42</v>
      </c>
      <c r="S94" s="176">
        <v>6.49</v>
      </c>
      <c r="T94" s="176">
        <v>0</v>
      </c>
      <c r="U94" s="176">
        <v>281.36</v>
      </c>
      <c r="V94" s="176">
        <v>5.09</v>
      </c>
      <c r="W94" s="176">
        <v>10.6</v>
      </c>
      <c r="X94" s="176">
        <v>36.270000000000003</v>
      </c>
      <c r="Y94" s="176">
        <v>0</v>
      </c>
      <c r="Z94">
        <v>0</v>
      </c>
      <c r="AA94" s="176">
        <v>7</v>
      </c>
      <c r="AB94" s="176">
        <v>0</v>
      </c>
      <c r="AC94" s="176">
        <v>0</v>
      </c>
      <c r="AD94" s="176">
        <v>0</v>
      </c>
      <c r="AE94" s="176">
        <v>24.91</v>
      </c>
      <c r="AF94" s="176">
        <v>0</v>
      </c>
      <c r="AG94" s="176">
        <v>0</v>
      </c>
      <c r="AH94" s="176">
        <v>0</v>
      </c>
      <c r="AI94" s="176">
        <v>-1.35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68.42</v>
      </c>
      <c r="AQ94" s="176">
        <v>19.96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85</v>
      </c>
      <c r="L95" s="176">
        <v>65.23</v>
      </c>
      <c r="M95" s="176">
        <v>0</v>
      </c>
      <c r="N95" s="176">
        <v>29.04</v>
      </c>
      <c r="O95" s="176">
        <v>48.77</v>
      </c>
      <c r="P95" s="176">
        <v>66.83</v>
      </c>
      <c r="Q95" s="176">
        <v>5.27</v>
      </c>
      <c r="R95" s="176">
        <v>10.42</v>
      </c>
      <c r="S95" s="176">
        <v>6.49</v>
      </c>
      <c r="T95" s="176">
        <v>0</v>
      </c>
      <c r="U95" s="176">
        <v>281.36</v>
      </c>
      <c r="V95" s="176">
        <v>5.09</v>
      </c>
      <c r="W95" s="176">
        <v>10.73</v>
      </c>
      <c r="X95" s="176">
        <v>36.270000000000003</v>
      </c>
      <c r="Y95" s="176">
        <v>0</v>
      </c>
      <c r="Z95">
        <v>0</v>
      </c>
      <c r="AA95" s="176">
        <v>7.25</v>
      </c>
      <c r="AB95" s="176">
        <v>0</v>
      </c>
      <c r="AC95" s="176">
        <v>0</v>
      </c>
      <c r="AD95" s="176">
        <v>0</v>
      </c>
      <c r="AE95" s="176">
        <v>24.91</v>
      </c>
      <c r="AF95" s="176">
        <v>0</v>
      </c>
      <c r="AG95" s="176">
        <v>0</v>
      </c>
      <c r="AH95" s="176">
        <v>0</v>
      </c>
      <c r="AI95" s="176">
        <v>-1.35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68.42</v>
      </c>
      <c r="AQ95" s="176">
        <v>19.96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85</v>
      </c>
      <c r="L96" s="176">
        <v>65.23</v>
      </c>
      <c r="M96" s="176">
        <v>0</v>
      </c>
      <c r="N96" s="176">
        <v>29.04</v>
      </c>
      <c r="O96" s="176">
        <v>48.77</v>
      </c>
      <c r="P96" s="176">
        <v>66.83</v>
      </c>
      <c r="Q96" s="176">
        <v>5.27</v>
      </c>
      <c r="R96" s="176">
        <v>10.42</v>
      </c>
      <c r="S96" s="176">
        <v>6.49</v>
      </c>
      <c r="T96" s="176">
        <v>0</v>
      </c>
      <c r="U96" s="176">
        <v>281.36</v>
      </c>
      <c r="V96" s="176">
        <v>5.09</v>
      </c>
      <c r="W96" s="176">
        <v>10.74</v>
      </c>
      <c r="X96" s="176">
        <v>36.270000000000003</v>
      </c>
      <c r="Y96" s="176">
        <v>0</v>
      </c>
      <c r="Z96">
        <v>0</v>
      </c>
      <c r="AA96" s="176">
        <v>7.25</v>
      </c>
      <c r="AB96" s="176">
        <v>0</v>
      </c>
      <c r="AC96" s="176">
        <v>0</v>
      </c>
      <c r="AD96" s="176">
        <v>0</v>
      </c>
      <c r="AE96" s="176">
        <v>24.91</v>
      </c>
      <c r="AF96" s="176">
        <v>0</v>
      </c>
      <c r="AG96" s="176">
        <v>0</v>
      </c>
      <c r="AH96" s="176">
        <v>0</v>
      </c>
      <c r="AI96" s="176">
        <v>-1.35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68.42</v>
      </c>
      <c r="AQ96" s="176">
        <v>19.96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85</v>
      </c>
      <c r="L97" s="176">
        <v>65.23</v>
      </c>
      <c r="M97" s="176">
        <v>0</v>
      </c>
      <c r="N97" s="176">
        <v>29.04</v>
      </c>
      <c r="O97" s="176">
        <v>48.77</v>
      </c>
      <c r="P97" s="176">
        <v>66.83</v>
      </c>
      <c r="Q97" s="176">
        <v>5.27</v>
      </c>
      <c r="R97" s="176">
        <v>10.42</v>
      </c>
      <c r="S97" s="176">
        <v>6.49</v>
      </c>
      <c r="T97" s="176">
        <v>0</v>
      </c>
      <c r="U97" s="176">
        <v>281.36</v>
      </c>
      <c r="V97" s="176">
        <v>5.09</v>
      </c>
      <c r="W97" s="176">
        <v>10.87</v>
      </c>
      <c r="X97" s="176">
        <v>36.270000000000003</v>
      </c>
      <c r="Y97" s="176">
        <v>0</v>
      </c>
      <c r="Z97">
        <v>0</v>
      </c>
      <c r="AA97" s="176">
        <v>7.25</v>
      </c>
      <c r="AB97" s="176">
        <v>0</v>
      </c>
      <c r="AC97" s="176">
        <v>0</v>
      </c>
      <c r="AD97" s="176">
        <v>0</v>
      </c>
      <c r="AE97" s="176">
        <v>24.91</v>
      </c>
      <c r="AF97" s="176">
        <v>0</v>
      </c>
      <c r="AG97" s="176">
        <v>0</v>
      </c>
      <c r="AH97" s="176">
        <v>0</v>
      </c>
      <c r="AI97" s="176">
        <v>-1.35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68.42</v>
      </c>
      <c r="AQ97" s="176">
        <v>19.96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85</v>
      </c>
      <c r="L98" s="176">
        <v>65.23</v>
      </c>
      <c r="M98" s="176">
        <v>0</v>
      </c>
      <c r="N98" s="176">
        <v>29.04</v>
      </c>
      <c r="O98" s="176">
        <v>48.77</v>
      </c>
      <c r="P98" s="176">
        <v>66.83</v>
      </c>
      <c r="Q98" s="176">
        <v>5.27</v>
      </c>
      <c r="R98" s="176">
        <v>10.42</v>
      </c>
      <c r="S98" s="176">
        <v>6.49</v>
      </c>
      <c r="T98" s="176">
        <v>0</v>
      </c>
      <c r="U98" s="176">
        <v>281.36</v>
      </c>
      <c r="V98" s="176">
        <v>5.09</v>
      </c>
      <c r="W98" s="176">
        <v>10.87</v>
      </c>
      <c r="X98" s="176">
        <v>36.270000000000003</v>
      </c>
      <c r="Y98" s="176">
        <v>0</v>
      </c>
      <c r="Z98">
        <v>0</v>
      </c>
      <c r="AA98" s="176">
        <v>7.25</v>
      </c>
      <c r="AB98" s="176">
        <v>0</v>
      </c>
      <c r="AC98" s="176">
        <v>0</v>
      </c>
      <c r="AD98" s="176">
        <v>0</v>
      </c>
      <c r="AE98" s="176">
        <v>24.91</v>
      </c>
      <c r="AF98" s="176">
        <v>0</v>
      </c>
      <c r="AG98" s="176">
        <v>0</v>
      </c>
      <c r="AH98" s="176">
        <v>0</v>
      </c>
      <c r="AI98" s="176">
        <v>-1.35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68.42</v>
      </c>
      <c r="AQ98" s="176">
        <v>19.96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1.0616224999999988</v>
      </c>
      <c r="L99">
        <f t="shared" si="0"/>
        <v>0.62780999999999931</v>
      </c>
      <c r="M99">
        <f t="shared" si="0"/>
        <v>0</v>
      </c>
      <c r="N99">
        <f t="shared" si="0"/>
        <v>0.69695999999999936</v>
      </c>
      <c r="O99">
        <f t="shared" si="0"/>
        <v>1.1441900000000007</v>
      </c>
      <c r="P99">
        <f t="shared" si="0"/>
        <v>1.6039199999999987</v>
      </c>
      <c r="Q99">
        <f t="shared" si="0"/>
        <v>7.0724999999999982E-2</v>
      </c>
      <c r="R99">
        <f t="shared" si="0"/>
        <v>0.14641249999999983</v>
      </c>
      <c r="S99">
        <f t="shared" si="0"/>
        <v>8.9557500000000012E-2</v>
      </c>
      <c r="T99">
        <f t="shared" si="0"/>
        <v>0</v>
      </c>
      <c r="U99">
        <f t="shared" si="0"/>
        <v>6.7764400000000036</v>
      </c>
      <c r="V99">
        <f t="shared" si="0"/>
        <v>2.7670000000000014E-2</v>
      </c>
      <c r="W99">
        <f t="shared" si="0"/>
        <v>0.15015000000000012</v>
      </c>
      <c r="X99">
        <f t="shared" si="0"/>
        <v>0.57831250000000012</v>
      </c>
      <c r="Y99">
        <f t="shared" si="0"/>
        <v>0</v>
      </c>
      <c r="Z99">
        <f t="shared" si="0"/>
        <v>0</v>
      </c>
      <c r="AA99">
        <f t="shared" si="0"/>
        <v>0.17584749999999996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0.57556499999999899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-3.2399999999999943E-2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1.0207300000000001</v>
      </c>
      <c r="AQ99">
        <f t="shared" si="0"/>
        <v>0.28371999999999997</v>
      </c>
      <c r="AR99">
        <f t="shared" si="0"/>
        <v>0.28962999999999978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1.94</v>
      </c>
      <c r="L3" s="176">
        <v>425.91</v>
      </c>
      <c r="M3" s="176">
        <v>27.32</v>
      </c>
      <c r="N3" s="176">
        <v>35.08</v>
      </c>
      <c r="O3" s="176">
        <v>0</v>
      </c>
      <c r="P3" s="176">
        <v>41.37</v>
      </c>
      <c r="Q3" s="176">
        <v>1.94</v>
      </c>
      <c r="R3" s="176">
        <v>12.59</v>
      </c>
      <c r="S3" s="176">
        <v>1.94</v>
      </c>
      <c r="T3" s="176">
        <v>0</v>
      </c>
      <c r="U3" s="176">
        <v>62.18</v>
      </c>
      <c r="V3" s="176">
        <v>6.15</v>
      </c>
      <c r="W3" s="176">
        <v>12.94</v>
      </c>
      <c r="X3" s="176">
        <v>43.8</v>
      </c>
      <c r="Y3" s="176">
        <v>0</v>
      </c>
      <c r="Z3">
        <v>0</v>
      </c>
      <c r="AA3" s="176">
        <v>11</v>
      </c>
      <c r="AB3" s="176">
        <v>0</v>
      </c>
      <c r="AC3" s="176">
        <v>0</v>
      </c>
      <c r="AD3" s="176">
        <v>0</v>
      </c>
      <c r="AE3" s="176">
        <v>28.6</v>
      </c>
      <c r="AF3" s="176">
        <v>0</v>
      </c>
      <c r="AG3" s="176">
        <v>0</v>
      </c>
      <c r="AH3" s="176">
        <v>0</v>
      </c>
      <c r="AI3" s="176">
        <v>-1.63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75.2</v>
      </c>
      <c r="AQ3" s="176">
        <v>24.11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1.94</v>
      </c>
      <c r="L4" s="176">
        <v>329.11</v>
      </c>
      <c r="M4" s="176">
        <v>27.32</v>
      </c>
      <c r="N4" s="176">
        <v>35.08</v>
      </c>
      <c r="O4" s="176">
        <v>0</v>
      </c>
      <c r="P4" s="176">
        <v>41.37</v>
      </c>
      <c r="Q4" s="176">
        <v>1.94</v>
      </c>
      <c r="R4" s="176">
        <v>12.59</v>
      </c>
      <c r="S4" s="176">
        <v>1.94</v>
      </c>
      <c r="T4" s="176">
        <v>0</v>
      </c>
      <c r="U4" s="176">
        <v>62.18</v>
      </c>
      <c r="V4" s="176">
        <v>6.15</v>
      </c>
      <c r="W4" s="176">
        <v>12.94</v>
      </c>
      <c r="X4" s="176">
        <v>43.8</v>
      </c>
      <c r="Y4" s="176">
        <v>0</v>
      </c>
      <c r="Z4">
        <v>0</v>
      </c>
      <c r="AA4" s="176">
        <v>11</v>
      </c>
      <c r="AB4" s="176">
        <v>0</v>
      </c>
      <c r="AC4" s="176">
        <v>0</v>
      </c>
      <c r="AD4" s="176">
        <v>0</v>
      </c>
      <c r="AE4" s="176">
        <v>28.6</v>
      </c>
      <c r="AF4" s="176">
        <v>0</v>
      </c>
      <c r="AG4" s="176">
        <v>0</v>
      </c>
      <c r="AH4" s="176">
        <v>0</v>
      </c>
      <c r="AI4" s="176">
        <v>-1.63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75.2</v>
      </c>
      <c r="AQ4" s="176">
        <v>24.11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1.94</v>
      </c>
      <c r="L5" s="176">
        <v>236.88</v>
      </c>
      <c r="M5" s="176">
        <v>27.32</v>
      </c>
      <c r="N5" s="176">
        <v>35.08</v>
      </c>
      <c r="O5" s="176">
        <v>0</v>
      </c>
      <c r="P5" s="176">
        <v>41.37</v>
      </c>
      <c r="Q5" s="176">
        <v>1.94</v>
      </c>
      <c r="R5" s="176">
        <v>12.59</v>
      </c>
      <c r="S5" s="176">
        <v>1.94</v>
      </c>
      <c r="T5" s="176">
        <v>0</v>
      </c>
      <c r="U5" s="176">
        <v>62.18</v>
      </c>
      <c r="V5" s="176">
        <v>6.15</v>
      </c>
      <c r="W5" s="176">
        <v>12.94</v>
      </c>
      <c r="X5" s="176">
        <v>43.8</v>
      </c>
      <c r="Y5" s="176">
        <v>0</v>
      </c>
      <c r="Z5">
        <v>0</v>
      </c>
      <c r="AA5" s="176">
        <v>11</v>
      </c>
      <c r="AB5" s="176">
        <v>0</v>
      </c>
      <c r="AC5" s="176">
        <v>0</v>
      </c>
      <c r="AD5" s="176">
        <v>0</v>
      </c>
      <c r="AE5" s="176">
        <v>29.31</v>
      </c>
      <c r="AF5" s="176">
        <v>0</v>
      </c>
      <c r="AG5" s="176">
        <v>0</v>
      </c>
      <c r="AH5" s="176">
        <v>0</v>
      </c>
      <c r="AI5" s="176">
        <v>-1.63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75.2</v>
      </c>
      <c r="AQ5" s="176">
        <v>24.11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1.94</v>
      </c>
      <c r="L6" s="176">
        <v>205.21</v>
      </c>
      <c r="M6" s="176">
        <v>27.32</v>
      </c>
      <c r="N6" s="176">
        <v>35.08</v>
      </c>
      <c r="O6" s="176">
        <v>0</v>
      </c>
      <c r="P6" s="176">
        <v>41.37</v>
      </c>
      <c r="Q6" s="176">
        <v>1.94</v>
      </c>
      <c r="R6" s="176">
        <v>12.59</v>
      </c>
      <c r="S6" s="176">
        <v>1.94</v>
      </c>
      <c r="T6" s="176">
        <v>0</v>
      </c>
      <c r="U6" s="176">
        <v>62.18</v>
      </c>
      <c r="V6" s="176">
        <v>6.15</v>
      </c>
      <c r="W6" s="176">
        <v>12.94</v>
      </c>
      <c r="X6" s="176">
        <v>43.8</v>
      </c>
      <c r="Y6" s="176">
        <v>0</v>
      </c>
      <c r="Z6">
        <v>0</v>
      </c>
      <c r="AA6" s="176">
        <v>11</v>
      </c>
      <c r="AB6" s="176">
        <v>0</v>
      </c>
      <c r="AC6" s="176">
        <v>0</v>
      </c>
      <c r="AD6" s="176">
        <v>0</v>
      </c>
      <c r="AE6" s="176">
        <v>29.31</v>
      </c>
      <c r="AF6" s="176">
        <v>0</v>
      </c>
      <c r="AG6" s="176">
        <v>0</v>
      </c>
      <c r="AH6" s="176">
        <v>0</v>
      </c>
      <c r="AI6" s="176">
        <v>-1.63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75.2</v>
      </c>
      <c r="AQ6" s="176">
        <v>24.11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1.94</v>
      </c>
      <c r="L7" s="176">
        <v>205.21</v>
      </c>
      <c r="M7" s="176">
        <v>27.32</v>
      </c>
      <c r="N7" s="176">
        <v>35.08</v>
      </c>
      <c r="O7" s="176">
        <v>0</v>
      </c>
      <c r="P7" s="176">
        <v>41.37</v>
      </c>
      <c r="Q7" s="176">
        <v>1.94</v>
      </c>
      <c r="R7" s="176">
        <v>12.59</v>
      </c>
      <c r="S7" s="176">
        <v>1.94</v>
      </c>
      <c r="T7" s="176">
        <v>0</v>
      </c>
      <c r="U7" s="176">
        <v>62.18</v>
      </c>
      <c r="V7" s="176">
        <v>6.15</v>
      </c>
      <c r="W7" s="176">
        <v>12.48</v>
      </c>
      <c r="X7" s="176">
        <v>43.8</v>
      </c>
      <c r="Y7" s="176">
        <v>0</v>
      </c>
      <c r="Z7">
        <v>0</v>
      </c>
      <c r="AA7" s="176">
        <v>11</v>
      </c>
      <c r="AB7" s="176">
        <v>0</v>
      </c>
      <c r="AC7" s="176">
        <v>0</v>
      </c>
      <c r="AD7" s="176">
        <v>0</v>
      </c>
      <c r="AE7" s="176">
        <v>29.31</v>
      </c>
      <c r="AF7" s="176">
        <v>0</v>
      </c>
      <c r="AG7" s="176">
        <v>0</v>
      </c>
      <c r="AH7" s="176">
        <v>0</v>
      </c>
      <c r="AI7" s="176">
        <v>-1.63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75.2</v>
      </c>
      <c r="AQ7" s="176">
        <v>24.11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1.94</v>
      </c>
      <c r="L8" s="176">
        <v>205.21</v>
      </c>
      <c r="M8" s="176">
        <v>27.32</v>
      </c>
      <c r="N8" s="176">
        <v>35.08</v>
      </c>
      <c r="O8" s="176">
        <v>0</v>
      </c>
      <c r="P8" s="176">
        <v>41.37</v>
      </c>
      <c r="Q8" s="176">
        <v>1.94</v>
      </c>
      <c r="R8" s="176">
        <v>12.59</v>
      </c>
      <c r="S8" s="176">
        <v>1.94</v>
      </c>
      <c r="T8" s="176">
        <v>0</v>
      </c>
      <c r="U8" s="176">
        <v>62.18</v>
      </c>
      <c r="V8" s="176">
        <v>6.15</v>
      </c>
      <c r="W8" s="176">
        <v>12.48</v>
      </c>
      <c r="X8" s="176">
        <v>43.8</v>
      </c>
      <c r="Y8" s="176">
        <v>0</v>
      </c>
      <c r="Z8">
        <v>0</v>
      </c>
      <c r="AA8" s="176">
        <v>11</v>
      </c>
      <c r="AB8" s="176">
        <v>0</v>
      </c>
      <c r="AC8" s="176">
        <v>0</v>
      </c>
      <c r="AD8" s="176">
        <v>0</v>
      </c>
      <c r="AE8" s="176">
        <v>29.31</v>
      </c>
      <c r="AF8" s="176">
        <v>0</v>
      </c>
      <c r="AG8" s="176">
        <v>0</v>
      </c>
      <c r="AH8" s="176">
        <v>0</v>
      </c>
      <c r="AI8" s="176">
        <v>-1.63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75.2</v>
      </c>
      <c r="AQ8" s="176">
        <v>24.11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1.99</v>
      </c>
      <c r="L9" s="176">
        <v>205.21</v>
      </c>
      <c r="M9" s="176">
        <v>27.32</v>
      </c>
      <c r="N9" s="176">
        <v>35.08</v>
      </c>
      <c r="O9" s="176">
        <v>0</v>
      </c>
      <c r="P9" s="176">
        <v>41.37</v>
      </c>
      <c r="Q9" s="176">
        <v>1.94</v>
      </c>
      <c r="R9" s="176">
        <v>12.59</v>
      </c>
      <c r="S9" s="176">
        <v>1.94</v>
      </c>
      <c r="T9" s="176">
        <v>0</v>
      </c>
      <c r="U9" s="176">
        <v>62.18</v>
      </c>
      <c r="V9" s="176">
        <v>6.15</v>
      </c>
      <c r="W9" s="176">
        <v>12.48</v>
      </c>
      <c r="X9" s="176">
        <v>43.8</v>
      </c>
      <c r="Y9" s="176">
        <v>0</v>
      </c>
      <c r="Z9">
        <v>0</v>
      </c>
      <c r="AA9" s="176">
        <v>11</v>
      </c>
      <c r="AB9" s="176">
        <v>0</v>
      </c>
      <c r="AC9" s="176">
        <v>0</v>
      </c>
      <c r="AD9" s="176">
        <v>0</v>
      </c>
      <c r="AE9" s="176">
        <v>29.31</v>
      </c>
      <c r="AF9" s="176">
        <v>0</v>
      </c>
      <c r="AG9" s="176">
        <v>0</v>
      </c>
      <c r="AH9" s="176">
        <v>0</v>
      </c>
      <c r="AI9" s="176">
        <v>-1.63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75.2</v>
      </c>
      <c r="AQ9" s="176">
        <v>24.11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1.99</v>
      </c>
      <c r="L10" s="176">
        <v>205.21</v>
      </c>
      <c r="M10" s="176">
        <v>27.32</v>
      </c>
      <c r="N10" s="176">
        <v>35.08</v>
      </c>
      <c r="O10" s="176">
        <v>0</v>
      </c>
      <c r="P10" s="176">
        <v>41.37</v>
      </c>
      <c r="Q10" s="176">
        <v>1.94</v>
      </c>
      <c r="R10" s="176">
        <v>12.59</v>
      </c>
      <c r="S10" s="176">
        <v>1.94</v>
      </c>
      <c r="T10" s="176">
        <v>0</v>
      </c>
      <c r="U10" s="176">
        <v>62.18</v>
      </c>
      <c r="V10" s="176">
        <v>6.15</v>
      </c>
      <c r="W10" s="176">
        <v>12.48</v>
      </c>
      <c r="X10" s="176">
        <v>43.8</v>
      </c>
      <c r="Y10" s="176">
        <v>0</v>
      </c>
      <c r="Z10">
        <v>0</v>
      </c>
      <c r="AA10" s="176">
        <v>11</v>
      </c>
      <c r="AB10" s="176">
        <v>0</v>
      </c>
      <c r="AC10" s="176">
        <v>0</v>
      </c>
      <c r="AD10" s="176">
        <v>0</v>
      </c>
      <c r="AE10" s="176">
        <v>29.31</v>
      </c>
      <c r="AF10" s="176">
        <v>0</v>
      </c>
      <c r="AG10" s="176">
        <v>0</v>
      </c>
      <c r="AH10" s="176">
        <v>0</v>
      </c>
      <c r="AI10" s="176">
        <v>-1.63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75.2</v>
      </c>
      <c r="AQ10" s="176">
        <v>7.74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1.99</v>
      </c>
      <c r="L11" s="176">
        <v>205.21</v>
      </c>
      <c r="M11" s="176">
        <v>27.32</v>
      </c>
      <c r="N11" s="176">
        <v>35.08</v>
      </c>
      <c r="O11" s="176">
        <v>0</v>
      </c>
      <c r="P11" s="176">
        <v>41.37</v>
      </c>
      <c r="Q11" s="176">
        <v>1.94</v>
      </c>
      <c r="R11" s="176">
        <v>12.59</v>
      </c>
      <c r="S11" s="176">
        <v>1.94</v>
      </c>
      <c r="T11" s="176">
        <v>0</v>
      </c>
      <c r="U11" s="176">
        <v>62.18</v>
      </c>
      <c r="V11" s="176">
        <v>6.15</v>
      </c>
      <c r="W11" s="176">
        <v>12.48</v>
      </c>
      <c r="X11" s="176">
        <v>43.8</v>
      </c>
      <c r="Y11" s="176">
        <v>0</v>
      </c>
      <c r="Z11">
        <v>0</v>
      </c>
      <c r="AA11" s="176">
        <v>11</v>
      </c>
      <c r="AB11" s="176">
        <v>0</v>
      </c>
      <c r="AC11" s="176">
        <v>0</v>
      </c>
      <c r="AD11" s="176">
        <v>0</v>
      </c>
      <c r="AE11" s="176">
        <v>29.31</v>
      </c>
      <c r="AF11" s="176">
        <v>0</v>
      </c>
      <c r="AG11" s="176">
        <v>0</v>
      </c>
      <c r="AH11" s="176">
        <v>0</v>
      </c>
      <c r="AI11" s="176">
        <v>-1.63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75.2</v>
      </c>
      <c r="AQ11" s="176">
        <v>7.74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1.99</v>
      </c>
      <c r="L12" s="176">
        <v>205.21</v>
      </c>
      <c r="M12" s="176">
        <v>27.32</v>
      </c>
      <c r="N12" s="176">
        <v>35.08</v>
      </c>
      <c r="O12" s="176">
        <v>0</v>
      </c>
      <c r="P12" s="176">
        <v>41.37</v>
      </c>
      <c r="Q12" s="176">
        <v>1.94</v>
      </c>
      <c r="R12" s="176">
        <v>12.59</v>
      </c>
      <c r="S12" s="176">
        <v>1.94</v>
      </c>
      <c r="T12" s="176">
        <v>0</v>
      </c>
      <c r="U12" s="176">
        <v>62.18</v>
      </c>
      <c r="V12" s="176">
        <v>6.15</v>
      </c>
      <c r="W12" s="176">
        <v>12.48</v>
      </c>
      <c r="X12" s="176">
        <v>43.8</v>
      </c>
      <c r="Y12" s="176">
        <v>0</v>
      </c>
      <c r="Z12">
        <v>0</v>
      </c>
      <c r="AA12" s="176">
        <v>11</v>
      </c>
      <c r="AB12" s="176">
        <v>0</v>
      </c>
      <c r="AC12" s="176">
        <v>0</v>
      </c>
      <c r="AD12" s="176">
        <v>0</v>
      </c>
      <c r="AE12" s="176">
        <v>29.31</v>
      </c>
      <c r="AF12" s="176">
        <v>0</v>
      </c>
      <c r="AG12" s="176">
        <v>0</v>
      </c>
      <c r="AH12" s="176">
        <v>0</v>
      </c>
      <c r="AI12" s="176">
        <v>-1.63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75.2</v>
      </c>
      <c r="AQ12" s="176">
        <v>7.74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1.99</v>
      </c>
      <c r="L13" s="176">
        <v>206.76</v>
      </c>
      <c r="M13" s="176">
        <v>27.32</v>
      </c>
      <c r="N13" s="176">
        <v>35.08</v>
      </c>
      <c r="O13" s="176">
        <v>0</v>
      </c>
      <c r="P13" s="176">
        <v>41.37</v>
      </c>
      <c r="Q13" s="176">
        <v>3.52</v>
      </c>
      <c r="R13" s="176">
        <v>12.59</v>
      </c>
      <c r="S13" s="176">
        <v>4.21</v>
      </c>
      <c r="T13" s="176">
        <v>0</v>
      </c>
      <c r="U13" s="176">
        <v>62.18</v>
      </c>
      <c r="V13" s="176">
        <v>6.15</v>
      </c>
      <c r="W13" s="176">
        <v>12.53</v>
      </c>
      <c r="X13" s="176">
        <v>43.8</v>
      </c>
      <c r="Y13" s="176">
        <v>0</v>
      </c>
      <c r="Z13">
        <v>0</v>
      </c>
      <c r="AA13" s="176">
        <v>11</v>
      </c>
      <c r="AB13" s="176">
        <v>0</v>
      </c>
      <c r="AC13" s="176">
        <v>0</v>
      </c>
      <c r="AD13" s="176">
        <v>0</v>
      </c>
      <c r="AE13" s="176">
        <v>29.31</v>
      </c>
      <c r="AF13" s="176">
        <v>0</v>
      </c>
      <c r="AG13" s="176">
        <v>0</v>
      </c>
      <c r="AH13" s="176">
        <v>0</v>
      </c>
      <c r="AI13" s="176">
        <v>-1.63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75.2</v>
      </c>
      <c r="AQ13" s="176">
        <v>7.74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1.99</v>
      </c>
      <c r="L14" s="176">
        <v>206.76</v>
      </c>
      <c r="M14" s="176">
        <v>27.32</v>
      </c>
      <c r="N14" s="176">
        <v>35.08</v>
      </c>
      <c r="O14" s="176">
        <v>0</v>
      </c>
      <c r="P14" s="176">
        <v>41.37</v>
      </c>
      <c r="Q14" s="176">
        <v>3.52</v>
      </c>
      <c r="R14" s="176">
        <v>0</v>
      </c>
      <c r="S14" s="176">
        <v>4.21</v>
      </c>
      <c r="T14" s="176">
        <v>0</v>
      </c>
      <c r="U14" s="176">
        <v>62.18</v>
      </c>
      <c r="V14" s="176">
        <v>0</v>
      </c>
      <c r="W14" s="176">
        <v>0.97</v>
      </c>
      <c r="X14" s="176">
        <v>14.52</v>
      </c>
      <c r="Y14" s="176">
        <v>0</v>
      </c>
      <c r="Z14">
        <v>0</v>
      </c>
      <c r="AA14" s="176">
        <v>11</v>
      </c>
      <c r="AB14" s="176">
        <v>0</v>
      </c>
      <c r="AC14" s="176">
        <v>0</v>
      </c>
      <c r="AD14" s="176">
        <v>0</v>
      </c>
      <c r="AE14" s="176">
        <v>29.31</v>
      </c>
      <c r="AF14" s="176">
        <v>0</v>
      </c>
      <c r="AG14" s="176">
        <v>0</v>
      </c>
      <c r="AH14" s="176">
        <v>0</v>
      </c>
      <c r="AI14" s="176">
        <v>-1.63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24.2</v>
      </c>
      <c r="AQ14" s="176">
        <v>7.74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1.99</v>
      </c>
      <c r="L15" s="176">
        <v>206.76</v>
      </c>
      <c r="M15" s="176">
        <v>27.32</v>
      </c>
      <c r="N15" s="176">
        <v>35.08</v>
      </c>
      <c r="O15" s="176">
        <v>0</v>
      </c>
      <c r="P15" s="176">
        <v>41.37</v>
      </c>
      <c r="Q15" s="176">
        <v>3.52</v>
      </c>
      <c r="R15" s="176">
        <v>6.63</v>
      </c>
      <c r="S15" s="176">
        <v>4.21</v>
      </c>
      <c r="T15" s="176">
        <v>0</v>
      </c>
      <c r="U15" s="176">
        <v>62.18</v>
      </c>
      <c r="V15" s="176">
        <v>0</v>
      </c>
      <c r="W15" s="176">
        <v>0.97</v>
      </c>
      <c r="X15" s="176">
        <v>14.52</v>
      </c>
      <c r="Y15" s="176">
        <v>0</v>
      </c>
      <c r="Z15">
        <v>0</v>
      </c>
      <c r="AA15" s="176">
        <v>11</v>
      </c>
      <c r="AB15" s="176">
        <v>0</v>
      </c>
      <c r="AC15" s="176">
        <v>0</v>
      </c>
      <c r="AD15" s="176">
        <v>0</v>
      </c>
      <c r="AE15" s="176">
        <v>29.31</v>
      </c>
      <c r="AF15" s="176">
        <v>0</v>
      </c>
      <c r="AG15" s="176">
        <v>0</v>
      </c>
      <c r="AH15" s="176">
        <v>0</v>
      </c>
      <c r="AI15" s="176">
        <v>-1.63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24.2</v>
      </c>
      <c r="AQ15" s="176">
        <v>7.74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1.99</v>
      </c>
      <c r="L16" s="176">
        <v>206.76</v>
      </c>
      <c r="M16" s="176">
        <v>27.32</v>
      </c>
      <c r="N16" s="176">
        <v>35.08</v>
      </c>
      <c r="O16" s="176">
        <v>0</v>
      </c>
      <c r="P16" s="176">
        <v>41.37</v>
      </c>
      <c r="Q16" s="176">
        <v>3.52</v>
      </c>
      <c r="R16" s="176">
        <v>6.63</v>
      </c>
      <c r="S16" s="176">
        <v>4.21</v>
      </c>
      <c r="T16" s="176">
        <v>0</v>
      </c>
      <c r="U16" s="176">
        <v>62.18</v>
      </c>
      <c r="V16" s="176">
        <v>0</v>
      </c>
      <c r="W16" s="176">
        <v>0.97</v>
      </c>
      <c r="X16" s="176">
        <v>14.52</v>
      </c>
      <c r="Y16" s="176">
        <v>0</v>
      </c>
      <c r="Z16">
        <v>0</v>
      </c>
      <c r="AA16" s="176">
        <v>11</v>
      </c>
      <c r="AB16" s="176">
        <v>0</v>
      </c>
      <c r="AC16" s="176">
        <v>0</v>
      </c>
      <c r="AD16" s="176">
        <v>0</v>
      </c>
      <c r="AE16" s="176">
        <v>29.31</v>
      </c>
      <c r="AF16" s="176">
        <v>0</v>
      </c>
      <c r="AG16" s="176">
        <v>0</v>
      </c>
      <c r="AH16" s="176">
        <v>0</v>
      </c>
      <c r="AI16" s="176">
        <v>-1.63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24.2</v>
      </c>
      <c r="AQ16" s="176">
        <v>7.74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1.99</v>
      </c>
      <c r="L17" s="176">
        <v>206.76</v>
      </c>
      <c r="M17" s="176">
        <v>27.32</v>
      </c>
      <c r="N17" s="176">
        <v>35.08</v>
      </c>
      <c r="O17" s="176">
        <v>0</v>
      </c>
      <c r="P17" s="176">
        <v>41.37</v>
      </c>
      <c r="Q17" s="176">
        <v>3.52</v>
      </c>
      <c r="R17" s="176">
        <v>6.63</v>
      </c>
      <c r="S17" s="176">
        <v>4.21</v>
      </c>
      <c r="T17" s="176">
        <v>0</v>
      </c>
      <c r="U17" s="176">
        <v>62.18</v>
      </c>
      <c r="V17" s="176">
        <v>0</v>
      </c>
      <c r="W17" s="176">
        <v>0.97</v>
      </c>
      <c r="X17" s="176">
        <v>14.52</v>
      </c>
      <c r="Y17" s="176">
        <v>0</v>
      </c>
      <c r="Z17">
        <v>0</v>
      </c>
      <c r="AA17" s="176">
        <v>11</v>
      </c>
      <c r="AB17" s="176">
        <v>0</v>
      </c>
      <c r="AC17" s="176">
        <v>0</v>
      </c>
      <c r="AD17" s="176">
        <v>0</v>
      </c>
      <c r="AE17" s="176">
        <v>29.31</v>
      </c>
      <c r="AF17" s="176">
        <v>0</v>
      </c>
      <c r="AG17" s="176">
        <v>0</v>
      </c>
      <c r="AH17" s="176">
        <v>0</v>
      </c>
      <c r="AI17" s="176">
        <v>-1.63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24.2</v>
      </c>
      <c r="AQ17" s="176">
        <v>7.74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1.99</v>
      </c>
      <c r="L18" s="176">
        <v>206.76</v>
      </c>
      <c r="M18" s="176">
        <v>27.32</v>
      </c>
      <c r="N18" s="176">
        <v>35.08</v>
      </c>
      <c r="O18" s="176">
        <v>0</v>
      </c>
      <c r="P18" s="176">
        <v>41.37</v>
      </c>
      <c r="Q18" s="176">
        <v>3.52</v>
      </c>
      <c r="R18" s="176">
        <v>6.63</v>
      </c>
      <c r="S18" s="176">
        <v>4.21</v>
      </c>
      <c r="T18" s="176">
        <v>0</v>
      </c>
      <c r="U18" s="176">
        <v>62.18</v>
      </c>
      <c r="V18" s="176">
        <v>0</v>
      </c>
      <c r="W18" s="176">
        <v>0.97</v>
      </c>
      <c r="X18" s="176">
        <v>14.52</v>
      </c>
      <c r="Y18" s="176">
        <v>0</v>
      </c>
      <c r="Z18">
        <v>0</v>
      </c>
      <c r="AA18" s="176">
        <v>11</v>
      </c>
      <c r="AB18" s="176">
        <v>0</v>
      </c>
      <c r="AC18" s="176">
        <v>0</v>
      </c>
      <c r="AD18" s="176">
        <v>0</v>
      </c>
      <c r="AE18" s="176">
        <v>29.31</v>
      </c>
      <c r="AF18" s="176">
        <v>0</v>
      </c>
      <c r="AG18" s="176">
        <v>0</v>
      </c>
      <c r="AH18" s="176">
        <v>0</v>
      </c>
      <c r="AI18" s="176">
        <v>-1.63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24.2</v>
      </c>
      <c r="AQ18" s="176">
        <v>7.74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1.99</v>
      </c>
      <c r="L19" s="176">
        <v>206.76</v>
      </c>
      <c r="M19" s="176">
        <v>27.32</v>
      </c>
      <c r="N19" s="176">
        <v>35.08</v>
      </c>
      <c r="O19" s="176">
        <v>0</v>
      </c>
      <c r="P19" s="176">
        <v>41.37</v>
      </c>
      <c r="Q19" s="176">
        <v>3.52</v>
      </c>
      <c r="R19" s="176">
        <v>6.63</v>
      </c>
      <c r="S19" s="176">
        <v>4.21</v>
      </c>
      <c r="T19" s="176">
        <v>0</v>
      </c>
      <c r="U19" s="176">
        <v>62.18</v>
      </c>
      <c r="V19" s="176">
        <v>0</v>
      </c>
      <c r="W19" s="176">
        <v>0.97</v>
      </c>
      <c r="X19" s="176">
        <v>14.52</v>
      </c>
      <c r="Y19" s="176">
        <v>0</v>
      </c>
      <c r="Z19">
        <v>0</v>
      </c>
      <c r="AA19" s="176">
        <v>11</v>
      </c>
      <c r="AB19" s="176">
        <v>0</v>
      </c>
      <c r="AC19" s="176">
        <v>0</v>
      </c>
      <c r="AD19" s="176">
        <v>0</v>
      </c>
      <c r="AE19" s="176">
        <v>29.31</v>
      </c>
      <c r="AF19" s="176">
        <v>0</v>
      </c>
      <c r="AG19" s="176">
        <v>0</v>
      </c>
      <c r="AH19" s="176">
        <v>0</v>
      </c>
      <c r="AI19" s="176">
        <v>-1.63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24.2</v>
      </c>
      <c r="AQ19" s="176">
        <v>7.74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1.99</v>
      </c>
      <c r="L20" s="176">
        <v>206.76</v>
      </c>
      <c r="M20" s="176">
        <v>27.32</v>
      </c>
      <c r="N20" s="176">
        <v>35.08</v>
      </c>
      <c r="O20" s="176">
        <v>0</v>
      </c>
      <c r="P20" s="176">
        <v>41.37</v>
      </c>
      <c r="Q20" s="176">
        <v>3.52</v>
      </c>
      <c r="R20" s="176">
        <v>6.63</v>
      </c>
      <c r="S20" s="176">
        <v>4.21</v>
      </c>
      <c r="T20" s="176">
        <v>0</v>
      </c>
      <c r="U20" s="176">
        <v>62.18</v>
      </c>
      <c r="V20" s="176">
        <v>0</v>
      </c>
      <c r="W20" s="176">
        <v>0.97</v>
      </c>
      <c r="X20" s="176">
        <v>14.52</v>
      </c>
      <c r="Y20" s="176">
        <v>0</v>
      </c>
      <c r="Z20">
        <v>0</v>
      </c>
      <c r="AA20" s="176">
        <v>11</v>
      </c>
      <c r="AB20" s="176">
        <v>0</v>
      </c>
      <c r="AC20" s="176">
        <v>0</v>
      </c>
      <c r="AD20" s="176">
        <v>0</v>
      </c>
      <c r="AE20" s="176">
        <v>29.31</v>
      </c>
      <c r="AF20" s="176">
        <v>0</v>
      </c>
      <c r="AG20" s="176">
        <v>0</v>
      </c>
      <c r="AH20" s="176">
        <v>0</v>
      </c>
      <c r="AI20" s="176">
        <v>-1.63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24.2</v>
      </c>
      <c r="AQ20" s="176">
        <v>7.74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1.99</v>
      </c>
      <c r="L21" s="176">
        <v>206.76</v>
      </c>
      <c r="M21" s="176">
        <v>27.32</v>
      </c>
      <c r="N21" s="176">
        <v>35.08</v>
      </c>
      <c r="O21" s="176">
        <v>0</v>
      </c>
      <c r="P21" s="176">
        <v>41.37</v>
      </c>
      <c r="Q21" s="176">
        <v>3.52</v>
      </c>
      <c r="R21" s="176">
        <v>6.63</v>
      </c>
      <c r="S21" s="176">
        <v>4.21</v>
      </c>
      <c r="T21" s="176">
        <v>0</v>
      </c>
      <c r="U21" s="176">
        <v>62.18</v>
      </c>
      <c r="V21" s="176">
        <v>0</v>
      </c>
      <c r="W21" s="176">
        <v>0.97</v>
      </c>
      <c r="X21" s="176">
        <v>14.52</v>
      </c>
      <c r="Y21" s="176">
        <v>0</v>
      </c>
      <c r="Z21">
        <v>0</v>
      </c>
      <c r="AA21" s="176">
        <v>11</v>
      </c>
      <c r="AB21" s="176">
        <v>0</v>
      </c>
      <c r="AC21" s="176">
        <v>0</v>
      </c>
      <c r="AD21" s="176">
        <v>0</v>
      </c>
      <c r="AE21" s="176">
        <v>29.31</v>
      </c>
      <c r="AF21" s="176">
        <v>0</v>
      </c>
      <c r="AG21" s="176">
        <v>0</v>
      </c>
      <c r="AH21" s="176">
        <v>0</v>
      </c>
      <c r="AI21" s="176">
        <v>-1.63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24.2</v>
      </c>
      <c r="AQ21" s="176">
        <v>7.74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1.99</v>
      </c>
      <c r="L22" s="176">
        <v>206.76</v>
      </c>
      <c r="M22" s="176">
        <v>27.32</v>
      </c>
      <c r="N22" s="176">
        <v>35.08</v>
      </c>
      <c r="O22" s="176">
        <v>0</v>
      </c>
      <c r="P22" s="176">
        <v>41.37</v>
      </c>
      <c r="Q22" s="176">
        <v>3.52</v>
      </c>
      <c r="R22" s="176">
        <v>6.63</v>
      </c>
      <c r="S22" s="176">
        <v>4.21</v>
      </c>
      <c r="T22" s="176">
        <v>0</v>
      </c>
      <c r="U22" s="176">
        <v>62.18</v>
      </c>
      <c r="V22" s="176">
        <v>0</v>
      </c>
      <c r="W22" s="176">
        <v>0.97</v>
      </c>
      <c r="X22" s="176">
        <v>14.52</v>
      </c>
      <c r="Y22" s="176">
        <v>0</v>
      </c>
      <c r="Z22">
        <v>0</v>
      </c>
      <c r="AA22" s="176">
        <v>11</v>
      </c>
      <c r="AB22" s="176">
        <v>0</v>
      </c>
      <c r="AC22" s="176">
        <v>0</v>
      </c>
      <c r="AD22" s="176">
        <v>0</v>
      </c>
      <c r="AE22" s="176">
        <v>29.31</v>
      </c>
      <c r="AF22" s="176">
        <v>0</v>
      </c>
      <c r="AG22" s="176">
        <v>0</v>
      </c>
      <c r="AH22" s="176">
        <v>0</v>
      </c>
      <c r="AI22" s="176">
        <v>-1.63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24.2</v>
      </c>
      <c r="AQ22" s="176">
        <v>7.74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1.99</v>
      </c>
      <c r="L23" s="176">
        <v>206.76</v>
      </c>
      <c r="M23" s="176">
        <v>27.32</v>
      </c>
      <c r="N23" s="176">
        <v>35.08</v>
      </c>
      <c r="O23" s="176">
        <v>0</v>
      </c>
      <c r="P23" s="176">
        <v>41.37</v>
      </c>
      <c r="Q23" s="176">
        <v>3.52</v>
      </c>
      <c r="R23" s="176">
        <v>6.63</v>
      </c>
      <c r="S23" s="176">
        <v>4.21</v>
      </c>
      <c r="T23" s="176">
        <v>0</v>
      </c>
      <c r="U23" s="176">
        <v>62.18</v>
      </c>
      <c r="V23" s="176">
        <v>0</v>
      </c>
      <c r="W23" s="176">
        <v>0.97</v>
      </c>
      <c r="X23" s="176">
        <v>14.52</v>
      </c>
      <c r="Y23" s="176">
        <v>0</v>
      </c>
      <c r="Z23">
        <v>0</v>
      </c>
      <c r="AA23" s="176">
        <v>11</v>
      </c>
      <c r="AB23" s="176">
        <v>0</v>
      </c>
      <c r="AC23" s="176">
        <v>0</v>
      </c>
      <c r="AD23" s="176">
        <v>0</v>
      </c>
      <c r="AE23" s="176">
        <v>29.31</v>
      </c>
      <c r="AF23" s="176">
        <v>0</v>
      </c>
      <c r="AG23" s="176">
        <v>0</v>
      </c>
      <c r="AH23" s="176">
        <v>0</v>
      </c>
      <c r="AI23" s="176">
        <v>-1.63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24.2</v>
      </c>
      <c r="AQ23" s="176">
        <v>7.74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1.99</v>
      </c>
      <c r="L24" s="176">
        <v>206.76</v>
      </c>
      <c r="M24" s="176">
        <v>27.32</v>
      </c>
      <c r="N24" s="176">
        <v>35.08</v>
      </c>
      <c r="O24" s="176">
        <v>0</v>
      </c>
      <c r="P24" s="176">
        <v>41.37</v>
      </c>
      <c r="Q24" s="176">
        <v>3.52</v>
      </c>
      <c r="R24" s="176">
        <v>6.63</v>
      </c>
      <c r="S24" s="176">
        <v>4.21</v>
      </c>
      <c r="T24" s="176">
        <v>0</v>
      </c>
      <c r="U24" s="176">
        <v>62.18</v>
      </c>
      <c r="V24" s="176">
        <v>0</v>
      </c>
      <c r="W24" s="176">
        <v>0.97</v>
      </c>
      <c r="X24" s="176">
        <v>14.52</v>
      </c>
      <c r="Y24" s="176">
        <v>0</v>
      </c>
      <c r="Z24">
        <v>0</v>
      </c>
      <c r="AA24" s="176">
        <v>11</v>
      </c>
      <c r="AB24" s="176">
        <v>0</v>
      </c>
      <c r="AC24" s="176">
        <v>0</v>
      </c>
      <c r="AD24" s="176">
        <v>0</v>
      </c>
      <c r="AE24" s="176">
        <v>29.31</v>
      </c>
      <c r="AF24" s="176">
        <v>0</v>
      </c>
      <c r="AG24" s="176">
        <v>0</v>
      </c>
      <c r="AH24" s="176">
        <v>0</v>
      </c>
      <c r="AI24" s="176">
        <v>-1.63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24.2</v>
      </c>
      <c r="AQ24" s="176">
        <v>7.74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1.99</v>
      </c>
      <c r="L25" s="176">
        <v>208.53</v>
      </c>
      <c r="M25" s="176">
        <v>27.32</v>
      </c>
      <c r="N25" s="176">
        <v>35.08</v>
      </c>
      <c r="O25" s="176">
        <v>0</v>
      </c>
      <c r="P25" s="176">
        <v>41.37</v>
      </c>
      <c r="Q25" s="176">
        <v>3.52</v>
      </c>
      <c r="R25" s="176">
        <v>6.63</v>
      </c>
      <c r="S25" s="176">
        <v>4.22</v>
      </c>
      <c r="T25" s="176">
        <v>0</v>
      </c>
      <c r="U25" s="176">
        <v>62.18</v>
      </c>
      <c r="V25" s="176">
        <v>0</v>
      </c>
      <c r="W25" s="176">
        <v>0.97</v>
      </c>
      <c r="X25" s="176">
        <v>14.52</v>
      </c>
      <c r="Y25" s="176">
        <v>0</v>
      </c>
      <c r="Z25">
        <v>0</v>
      </c>
      <c r="AA25" s="176">
        <v>11</v>
      </c>
      <c r="AB25" s="176">
        <v>0</v>
      </c>
      <c r="AC25" s="176">
        <v>0</v>
      </c>
      <c r="AD25" s="176">
        <v>0</v>
      </c>
      <c r="AE25" s="176">
        <v>29.31</v>
      </c>
      <c r="AF25" s="176">
        <v>0</v>
      </c>
      <c r="AG25" s="176">
        <v>0</v>
      </c>
      <c r="AH25" s="176">
        <v>0</v>
      </c>
      <c r="AI25" s="176">
        <v>-1.63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24.2</v>
      </c>
      <c r="AQ25" s="176">
        <v>7.74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1.99</v>
      </c>
      <c r="L26" s="176">
        <v>208.53</v>
      </c>
      <c r="M26" s="176">
        <v>27.32</v>
      </c>
      <c r="N26" s="176">
        <v>35.08</v>
      </c>
      <c r="O26" s="176">
        <v>0</v>
      </c>
      <c r="P26" s="176">
        <v>41.37</v>
      </c>
      <c r="Q26" s="176">
        <v>3.52</v>
      </c>
      <c r="R26" s="176">
        <v>6.63</v>
      </c>
      <c r="S26" s="176">
        <v>4.22</v>
      </c>
      <c r="T26" s="176">
        <v>0</v>
      </c>
      <c r="U26" s="176">
        <v>62.18</v>
      </c>
      <c r="V26" s="176">
        <v>0</v>
      </c>
      <c r="W26" s="176">
        <v>0.97</v>
      </c>
      <c r="X26" s="176">
        <v>14.52</v>
      </c>
      <c r="Y26" s="176">
        <v>0</v>
      </c>
      <c r="Z26">
        <v>0</v>
      </c>
      <c r="AA26" s="176">
        <v>11</v>
      </c>
      <c r="AB26" s="176">
        <v>0</v>
      </c>
      <c r="AC26" s="176">
        <v>0</v>
      </c>
      <c r="AD26" s="176">
        <v>0</v>
      </c>
      <c r="AE26" s="176">
        <v>29.31</v>
      </c>
      <c r="AF26" s="176">
        <v>0</v>
      </c>
      <c r="AG26" s="176">
        <v>0</v>
      </c>
      <c r="AH26" s="176">
        <v>0</v>
      </c>
      <c r="AI26" s="176">
        <v>-1.63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24.2</v>
      </c>
      <c r="AQ26" s="176">
        <v>7.74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1.99</v>
      </c>
      <c r="L27" s="176">
        <v>208.53</v>
      </c>
      <c r="M27" s="176">
        <v>27.32</v>
      </c>
      <c r="N27" s="176">
        <v>35.08</v>
      </c>
      <c r="O27" s="176">
        <v>0</v>
      </c>
      <c r="P27" s="176">
        <v>41.37</v>
      </c>
      <c r="Q27" s="176">
        <v>3.52</v>
      </c>
      <c r="R27" s="176">
        <v>5.86</v>
      </c>
      <c r="S27" s="176">
        <v>4.22</v>
      </c>
      <c r="T27" s="176">
        <v>0</v>
      </c>
      <c r="U27" s="176">
        <v>62.18</v>
      </c>
      <c r="V27" s="176">
        <v>0</v>
      </c>
      <c r="W27" s="176">
        <v>0.97</v>
      </c>
      <c r="X27" s="176">
        <v>14.52</v>
      </c>
      <c r="Y27" s="176">
        <v>0</v>
      </c>
      <c r="Z27">
        <v>0</v>
      </c>
      <c r="AA27" s="176">
        <v>11</v>
      </c>
      <c r="AB27" s="176">
        <v>0</v>
      </c>
      <c r="AC27" s="176">
        <v>0</v>
      </c>
      <c r="AD27" s="176">
        <v>0</v>
      </c>
      <c r="AE27" s="176">
        <v>29.31</v>
      </c>
      <c r="AF27" s="176">
        <v>0</v>
      </c>
      <c r="AG27" s="176">
        <v>0</v>
      </c>
      <c r="AH27" s="176">
        <v>0</v>
      </c>
      <c r="AI27" s="176">
        <v>-1.63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24.2</v>
      </c>
      <c r="AQ27" s="176">
        <v>7.74</v>
      </c>
      <c r="AR27" s="176">
        <v>3.24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1.99</v>
      </c>
      <c r="L28" s="176">
        <v>206.76</v>
      </c>
      <c r="M28" s="176">
        <v>27.32</v>
      </c>
      <c r="N28" s="176">
        <v>35.08</v>
      </c>
      <c r="O28" s="176">
        <v>0</v>
      </c>
      <c r="P28" s="176">
        <v>41.37</v>
      </c>
      <c r="Q28" s="176">
        <v>3.52</v>
      </c>
      <c r="R28" s="176">
        <v>5.86</v>
      </c>
      <c r="S28" s="176">
        <v>4.21</v>
      </c>
      <c r="T28" s="176">
        <v>0</v>
      </c>
      <c r="U28" s="176">
        <v>62.18</v>
      </c>
      <c r="V28" s="176">
        <v>0</v>
      </c>
      <c r="W28" s="176">
        <v>0.97</v>
      </c>
      <c r="X28" s="176">
        <v>14.52</v>
      </c>
      <c r="Y28" s="176">
        <v>0</v>
      </c>
      <c r="Z28">
        <v>0</v>
      </c>
      <c r="AA28" s="176">
        <v>11</v>
      </c>
      <c r="AB28" s="176">
        <v>0</v>
      </c>
      <c r="AC28" s="176">
        <v>0</v>
      </c>
      <c r="AD28" s="176">
        <v>0</v>
      </c>
      <c r="AE28" s="176">
        <v>29.31</v>
      </c>
      <c r="AF28" s="176">
        <v>0</v>
      </c>
      <c r="AG28" s="176">
        <v>0</v>
      </c>
      <c r="AH28" s="176">
        <v>0</v>
      </c>
      <c r="AI28" s="176">
        <v>-1.63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24.2</v>
      </c>
      <c r="AQ28" s="176">
        <v>7.74</v>
      </c>
      <c r="AR28" s="176">
        <v>8.19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1.99</v>
      </c>
      <c r="L29" s="176">
        <v>206.76</v>
      </c>
      <c r="M29" s="176">
        <v>27.32</v>
      </c>
      <c r="N29" s="176">
        <v>35.08</v>
      </c>
      <c r="O29" s="176">
        <v>0</v>
      </c>
      <c r="P29" s="176">
        <v>41.37</v>
      </c>
      <c r="Q29" s="176">
        <v>3.52</v>
      </c>
      <c r="R29" s="176">
        <v>5.86</v>
      </c>
      <c r="S29" s="176">
        <v>4.21</v>
      </c>
      <c r="T29" s="176">
        <v>0</v>
      </c>
      <c r="U29" s="176">
        <v>62.18</v>
      </c>
      <c r="V29" s="176">
        <v>0</v>
      </c>
      <c r="W29" s="176">
        <v>0.97</v>
      </c>
      <c r="X29" s="176">
        <v>14.52</v>
      </c>
      <c r="Y29" s="176">
        <v>0</v>
      </c>
      <c r="Z29">
        <v>0</v>
      </c>
      <c r="AA29" s="176">
        <v>11</v>
      </c>
      <c r="AB29" s="176">
        <v>0</v>
      </c>
      <c r="AC29" s="176">
        <v>0</v>
      </c>
      <c r="AD29" s="176">
        <v>0</v>
      </c>
      <c r="AE29" s="176">
        <v>29.31</v>
      </c>
      <c r="AF29" s="176">
        <v>0</v>
      </c>
      <c r="AG29" s="176">
        <v>0</v>
      </c>
      <c r="AH29" s="176">
        <v>0</v>
      </c>
      <c r="AI29" s="176">
        <v>-1.63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24.2</v>
      </c>
      <c r="AQ29" s="176">
        <v>7.74</v>
      </c>
      <c r="AR29" s="176">
        <v>14.07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1.99</v>
      </c>
      <c r="L30" s="176">
        <v>206.76</v>
      </c>
      <c r="M30" s="176">
        <v>27.32</v>
      </c>
      <c r="N30" s="176">
        <v>35.08</v>
      </c>
      <c r="O30" s="176">
        <v>0</v>
      </c>
      <c r="P30" s="176">
        <v>41.37</v>
      </c>
      <c r="Q30" s="176">
        <v>3.52</v>
      </c>
      <c r="R30" s="176">
        <v>5.86</v>
      </c>
      <c r="S30" s="176">
        <v>4.21</v>
      </c>
      <c r="T30" s="176">
        <v>0</v>
      </c>
      <c r="U30" s="176">
        <v>62.18</v>
      </c>
      <c r="V30" s="176">
        <v>0</v>
      </c>
      <c r="W30" s="176">
        <v>0.97</v>
      </c>
      <c r="X30" s="176">
        <v>14.52</v>
      </c>
      <c r="Y30" s="176">
        <v>0</v>
      </c>
      <c r="Z30">
        <v>0</v>
      </c>
      <c r="AA30" s="176">
        <v>11</v>
      </c>
      <c r="AB30" s="176">
        <v>0</v>
      </c>
      <c r="AC30" s="176">
        <v>0</v>
      </c>
      <c r="AD30" s="176">
        <v>0</v>
      </c>
      <c r="AE30" s="176">
        <v>29</v>
      </c>
      <c r="AF30" s="176">
        <v>0</v>
      </c>
      <c r="AG30" s="176">
        <v>0</v>
      </c>
      <c r="AH30" s="176">
        <v>0</v>
      </c>
      <c r="AI30" s="176">
        <v>-1.63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24.2</v>
      </c>
      <c r="AQ30" s="176">
        <v>7.74</v>
      </c>
      <c r="AR30" s="176">
        <v>19.09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1.99</v>
      </c>
      <c r="L31" s="176">
        <v>206.76</v>
      </c>
      <c r="M31" s="176">
        <v>27.32</v>
      </c>
      <c r="N31" s="176">
        <v>35.08</v>
      </c>
      <c r="O31" s="176">
        <v>0</v>
      </c>
      <c r="P31" s="176">
        <v>41.37</v>
      </c>
      <c r="Q31" s="176">
        <v>3.52</v>
      </c>
      <c r="R31" s="176">
        <v>5.86</v>
      </c>
      <c r="S31" s="176">
        <v>4.21</v>
      </c>
      <c r="T31" s="176">
        <v>0</v>
      </c>
      <c r="U31" s="176">
        <v>62.18</v>
      </c>
      <c r="V31" s="176">
        <v>0</v>
      </c>
      <c r="W31" s="176">
        <v>0.97</v>
      </c>
      <c r="X31" s="176">
        <v>14.52</v>
      </c>
      <c r="Y31" s="176">
        <v>0</v>
      </c>
      <c r="Z31">
        <v>0</v>
      </c>
      <c r="AA31" s="176">
        <v>11</v>
      </c>
      <c r="AB31" s="176">
        <v>0</v>
      </c>
      <c r="AC31" s="176">
        <v>0</v>
      </c>
      <c r="AD31" s="176">
        <v>0</v>
      </c>
      <c r="AE31" s="176">
        <v>29</v>
      </c>
      <c r="AF31" s="176">
        <v>0</v>
      </c>
      <c r="AG31" s="176">
        <v>0</v>
      </c>
      <c r="AH31" s="176">
        <v>0</v>
      </c>
      <c r="AI31" s="176">
        <v>-1.63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24.2</v>
      </c>
      <c r="AQ31" s="176">
        <v>7.74</v>
      </c>
      <c r="AR31" s="176">
        <v>20.7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1.99</v>
      </c>
      <c r="L32" s="176">
        <v>206.76</v>
      </c>
      <c r="M32" s="176">
        <v>27.32</v>
      </c>
      <c r="N32" s="176">
        <v>35.08</v>
      </c>
      <c r="O32" s="176">
        <v>0</v>
      </c>
      <c r="P32" s="176">
        <v>41.37</v>
      </c>
      <c r="Q32" s="176">
        <v>3.52</v>
      </c>
      <c r="R32" s="176">
        <v>5.86</v>
      </c>
      <c r="S32" s="176">
        <v>4.21</v>
      </c>
      <c r="T32" s="176">
        <v>0</v>
      </c>
      <c r="U32" s="176">
        <v>62.18</v>
      </c>
      <c r="V32" s="176">
        <v>0</v>
      </c>
      <c r="W32" s="176">
        <v>0.97</v>
      </c>
      <c r="X32" s="176">
        <v>14.52</v>
      </c>
      <c r="Y32" s="176">
        <v>0</v>
      </c>
      <c r="Z32">
        <v>0</v>
      </c>
      <c r="AA32" s="176">
        <v>11</v>
      </c>
      <c r="AB32" s="176">
        <v>0</v>
      </c>
      <c r="AC32" s="176">
        <v>0</v>
      </c>
      <c r="AD32" s="176">
        <v>0</v>
      </c>
      <c r="AE32" s="176">
        <v>29</v>
      </c>
      <c r="AF32" s="176">
        <v>0</v>
      </c>
      <c r="AG32" s="176">
        <v>0</v>
      </c>
      <c r="AH32" s="176">
        <v>0</v>
      </c>
      <c r="AI32" s="176">
        <v>-1.63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24.2</v>
      </c>
      <c r="AQ32" s="176">
        <v>7.74</v>
      </c>
      <c r="AR32" s="176">
        <v>21.2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1.99</v>
      </c>
      <c r="L33" s="176">
        <v>208.53</v>
      </c>
      <c r="M33" s="176">
        <v>27.32</v>
      </c>
      <c r="N33" s="176">
        <v>35.08</v>
      </c>
      <c r="O33" s="176">
        <v>0</v>
      </c>
      <c r="P33" s="176">
        <v>41.37</v>
      </c>
      <c r="Q33" s="176">
        <v>3.52</v>
      </c>
      <c r="R33" s="176">
        <v>6.63</v>
      </c>
      <c r="S33" s="176">
        <v>4.22</v>
      </c>
      <c r="T33" s="176">
        <v>0</v>
      </c>
      <c r="U33" s="176">
        <v>62.18</v>
      </c>
      <c r="V33" s="176">
        <v>0</v>
      </c>
      <c r="W33" s="176">
        <v>0.97</v>
      </c>
      <c r="X33" s="176">
        <v>14.52</v>
      </c>
      <c r="Y33" s="176">
        <v>0</v>
      </c>
      <c r="Z33">
        <v>0</v>
      </c>
      <c r="AA33" s="176">
        <v>11</v>
      </c>
      <c r="AB33" s="176">
        <v>0</v>
      </c>
      <c r="AC33" s="176">
        <v>0</v>
      </c>
      <c r="AD33" s="176">
        <v>0</v>
      </c>
      <c r="AE33" s="176">
        <v>29</v>
      </c>
      <c r="AF33" s="176">
        <v>0</v>
      </c>
      <c r="AG33" s="176">
        <v>0</v>
      </c>
      <c r="AH33" s="176">
        <v>0</v>
      </c>
      <c r="AI33" s="176">
        <v>-1.63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24.2</v>
      </c>
      <c r="AQ33" s="176">
        <v>7.74</v>
      </c>
      <c r="AR33" s="176">
        <v>21.7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1.99</v>
      </c>
      <c r="L34" s="176">
        <v>208.53</v>
      </c>
      <c r="M34" s="176">
        <v>27.32</v>
      </c>
      <c r="N34" s="176">
        <v>35.08</v>
      </c>
      <c r="O34" s="176">
        <v>0</v>
      </c>
      <c r="P34" s="176">
        <v>41.37</v>
      </c>
      <c r="Q34" s="176">
        <v>3.52</v>
      </c>
      <c r="R34" s="176">
        <v>0</v>
      </c>
      <c r="S34" s="176">
        <v>4.22</v>
      </c>
      <c r="T34" s="176">
        <v>0</v>
      </c>
      <c r="U34" s="176">
        <v>62.18</v>
      </c>
      <c r="V34" s="176">
        <v>0</v>
      </c>
      <c r="W34" s="176">
        <v>0.97</v>
      </c>
      <c r="X34" s="176">
        <v>14.52</v>
      </c>
      <c r="Y34" s="176">
        <v>0</v>
      </c>
      <c r="Z34">
        <v>0</v>
      </c>
      <c r="AA34" s="176">
        <v>11</v>
      </c>
      <c r="AB34" s="176">
        <v>0</v>
      </c>
      <c r="AC34" s="176">
        <v>0</v>
      </c>
      <c r="AD34" s="176">
        <v>0</v>
      </c>
      <c r="AE34" s="176">
        <v>29</v>
      </c>
      <c r="AF34" s="176">
        <v>0</v>
      </c>
      <c r="AG34" s="176">
        <v>0</v>
      </c>
      <c r="AH34" s="176">
        <v>0</v>
      </c>
      <c r="AI34" s="176">
        <v>-1.63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24.2</v>
      </c>
      <c r="AQ34" s="176">
        <v>7.74</v>
      </c>
      <c r="AR34" s="176">
        <v>22.2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1.98</v>
      </c>
      <c r="L35" s="176">
        <v>206.78</v>
      </c>
      <c r="M35" s="176">
        <v>27.32</v>
      </c>
      <c r="N35" s="176">
        <v>35.08</v>
      </c>
      <c r="O35" s="176">
        <v>0</v>
      </c>
      <c r="P35" s="176">
        <v>41.37</v>
      </c>
      <c r="Q35" s="176">
        <v>3.52</v>
      </c>
      <c r="R35" s="176">
        <v>0</v>
      </c>
      <c r="S35" s="176">
        <v>4.07</v>
      </c>
      <c r="T35" s="176">
        <v>0</v>
      </c>
      <c r="U35" s="176">
        <v>62.18</v>
      </c>
      <c r="V35" s="176">
        <v>0</v>
      </c>
      <c r="W35" s="176">
        <v>0.97</v>
      </c>
      <c r="X35" s="176">
        <v>14.52</v>
      </c>
      <c r="Y35" s="176">
        <v>0</v>
      </c>
      <c r="Z35">
        <v>0</v>
      </c>
      <c r="AA35" s="176">
        <v>11</v>
      </c>
      <c r="AB35" s="176">
        <v>0</v>
      </c>
      <c r="AC35" s="176">
        <v>0</v>
      </c>
      <c r="AD35" s="176">
        <v>0</v>
      </c>
      <c r="AE35" s="176">
        <v>29</v>
      </c>
      <c r="AF35" s="176">
        <v>0</v>
      </c>
      <c r="AG35" s="176">
        <v>0</v>
      </c>
      <c r="AH35" s="176">
        <v>0</v>
      </c>
      <c r="AI35" s="176">
        <v>-1.63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24.2</v>
      </c>
      <c r="AQ35" s="176">
        <v>7.74</v>
      </c>
      <c r="AR35" s="176">
        <v>23.2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1.98</v>
      </c>
      <c r="L36" s="176">
        <v>206.78</v>
      </c>
      <c r="M36" s="176">
        <v>27.32</v>
      </c>
      <c r="N36" s="176">
        <v>35.08</v>
      </c>
      <c r="O36" s="176">
        <v>0</v>
      </c>
      <c r="P36" s="176">
        <v>41.37</v>
      </c>
      <c r="Q36" s="176">
        <v>3.52</v>
      </c>
      <c r="R36" s="176">
        <v>0</v>
      </c>
      <c r="S36" s="176">
        <v>4.07</v>
      </c>
      <c r="T36" s="176">
        <v>0</v>
      </c>
      <c r="U36" s="176">
        <v>62.18</v>
      </c>
      <c r="V36" s="176">
        <v>0</v>
      </c>
      <c r="W36" s="176">
        <v>0.97</v>
      </c>
      <c r="X36" s="176">
        <v>14.52</v>
      </c>
      <c r="Y36" s="176">
        <v>0</v>
      </c>
      <c r="Z36">
        <v>0</v>
      </c>
      <c r="AA36" s="176">
        <v>11</v>
      </c>
      <c r="AB36" s="176">
        <v>0</v>
      </c>
      <c r="AC36" s="176">
        <v>0</v>
      </c>
      <c r="AD36" s="176">
        <v>0</v>
      </c>
      <c r="AE36" s="176">
        <v>29</v>
      </c>
      <c r="AF36" s="176">
        <v>0</v>
      </c>
      <c r="AG36" s="176">
        <v>0</v>
      </c>
      <c r="AH36" s="176">
        <v>0</v>
      </c>
      <c r="AI36" s="176">
        <v>-1.63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24.2</v>
      </c>
      <c r="AQ36" s="176">
        <v>7.74</v>
      </c>
      <c r="AR36" s="176">
        <v>23.2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1.98</v>
      </c>
      <c r="L37" s="176">
        <v>206.78</v>
      </c>
      <c r="M37" s="176">
        <v>27.32</v>
      </c>
      <c r="N37" s="176">
        <v>35.08</v>
      </c>
      <c r="O37" s="176">
        <v>0</v>
      </c>
      <c r="P37" s="176">
        <v>41.37</v>
      </c>
      <c r="Q37" s="176">
        <v>3.52</v>
      </c>
      <c r="R37" s="176">
        <v>0</v>
      </c>
      <c r="S37" s="176">
        <v>4.07</v>
      </c>
      <c r="T37" s="176">
        <v>0</v>
      </c>
      <c r="U37" s="176">
        <v>62.18</v>
      </c>
      <c r="V37" s="176">
        <v>0</v>
      </c>
      <c r="W37" s="176">
        <v>0.97</v>
      </c>
      <c r="X37" s="176">
        <v>14.52</v>
      </c>
      <c r="Y37" s="176">
        <v>0</v>
      </c>
      <c r="Z37">
        <v>0</v>
      </c>
      <c r="AA37" s="176">
        <v>11</v>
      </c>
      <c r="AB37" s="176">
        <v>0</v>
      </c>
      <c r="AC37" s="176">
        <v>0</v>
      </c>
      <c r="AD37" s="176">
        <v>0</v>
      </c>
      <c r="AE37" s="176">
        <v>29</v>
      </c>
      <c r="AF37" s="176">
        <v>0</v>
      </c>
      <c r="AG37" s="176">
        <v>0</v>
      </c>
      <c r="AH37" s="176">
        <v>0</v>
      </c>
      <c r="AI37" s="176">
        <v>-1.63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24.2</v>
      </c>
      <c r="AQ37" s="176">
        <v>7.74</v>
      </c>
      <c r="AR37" s="176">
        <v>23.2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1.98</v>
      </c>
      <c r="L38" s="176">
        <v>206.78</v>
      </c>
      <c r="M38" s="176">
        <v>27.32</v>
      </c>
      <c r="N38" s="176">
        <v>35.08</v>
      </c>
      <c r="O38" s="176">
        <v>0</v>
      </c>
      <c r="P38" s="176">
        <v>41.37</v>
      </c>
      <c r="Q38" s="176">
        <v>3.52</v>
      </c>
      <c r="R38" s="176">
        <v>0</v>
      </c>
      <c r="S38" s="176">
        <v>4.07</v>
      </c>
      <c r="T38" s="176">
        <v>0</v>
      </c>
      <c r="U38" s="176">
        <v>62.18</v>
      </c>
      <c r="V38" s="176">
        <v>0</v>
      </c>
      <c r="W38" s="176">
        <v>0.97</v>
      </c>
      <c r="X38" s="176">
        <v>14.52</v>
      </c>
      <c r="Y38" s="176">
        <v>0</v>
      </c>
      <c r="Z38">
        <v>0</v>
      </c>
      <c r="AA38" s="176">
        <v>11</v>
      </c>
      <c r="AB38" s="176">
        <v>0</v>
      </c>
      <c r="AC38" s="176">
        <v>0</v>
      </c>
      <c r="AD38" s="176">
        <v>0</v>
      </c>
      <c r="AE38" s="176">
        <v>29</v>
      </c>
      <c r="AF38" s="176">
        <v>0</v>
      </c>
      <c r="AG38" s="176">
        <v>0</v>
      </c>
      <c r="AH38" s="176">
        <v>0</v>
      </c>
      <c r="AI38" s="176">
        <v>-1.63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24.2</v>
      </c>
      <c r="AQ38" s="176">
        <v>7.74</v>
      </c>
      <c r="AR38" s="176">
        <v>23.2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1.99</v>
      </c>
      <c r="L39" s="176">
        <v>206.76</v>
      </c>
      <c r="M39" s="176">
        <v>27.32</v>
      </c>
      <c r="N39" s="176">
        <v>35.08</v>
      </c>
      <c r="O39" s="176">
        <v>0</v>
      </c>
      <c r="P39" s="176">
        <v>41.37</v>
      </c>
      <c r="Q39" s="176">
        <v>3.33</v>
      </c>
      <c r="R39" s="176">
        <v>0</v>
      </c>
      <c r="S39" s="176">
        <v>4.21</v>
      </c>
      <c r="T39" s="176">
        <v>0</v>
      </c>
      <c r="U39" s="176">
        <v>62.18</v>
      </c>
      <c r="V39" s="176">
        <v>0</v>
      </c>
      <c r="W39" s="176">
        <v>0.97</v>
      </c>
      <c r="X39" s="176">
        <v>14.52</v>
      </c>
      <c r="Y39" s="176">
        <v>0</v>
      </c>
      <c r="Z39">
        <v>0</v>
      </c>
      <c r="AA39" s="176">
        <v>11</v>
      </c>
      <c r="AB39" s="176">
        <v>0</v>
      </c>
      <c r="AC39" s="176">
        <v>0</v>
      </c>
      <c r="AD39" s="176">
        <v>0</v>
      </c>
      <c r="AE39" s="176">
        <v>29</v>
      </c>
      <c r="AF39" s="176">
        <v>0</v>
      </c>
      <c r="AG39" s="176">
        <v>0</v>
      </c>
      <c r="AH39" s="176">
        <v>0</v>
      </c>
      <c r="AI39" s="176">
        <v>-1.63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24.2</v>
      </c>
      <c r="AQ39" s="176">
        <v>7.74</v>
      </c>
      <c r="AR39" s="176">
        <v>23.2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1.99</v>
      </c>
      <c r="L40" s="176">
        <v>206.76</v>
      </c>
      <c r="M40" s="176">
        <v>27.32</v>
      </c>
      <c r="N40" s="176">
        <v>35.08</v>
      </c>
      <c r="O40" s="176">
        <v>0</v>
      </c>
      <c r="P40" s="176">
        <v>41.37</v>
      </c>
      <c r="Q40" s="176">
        <v>3.33</v>
      </c>
      <c r="R40" s="176">
        <v>0</v>
      </c>
      <c r="S40" s="176">
        <v>4.21</v>
      </c>
      <c r="T40" s="176">
        <v>0</v>
      </c>
      <c r="U40" s="176">
        <v>62.18</v>
      </c>
      <c r="V40" s="176">
        <v>0</v>
      </c>
      <c r="W40" s="176">
        <v>0.97</v>
      </c>
      <c r="X40" s="176">
        <v>14.52</v>
      </c>
      <c r="Y40" s="176">
        <v>0</v>
      </c>
      <c r="Z40">
        <v>0</v>
      </c>
      <c r="AA40" s="176">
        <v>11</v>
      </c>
      <c r="AB40" s="176">
        <v>0</v>
      </c>
      <c r="AC40" s="176">
        <v>0</v>
      </c>
      <c r="AD40" s="176">
        <v>0</v>
      </c>
      <c r="AE40" s="176">
        <v>29</v>
      </c>
      <c r="AF40" s="176">
        <v>0</v>
      </c>
      <c r="AG40" s="176">
        <v>0</v>
      </c>
      <c r="AH40" s="176">
        <v>0</v>
      </c>
      <c r="AI40" s="176">
        <v>-1.63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24.2</v>
      </c>
      <c r="AQ40" s="176">
        <v>7.74</v>
      </c>
      <c r="AR40" s="176">
        <v>23.2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1.99</v>
      </c>
      <c r="L41" s="176">
        <v>206.76</v>
      </c>
      <c r="M41" s="176">
        <v>27.32</v>
      </c>
      <c r="N41" s="176">
        <v>35.08</v>
      </c>
      <c r="O41" s="176">
        <v>0</v>
      </c>
      <c r="P41" s="176">
        <v>41.37</v>
      </c>
      <c r="Q41" s="176">
        <v>3.52</v>
      </c>
      <c r="R41" s="176">
        <v>0</v>
      </c>
      <c r="S41" s="176">
        <v>4.21</v>
      </c>
      <c r="T41" s="176">
        <v>0</v>
      </c>
      <c r="U41" s="176">
        <v>62.18</v>
      </c>
      <c r="V41" s="176">
        <v>0</v>
      </c>
      <c r="W41" s="176">
        <v>0.97</v>
      </c>
      <c r="X41" s="176">
        <v>14.52</v>
      </c>
      <c r="Y41" s="176">
        <v>0</v>
      </c>
      <c r="Z41">
        <v>0</v>
      </c>
      <c r="AA41" s="176">
        <v>11</v>
      </c>
      <c r="AB41" s="176">
        <v>0</v>
      </c>
      <c r="AC41" s="176">
        <v>0</v>
      </c>
      <c r="AD41" s="176">
        <v>0</v>
      </c>
      <c r="AE41" s="176">
        <v>29</v>
      </c>
      <c r="AF41" s="176">
        <v>0</v>
      </c>
      <c r="AG41" s="176">
        <v>0</v>
      </c>
      <c r="AH41" s="176">
        <v>0</v>
      </c>
      <c r="AI41" s="176">
        <v>-1.63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24.2</v>
      </c>
      <c r="AQ41" s="176">
        <v>7.74</v>
      </c>
      <c r="AR41" s="176">
        <v>23.2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1.99</v>
      </c>
      <c r="L42" s="176">
        <v>206.76</v>
      </c>
      <c r="M42" s="176">
        <v>27.32</v>
      </c>
      <c r="N42" s="176">
        <v>35.08</v>
      </c>
      <c r="O42" s="176">
        <v>0</v>
      </c>
      <c r="P42" s="176">
        <v>41.37</v>
      </c>
      <c r="Q42" s="176">
        <v>3.52</v>
      </c>
      <c r="R42" s="176">
        <v>0</v>
      </c>
      <c r="S42" s="176">
        <v>4.21</v>
      </c>
      <c r="T42" s="176">
        <v>0</v>
      </c>
      <c r="U42" s="176">
        <v>62.18</v>
      </c>
      <c r="V42" s="176">
        <v>0</v>
      </c>
      <c r="W42" s="176">
        <v>0.97</v>
      </c>
      <c r="X42" s="176">
        <v>14.52</v>
      </c>
      <c r="Y42" s="176">
        <v>0</v>
      </c>
      <c r="Z42">
        <v>0</v>
      </c>
      <c r="AA42" s="176">
        <v>11</v>
      </c>
      <c r="AB42" s="176">
        <v>0</v>
      </c>
      <c r="AC42" s="176">
        <v>0</v>
      </c>
      <c r="AD42" s="176">
        <v>0</v>
      </c>
      <c r="AE42" s="176">
        <v>29</v>
      </c>
      <c r="AF42" s="176">
        <v>0</v>
      </c>
      <c r="AG42" s="176">
        <v>0</v>
      </c>
      <c r="AH42" s="176">
        <v>0</v>
      </c>
      <c r="AI42" s="176">
        <v>-1.63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24.2</v>
      </c>
      <c r="AQ42" s="176">
        <v>7.74</v>
      </c>
      <c r="AR42" s="176">
        <v>23.2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1.99</v>
      </c>
      <c r="L43" s="176">
        <v>206.76</v>
      </c>
      <c r="M43" s="176">
        <v>27.32</v>
      </c>
      <c r="N43" s="176">
        <v>35.08</v>
      </c>
      <c r="O43" s="176">
        <v>0</v>
      </c>
      <c r="P43" s="176">
        <v>41.37</v>
      </c>
      <c r="Q43" s="176">
        <v>3.52</v>
      </c>
      <c r="R43" s="176">
        <v>0</v>
      </c>
      <c r="S43" s="176">
        <v>4.21</v>
      </c>
      <c r="T43" s="176">
        <v>0</v>
      </c>
      <c r="U43" s="176">
        <v>62.18</v>
      </c>
      <c r="V43" s="176">
        <v>0</v>
      </c>
      <c r="W43" s="176">
        <v>0.97</v>
      </c>
      <c r="X43" s="176">
        <v>14.52</v>
      </c>
      <c r="Y43" s="176">
        <v>0</v>
      </c>
      <c r="Z43">
        <v>0</v>
      </c>
      <c r="AA43" s="176">
        <v>11</v>
      </c>
      <c r="AB43" s="176">
        <v>0</v>
      </c>
      <c r="AC43" s="176">
        <v>0</v>
      </c>
      <c r="AD43" s="176">
        <v>0</v>
      </c>
      <c r="AE43" s="176">
        <v>29.5</v>
      </c>
      <c r="AF43" s="176">
        <v>0</v>
      </c>
      <c r="AG43" s="176">
        <v>0</v>
      </c>
      <c r="AH43" s="176">
        <v>0</v>
      </c>
      <c r="AI43" s="176">
        <v>-1.63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24.2</v>
      </c>
      <c r="AQ43" s="176">
        <v>7.74</v>
      </c>
      <c r="AR43" s="176">
        <v>23.2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1.99</v>
      </c>
      <c r="L44" s="176">
        <v>206.76</v>
      </c>
      <c r="M44" s="176">
        <v>27.32</v>
      </c>
      <c r="N44" s="176">
        <v>35.08</v>
      </c>
      <c r="O44" s="176">
        <v>0</v>
      </c>
      <c r="P44" s="176">
        <v>41.37</v>
      </c>
      <c r="Q44" s="176">
        <v>3.52</v>
      </c>
      <c r="R44" s="176">
        <v>0</v>
      </c>
      <c r="S44" s="176">
        <v>4.21</v>
      </c>
      <c r="T44" s="176">
        <v>0</v>
      </c>
      <c r="U44" s="176">
        <v>62.18</v>
      </c>
      <c r="V44" s="176">
        <v>0</v>
      </c>
      <c r="W44" s="176">
        <v>0.97</v>
      </c>
      <c r="X44" s="176">
        <v>14.52</v>
      </c>
      <c r="Y44" s="176">
        <v>0</v>
      </c>
      <c r="Z44">
        <v>0</v>
      </c>
      <c r="AA44" s="176">
        <v>11</v>
      </c>
      <c r="AB44" s="176">
        <v>0</v>
      </c>
      <c r="AC44" s="176">
        <v>0</v>
      </c>
      <c r="AD44" s="176">
        <v>0</v>
      </c>
      <c r="AE44" s="176">
        <v>29.5</v>
      </c>
      <c r="AF44" s="176">
        <v>0</v>
      </c>
      <c r="AG44" s="176">
        <v>0</v>
      </c>
      <c r="AH44" s="176">
        <v>0</v>
      </c>
      <c r="AI44" s="176">
        <v>-1.63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24.2</v>
      </c>
      <c r="AQ44" s="176">
        <v>7.74</v>
      </c>
      <c r="AR44" s="176">
        <v>23.2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1.99</v>
      </c>
      <c r="L45" s="176">
        <v>205.22</v>
      </c>
      <c r="M45" s="176">
        <v>27.32</v>
      </c>
      <c r="N45" s="176">
        <v>35.08</v>
      </c>
      <c r="O45" s="176">
        <v>0</v>
      </c>
      <c r="P45" s="176">
        <v>41.37</v>
      </c>
      <c r="Q45" s="176">
        <v>3.52</v>
      </c>
      <c r="R45" s="176">
        <v>0</v>
      </c>
      <c r="S45" s="176">
        <v>4.21</v>
      </c>
      <c r="T45" s="176">
        <v>0</v>
      </c>
      <c r="U45" s="176">
        <v>62.18</v>
      </c>
      <c r="V45" s="176">
        <v>6.15</v>
      </c>
      <c r="W45" s="176">
        <v>0.94</v>
      </c>
      <c r="X45" s="176">
        <v>43.8</v>
      </c>
      <c r="Y45" s="176">
        <v>0</v>
      </c>
      <c r="Z45">
        <v>0</v>
      </c>
      <c r="AA45" s="176">
        <v>11</v>
      </c>
      <c r="AB45" s="176">
        <v>0</v>
      </c>
      <c r="AC45" s="176">
        <v>0</v>
      </c>
      <c r="AD45" s="176">
        <v>0</v>
      </c>
      <c r="AE45" s="176">
        <v>29.5</v>
      </c>
      <c r="AF45" s="176">
        <v>0</v>
      </c>
      <c r="AG45" s="176">
        <v>0</v>
      </c>
      <c r="AH45" s="176">
        <v>0</v>
      </c>
      <c r="AI45" s="176">
        <v>-1.63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24.2</v>
      </c>
      <c r="AQ45" s="176">
        <v>7.74</v>
      </c>
      <c r="AR45" s="176">
        <v>23.2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1.99</v>
      </c>
      <c r="L46" s="176">
        <v>205.22</v>
      </c>
      <c r="M46" s="176">
        <v>27.32</v>
      </c>
      <c r="N46" s="176">
        <v>35.08</v>
      </c>
      <c r="O46" s="176">
        <v>0</v>
      </c>
      <c r="P46" s="176">
        <v>41.37</v>
      </c>
      <c r="Q46" s="176">
        <v>3.52</v>
      </c>
      <c r="R46" s="176">
        <v>0</v>
      </c>
      <c r="S46" s="176">
        <v>4.21</v>
      </c>
      <c r="T46" s="176">
        <v>0</v>
      </c>
      <c r="U46" s="176">
        <v>62.18</v>
      </c>
      <c r="V46" s="176">
        <v>6.15</v>
      </c>
      <c r="W46" s="176">
        <v>0.94</v>
      </c>
      <c r="X46" s="176">
        <v>43.8</v>
      </c>
      <c r="Y46" s="176">
        <v>0</v>
      </c>
      <c r="Z46">
        <v>0</v>
      </c>
      <c r="AA46" s="176">
        <v>11</v>
      </c>
      <c r="AB46" s="176">
        <v>0</v>
      </c>
      <c r="AC46" s="176">
        <v>0</v>
      </c>
      <c r="AD46" s="176">
        <v>0</v>
      </c>
      <c r="AE46" s="176">
        <v>29.5</v>
      </c>
      <c r="AF46" s="176">
        <v>0</v>
      </c>
      <c r="AG46" s="176">
        <v>0</v>
      </c>
      <c r="AH46" s="176">
        <v>0</v>
      </c>
      <c r="AI46" s="176">
        <v>-1.63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24.2</v>
      </c>
      <c r="AQ46" s="176">
        <v>7.74</v>
      </c>
      <c r="AR46" s="176">
        <v>23.2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1.99</v>
      </c>
      <c r="L47" s="176">
        <v>206.63</v>
      </c>
      <c r="M47" s="176">
        <v>27.32</v>
      </c>
      <c r="N47" s="176">
        <v>35.08</v>
      </c>
      <c r="O47" s="176">
        <v>0</v>
      </c>
      <c r="P47" s="176">
        <v>41.37</v>
      </c>
      <c r="Q47" s="176">
        <v>3.51</v>
      </c>
      <c r="R47" s="176">
        <v>0</v>
      </c>
      <c r="S47" s="176">
        <v>4.2</v>
      </c>
      <c r="T47" s="176">
        <v>0</v>
      </c>
      <c r="U47" s="176">
        <v>62.18</v>
      </c>
      <c r="V47" s="176">
        <v>6.15</v>
      </c>
      <c r="W47" s="176">
        <v>0.97</v>
      </c>
      <c r="X47" s="176">
        <v>43.8</v>
      </c>
      <c r="Y47" s="176">
        <v>0</v>
      </c>
      <c r="Z47">
        <v>0</v>
      </c>
      <c r="AA47" s="176">
        <v>11</v>
      </c>
      <c r="AB47" s="176">
        <v>0</v>
      </c>
      <c r="AC47" s="176">
        <v>0</v>
      </c>
      <c r="AD47" s="176">
        <v>0</v>
      </c>
      <c r="AE47" s="176">
        <v>29.5</v>
      </c>
      <c r="AF47" s="176">
        <v>0</v>
      </c>
      <c r="AG47" s="176">
        <v>0</v>
      </c>
      <c r="AH47" s="176">
        <v>0</v>
      </c>
      <c r="AI47" s="176">
        <v>-1.63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24.2</v>
      </c>
      <c r="AQ47" s="176">
        <v>7.74</v>
      </c>
      <c r="AR47" s="176">
        <v>24.2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1.99</v>
      </c>
      <c r="L48" s="176">
        <v>206.63</v>
      </c>
      <c r="M48" s="176">
        <v>27.32</v>
      </c>
      <c r="N48" s="176">
        <v>35.08</v>
      </c>
      <c r="O48" s="176">
        <v>0</v>
      </c>
      <c r="P48" s="176">
        <v>41.37</v>
      </c>
      <c r="Q48" s="176">
        <v>3.51</v>
      </c>
      <c r="R48" s="176">
        <v>0</v>
      </c>
      <c r="S48" s="176">
        <v>4.2</v>
      </c>
      <c r="T48" s="176">
        <v>0</v>
      </c>
      <c r="U48" s="176">
        <v>62.18</v>
      </c>
      <c r="V48" s="176">
        <v>6.15</v>
      </c>
      <c r="W48" s="176">
        <v>0.97</v>
      </c>
      <c r="X48" s="176">
        <v>43.8</v>
      </c>
      <c r="Y48" s="176">
        <v>0</v>
      </c>
      <c r="Z48">
        <v>0</v>
      </c>
      <c r="AA48" s="176">
        <v>11</v>
      </c>
      <c r="AB48" s="176">
        <v>0</v>
      </c>
      <c r="AC48" s="176">
        <v>0</v>
      </c>
      <c r="AD48" s="176">
        <v>0</v>
      </c>
      <c r="AE48" s="176">
        <v>29.5</v>
      </c>
      <c r="AF48" s="176">
        <v>0</v>
      </c>
      <c r="AG48" s="176">
        <v>0</v>
      </c>
      <c r="AH48" s="176">
        <v>0</v>
      </c>
      <c r="AI48" s="176">
        <v>-1.63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24.2</v>
      </c>
      <c r="AQ48" s="176">
        <v>7.74</v>
      </c>
      <c r="AR48" s="176">
        <v>24.2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1.99</v>
      </c>
      <c r="L49" s="176">
        <v>208.53</v>
      </c>
      <c r="M49" s="176">
        <v>27.32</v>
      </c>
      <c r="N49" s="176">
        <v>35.08</v>
      </c>
      <c r="O49" s="176">
        <v>0</v>
      </c>
      <c r="P49" s="176">
        <v>41.37</v>
      </c>
      <c r="Q49" s="176">
        <v>3.51</v>
      </c>
      <c r="R49" s="176">
        <v>0</v>
      </c>
      <c r="S49" s="176">
        <v>4.2</v>
      </c>
      <c r="T49" s="176">
        <v>0</v>
      </c>
      <c r="U49" s="176">
        <v>62.18</v>
      </c>
      <c r="V49" s="176">
        <v>6.15</v>
      </c>
      <c r="W49" s="176">
        <v>0.97</v>
      </c>
      <c r="X49" s="176">
        <v>43.8</v>
      </c>
      <c r="Y49" s="176">
        <v>0</v>
      </c>
      <c r="Z49">
        <v>0</v>
      </c>
      <c r="AA49" s="176">
        <v>11</v>
      </c>
      <c r="AB49" s="176">
        <v>0</v>
      </c>
      <c r="AC49" s="176">
        <v>0</v>
      </c>
      <c r="AD49" s="176">
        <v>0</v>
      </c>
      <c r="AE49" s="176">
        <v>29.5</v>
      </c>
      <c r="AF49" s="176">
        <v>0</v>
      </c>
      <c r="AG49" s="176">
        <v>0</v>
      </c>
      <c r="AH49" s="176">
        <v>0</v>
      </c>
      <c r="AI49" s="176">
        <v>-1.63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23.53</v>
      </c>
      <c r="AQ49" s="176">
        <v>7.74</v>
      </c>
      <c r="AR49" s="176">
        <v>24.2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1.99</v>
      </c>
      <c r="L50" s="176">
        <v>208.53</v>
      </c>
      <c r="M50" s="176">
        <v>27.32</v>
      </c>
      <c r="N50" s="176">
        <v>35.08</v>
      </c>
      <c r="O50" s="176">
        <v>0</v>
      </c>
      <c r="P50" s="176">
        <v>41.37</v>
      </c>
      <c r="Q50" s="176">
        <v>3.51</v>
      </c>
      <c r="R50" s="176">
        <v>0</v>
      </c>
      <c r="S50" s="176">
        <v>4.2</v>
      </c>
      <c r="T50" s="176">
        <v>0</v>
      </c>
      <c r="U50" s="176">
        <v>62.18</v>
      </c>
      <c r="V50" s="176">
        <v>6.15</v>
      </c>
      <c r="W50" s="176">
        <v>0.97</v>
      </c>
      <c r="X50" s="176">
        <v>43.8</v>
      </c>
      <c r="Y50" s="176">
        <v>0</v>
      </c>
      <c r="Z50">
        <v>0</v>
      </c>
      <c r="AA50" s="176">
        <v>11</v>
      </c>
      <c r="AB50" s="176">
        <v>0</v>
      </c>
      <c r="AC50" s="176">
        <v>0</v>
      </c>
      <c r="AD50" s="176">
        <v>0</v>
      </c>
      <c r="AE50" s="176">
        <v>29.5</v>
      </c>
      <c r="AF50" s="176">
        <v>0</v>
      </c>
      <c r="AG50" s="176">
        <v>0</v>
      </c>
      <c r="AH50" s="176">
        <v>0</v>
      </c>
      <c r="AI50" s="176">
        <v>-1.63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23.53</v>
      </c>
      <c r="AQ50" s="176">
        <v>7.74</v>
      </c>
      <c r="AR50" s="176">
        <v>24.2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1.99</v>
      </c>
      <c r="L51" s="176">
        <v>208.53</v>
      </c>
      <c r="M51" s="176">
        <v>27.32</v>
      </c>
      <c r="N51" s="176">
        <v>35.08</v>
      </c>
      <c r="O51" s="176">
        <v>0</v>
      </c>
      <c r="P51" s="176">
        <v>41.37</v>
      </c>
      <c r="Q51" s="176">
        <v>3.51</v>
      </c>
      <c r="R51" s="176">
        <v>0</v>
      </c>
      <c r="S51" s="176">
        <v>4.2</v>
      </c>
      <c r="T51" s="176">
        <v>0</v>
      </c>
      <c r="U51" s="176">
        <v>62.18</v>
      </c>
      <c r="V51" s="176">
        <v>6.15</v>
      </c>
      <c r="W51" s="176">
        <v>0.97</v>
      </c>
      <c r="X51" s="176">
        <v>43.8</v>
      </c>
      <c r="Y51" s="176">
        <v>0</v>
      </c>
      <c r="Z51">
        <v>0</v>
      </c>
      <c r="AA51" s="176">
        <v>11</v>
      </c>
      <c r="AB51" s="176">
        <v>0</v>
      </c>
      <c r="AC51" s="176">
        <v>0</v>
      </c>
      <c r="AD51" s="176">
        <v>0</v>
      </c>
      <c r="AE51" s="176">
        <v>29</v>
      </c>
      <c r="AF51" s="176">
        <v>0</v>
      </c>
      <c r="AG51" s="176">
        <v>0</v>
      </c>
      <c r="AH51" s="176">
        <v>0</v>
      </c>
      <c r="AI51" s="176">
        <v>-1.63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75.2</v>
      </c>
      <c r="AQ51" s="176">
        <v>7.74</v>
      </c>
      <c r="AR51" s="176">
        <v>24.2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1.99</v>
      </c>
      <c r="L52" s="176">
        <v>208.53</v>
      </c>
      <c r="M52" s="176">
        <v>27.32</v>
      </c>
      <c r="N52" s="176">
        <v>35.08</v>
      </c>
      <c r="O52" s="176">
        <v>0</v>
      </c>
      <c r="P52" s="176">
        <v>41.37</v>
      </c>
      <c r="Q52" s="176">
        <v>3.51</v>
      </c>
      <c r="R52" s="176">
        <v>0</v>
      </c>
      <c r="S52" s="176">
        <v>4.2</v>
      </c>
      <c r="T52" s="176">
        <v>0</v>
      </c>
      <c r="U52" s="176">
        <v>62.18</v>
      </c>
      <c r="V52" s="176">
        <v>6.15</v>
      </c>
      <c r="W52" s="176">
        <v>0.97</v>
      </c>
      <c r="X52" s="176">
        <v>43.8</v>
      </c>
      <c r="Y52" s="176">
        <v>0</v>
      </c>
      <c r="Z52">
        <v>0</v>
      </c>
      <c r="AA52" s="176">
        <v>11</v>
      </c>
      <c r="AB52" s="176">
        <v>0</v>
      </c>
      <c r="AC52" s="176">
        <v>0</v>
      </c>
      <c r="AD52" s="176">
        <v>0</v>
      </c>
      <c r="AE52" s="176">
        <v>29</v>
      </c>
      <c r="AF52" s="176">
        <v>0</v>
      </c>
      <c r="AG52" s="176">
        <v>0</v>
      </c>
      <c r="AH52" s="176">
        <v>0</v>
      </c>
      <c r="AI52" s="176">
        <v>-1.63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75.2</v>
      </c>
      <c r="AQ52" s="176">
        <v>7.74</v>
      </c>
      <c r="AR52" s="176">
        <v>24.2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1.99</v>
      </c>
      <c r="L53" s="176">
        <v>208.53</v>
      </c>
      <c r="M53" s="176">
        <v>27.32</v>
      </c>
      <c r="N53" s="176">
        <v>35.08</v>
      </c>
      <c r="O53" s="176">
        <v>0</v>
      </c>
      <c r="P53" s="176">
        <v>41.37</v>
      </c>
      <c r="Q53" s="176">
        <v>3.51</v>
      </c>
      <c r="R53" s="176">
        <v>0</v>
      </c>
      <c r="S53" s="176">
        <v>4.2</v>
      </c>
      <c r="T53" s="176">
        <v>0</v>
      </c>
      <c r="U53" s="176">
        <v>62.18</v>
      </c>
      <c r="V53" s="176">
        <v>6.15</v>
      </c>
      <c r="W53" s="176">
        <v>0.97</v>
      </c>
      <c r="X53" s="176">
        <v>43.8</v>
      </c>
      <c r="Y53" s="176">
        <v>0</v>
      </c>
      <c r="Z53">
        <v>0</v>
      </c>
      <c r="AA53" s="176">
        <v>11</v>
      </c>
      <c r="AB53" s="176">
        <v>0</v>
      </c>
      <c r="AC53" s="176">
        <v>0</v>
      </c>
      <c r="AD53" s="176">
        <v>0</v>
      </c>
      <c r="AE53" s="176">
        <v>29</v>
      </c>
      <c r="AF53" s="176">
        <v>0</v>
      </c>
      <c r="AG53" s="176">
        <v>0</v>
      </c>
      <c r="AH53" s="176">
        <v>0</v>
      </c>
      <c r="AI53" s="176">
        <v>-1.63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75.2</v>
      </c>
      <c r="AQ53" s="176">
        <v>7.74</v>
      </c>
      <c r="AR53" s="176">
        <v>24.2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1.99</v>
      </c>
      <c r="L54" s="176">
        <v>208.53</v>
      </c>
      <c r="M54" s="176">
        <v>27.32</v>
      </c>
      <c r="N54" s="176">
        <v>35.08</v>
      </c>
      <c r="O54" s="176">
        <v>0</v>
      </c>
      <c r="P54" s="176">
        <v>41.37</v>
      </c>
      <c r="Q54" s="176">
        <v>3.51</v>
      </c>
      <c r="R54" s="176">
        <v>0</v>
      </c>
      <c r="S54" s="176">
        <v>4.2</v>
      </c>
      <c r="T54" s="176">
        <v>0</v>
      </c>
      <c r="U54" s="176">
        <v>62.18</v>
      </c>
      <c r="V54" s="176">
        <v>6.15</v>
      </c>
      <c r="W54" s="176">
        <v>0.97</v>
      </c>
      <c r="X54" s="176">
        <v>43.8</v>
      </c>
      <c r="Y54" s="176">
        <v>0</v>
      </c>
      <c r="Z54">
        <v>0</v>
      </c>
      <c r="AA54" s="176">
        <v>11</v>
      </c>
      <c r="AB54" s="176">
        <v>0</v>
      </c>
      <c r="AC54" s="176">
        <v>0</v>
      </c>
      <c r="AD54" s="176">
        <v>0</v>
      </c>
      <c r="AE54" s="176">
        <v>29</v>
      </c>
      <c r="AF54" s="176">
        <v>0</v>
      </c>
      <c r="AG54" s="176">
        <v>0</v>
      </c>
      <c r="AH54" s="176">
        <v>0</v>
      </c>
      <c r="AI54" s="176">
        <v>-1.63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75.2</v>
      </c>
      <c r="AQ54" s="176">
        <v>7.74</v>
      </c>
      <c r="AR54" s="176">
        <v>24.2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1.94</v>
      </c>
      <c r="L55" s="176">
        <v>205.21</v>
      </c>
      <c r="M55" s="176">
        <v>27.32</v>
      </c>
      <c r="N55" s="176">
        <v>35.08</v>
      </c>
      <c r="O55" s="176">
        <v>0</v>
      </c>
      <c r="P55" s="176">
        <v>41.37</v>
      </c>
      <c r="Q55" s="176">
        <v>1.94</v>
      </c>
      <c r="R55" s="176">
        <v>0</v>
      </c>
      <c r="S55" s="176">
        <v>1.94</v>
      </c>
      <c r="T55" s="176">
        <v>0</v>
      </c>
      <c r="U55" s="176">
        <v>62.18</v>
      </c>
      <c r="V55" s="176">
        <v>0</v>
      </c>
      <c r="W55" s="176">
        <v>0.97</v>
      </c>
      <c r="X55" s="176">
        <v>14.52</v>
      </c>
      <c r="Y55" s="176">
        <v>0</v>
      </c>
      <c r="Z55">
        <v>0</v>
      </c>
      <c r="AA55" s="176">
        <v>11</v>
      </c>
      <c r="AB55" s="176">
        <v>0</v>
      </c>
      <c r="AC55" s="176">
        <v>0</v>
      </c>
      <c r="AD55" s="176">
        <v>0</v>
      </c>
      <c r="AE55" s="176">
        <v>29</v>
      </c>
      <c r="AF55" s="176">
        <v>0</v>
      </c>
      <c r="AG55" s="176">
        <v>0</v>
      </c>
      <c r="AH55" s="176">
        <v>0</v>
      </c>
      <c r="AI55" s="176">
        <v>-1.63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29.04</v>
      </c>
      <c r="AQ55" s="176">
        <v>7.74</v>
      </c>
      <c r="AR55" s="176">
        <v>24.2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1.94</v>
      </c>
      <c r="L56" s="176">
        <v>205.21</v>
      </c>
      <c r="M56" s="176">
        <v>27.32</v>
      </c>
      <c r="N56" s="176">
        <v>35.08</v>
      </c>
      <c r="O56" s="176">
        <v>0</v>
      </c>
      <c r="P56" s="176">
        <v>41.37</v>
      </c>
      <c r="Q56" s="176">
        <v>1.94</v>
      </c>
      <c r="R56" s="176">
        <v>0</v>
      </c>
      <c r="S56" s="176">
        <v>1.94</v>
      </c>
      <c r="T56" s="176">
        <v>0</v>
      </c>
      <c r="U56" s="176">
        <v>62.18</v>
      </c>
      <c r="V56" s="176">
        <v>0</v>
      </c>
      <c r="W56" s="176">
        <v>0.97</v>
      </c>
      <c r="X56" s="176">
        <v>14.52</v>
      </c>
      <c r="Y56" s="176">
        <v>0</v>
      </c>
      <c r="Z56">
        <v>0</v>
      </c>
      <c r="AA56" s="176">
        <v>11</v>
      </c>
      <c r="AB56" s="176">
        <v>0</v>
      </c>
      <c r="AC56" s="176">
        <v>0</v>
      </c>
      <c r="AD56" s="176">
        <v>0</v>
      </c>
      <c r="AE56" s="176">
        <v>29</v>
      </c>
      <c r="AF56" s="176">
        <v>0</v>
      </c>
      <c r="AG56" s="176">
        <v>0</v>
      </c>
      <c r="AH56" s="176">
        <v>0</v>
      </c>
      <c r="AI56" s="176">
        <v>-1.63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29.04</v>
      </c>
      <c r="AQ56" s="176">
        <v>7.74</v>
      </c>
      <c r="AR56" s="176">
        <v>24.2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1.94</v>
      </c>
      <c r="L57" s="176">
        <v>205.21</v>
      </c>
      <c r="M57" s="176">
        <v>27.32</v>
      </c>
      <c r="N57" s="176">
        <v>35.08</v>
      </c>
      <c r="O57" s="176">
        <v>0</v>
      </c>
      <c r="P57" s="176">
        <v>41.37</v>
      </c>
      <c r="Q57" s="176">
        <v>1.94</v>
      </c>
      <c r="R57" s="176">
        <v>0</v>
      </c>
      <c r="S57" s="176">
        <v>1.94</v>
      </c>
      <c r="T57" s="176">
        <v>0</v>
      </c>
      <c r="U57" s="176">
        <v>62.18</v>
      </c>
      <c r="V57" s="176">
        <v>0</v>
      </c>
      <c r="W57" s="176">
        <v>0.97</v>
      </c>
      <c r="X57" s="176">
        <v>43.8</v>
      </c>
      <c r="Y57" s="176">
        <v>0</v>
      </c>
      <c r="Z57">
        <v>0</v>
      </c>
      <c r="AA57" s="176">
        <v>11</v>
      </c>
      <c r="AB57" s="176">
        <v>0</v>
      </c>
      <c r="AC57" s="176">
        <v>0</v>
      </c>
      <c r="AD57" s="176">
        <v>0</v>
      </c>
      <c r="AE57" s="176">
        <v>29</v>
      </c>
      <c r="AF57" s="176">
        <v>0</v>
      </c>
      <c r="AG57" s="176">
        <v>0</v>
      </c>
      <c r="AH57" s="176">
        <v>0</v>
      </c>
      <c r="AI57" s="176">
        <v>-1.63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29.04</v>
      </c>
      <c r="AQ57" s="176">
        <v>7.74</v>
      </c>
      <c r="AR57" s="176">
        <v>24.2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1.94</v>
      </c>
      <c r="L58" s="176">
        <v>205.21</v>
      </c>
      <c r="M58" s="176">
        <v>27.32</v>
      </c>
      <c r="N58" s="176">
        <v>35.08</v>
      </c>
      <c r="O58" s="176">
        <v>0</v>
      </c>
      <c r="P58" s="176">
        <v>41.37</v>
      </c>
      <c r="Q58" s="176">
        <v>1.94</v>
      </c>
      <c r="R58" s="176">
        <v>0</v>
      </c>
      <c r="S58" s="176">
        <v>1.94</v>
      </c>
      <c r="T58" s="176">
        <v>0</v>
      </c>
      <c r="U58" s="176">
        <v>62.18</v>
      </c>
      <c r="V58" s="176">
        <v>6.15</v>
      </c>
      <c r="W58" s="176">
        <v>0.97</v>
      </c>
      <c r="X58" s="176">
        <v>43.8</v>
      </c>
      <c r="Y58" s="176">
        <v>0</v>
      </c>
      <c r="Z58">
        <v>0</v>
      </c>
      <c r="AA58" s="176">
        <v>11</v>
      </c>
      <c r="AB58" s="176">
        <v>0</v>
      </c>
      <c r="AC58" s="176">
        <v>0</v>
      </c>
      <c r="AD58" s="176">
        <v>0</v>
      </c>
      <c r="AE58" s="176">
        <v>29</v>
      </c>
      <c r="AF58" s="176">
        <v>0</v>
      </c>
      <c r="AG58" s="176">
        <v>0</v>
      </c>
      <c r="AH58" s="176">
        <v>0</v>
      </c>
      <c r="AI58" s="176">
        <v>-1.63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75.2</v>
      </c>
      <c r="AQ58" s="176">
        <v>7.74</v>
      </c>
      <c r="AR58" s="176">
        <v>24.2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1.94</v>
      </c>
      <c r="L59" s="176">
        <v>205.21</v>
      </c>
      <c r="M59" s="176">
        <v>27.32</v>
      </c>
      <c r="N59" s="176">
        <v>35.08</v>
      </c>
      <c r="O59" s="176">
        <v>0</v>
      </c>
      <c r="P59" s="176">
        <v>41.37</v>
      </c>
      <c r="Q59" s="176">
        <v>1.94</v>
      </c>
      <c r="R59" s="176">
        <v>12.59</v>
      </c>
      <c r="S59" s="176">
        <v>1.94</v>
      </c>
      <c r="T59" s="176">
        <v>0</v>
      </c>
      <c r="U59" s="176">
        <v>61.81</v>
      </c>
      <c r="V59" s="176">
        <v>6.15</v>
      </c>
      <c r="W59" s="176">
        <v>12.1</v>
      </c>
      <c r="X59" s="176">
        <v>43.8</v>
      </c>
      <c r="Y59" s="176">
        <v>0</v>
      </c>
      <c r="Z59">
        <v>0</v>
      </c>
      <c r="AA59" s="176">
        <v>11</v>
      </c>
      <c r="AB59" s="176">
        <v>0</v>
      </c>
      <c r="AC59" s="176">
        <v>0</v>
      </c>
      <c r="AD59" s="176">
        <v>0</v>
      </c>
      <c r="AE59" s="176">
        <v>29</v>
      </c>
      <c r="AF59" s="176">
        <v>0</v>
      </c>
      <c r="AG59" s="176">
        <v>0</v>
      </c>
      <c r="AH59" s="176">
        <v>0</v>
      </c>
      <c r="AI59" s="176">
        <v>-1.63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75.2</v>
      </c>
      <c r="AQ59" s="176">
        <v>24.11</v>
      </c>
      <c r="AR59" s="176">
        <v>24.2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1.94</v>
      </c>
      <c r="L60" s="176">
        <v>205.21</v>
      </c>
      <c r="M60" s="176">
        <v>27.32</v>
      </c>
      <c r="N60" s="176">
        <v>35.08</v>
      </c>
      <c r="O60" s="176">
        <v>0</v>
      </c>
      <c r="P60" s="176">
        <v>41.37</v>
      </c>
      <c r="Q60" s="176">
        <v>1.94</v>
      </c>
      <c r="R60" s="176">
        <v>12.59</v>
      </c>
      <c r="S60" s="176">
        <v>1.94</v>
      </c>
      <c r="T60" s="176">
        <v>0</v>
      </c>
      <c r="U60" s="176">
        <v>61.81</v>
      </c>
      <c r="V60" s="176">
        <v>6.15</v>
      </c>
      <c r="W60" s="176">
        <v>12.1</v>
      </c>
      <c r="X60" s="176">
        <v>43.8</v>
      </c>
      <c r="Y60" s="176">
        <v>0</v>
      </c>
      <c r="Z60">
        <v>0</v>
      </c>
      <c r="AA60" s="176">
        <v>11</v>
      </c>
      <c r="AB60" s="176">
        <v>0</v>
      </c>
      <c r="AC60" s="176">
        <v>0</v>
      </c>
      <c r="AD60" s="176">
        <v>0</v>
      </c>
      <c r="AE60" s="176">
        <v>29</v>
      </c>
      <c r="AF60" s="176">
        <v>0</v>
      </c>
      <c r="AG60" s="176">
        <v>0</v>
      </c>
      <c r="AH60" s="176">
        <v>0</v>
      </c>
      <c r="AI60" s="176">
        <v>-1.63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75.2</v>
      </c>
      <c r="AQ60" s="176">
        <v>24.11</v>
      </c>
      <c r="AR60" s="176">
        <v>24.2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1.94</v>
      </c>
      <c r="L61" s="176">
        <v>205.21</v>
      </c>
      <c r="M61" s="176">
        <v>27.32</v>
      </c>
      <c r="N61" s="176">
        <v>35.08</v>
      </c>
      <c r="O61" s="176">
        <v>0</v>
      </c>
      <c r="P61" s="176">
        <v>41.37</v>
      </c>
      <c r="Q61" s="176">
        <v>1.94</v>
      </c>
      <c r="R61" s="176">
        <v>12.59</v>
      </c>
      <c r="S61" s="176">
        <v>1.94</v>
      </c>
      <c r="T61" s="176">
        <v>0</v>
      </c>
      <c r="U61" s="176">
        <v>61.81</v>
      </c>
      <c r="V61" s="176">
        <v>6.15</v>
      </c>
      <c r="W61" s="176">
        <v>12.1</v>
      </c>
      <c r="X61" s="176">
        <v>43.8</v>
      </c>
      <c r="Y61" s="176">
        <v>0</v>
      </c>
      <c r="Z61">
        <v>0</v>
      </c>
      <c r="AA61" s="176">
        <v>11</v>
      </c>
      <c r="AB61" s="176">
        <v>0</v>
      </c>
      <c r="AC61" s="176">
        <v>0</v>
      </c>
      <c r="AD61" s="176">
        <v>0</v>
      </c>
      <c r="AE61" s="176">
        <v>29</v>
      </c>
      <c r="AF61" s="176">
        <v>0</v>
      </c>
      <c r="AG61" s="176">
        <v>0</v>
      </c>
      <c r="AH61" s="176">
        <v>0</v>
      </c>
      <c r="AI61" s="176">
        <v>-1.63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75.2</v>
      </c>
      <c r="AQ61" s="176">
        <v>24.11</v>
      </c>
      <c r="AR61" s="176">
        <v>24.2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1.94</v>
      </c>
      <c r="L62" s="176">
        <v>205.21</v>
      </c>
      <c r="M62" s="176">
        <v>27.32</v>
      </c>
      <c r="N62" s="176">
        <v>35.08</v>
      </c>
      <c r="O62" s="176">
        <v>0</v>
      </c>
      <c r="P62" s="176">
        <v>41.37</v>
      </c>
      <c r="Q62" s="176">
        <v>1.94</v>
      </c>
      <c r="R62" s="176">
        <v>12.59</v>
      </c>
      <c r="S62" s="176">
        <v>1.94</v>
      </c>
      <c r="T62" s="176">
        <v>0</v>
      </c>
      <c r="U62" s="176">
        <v>61.81</v>
      </c>
      <c r="V62" s="176">
        <v>6.15</v>
      </c>
      <c r="W62" s="176">
        <v>12.1</v>
      </c>
      <c r="X62" s="176">
        <v>43.8</v>
      </c>
      <c r="Y62" s="176">
        <v>0</v>
      </c>
      <c r="Z62">
        <v>0</v>
      </c>
      <c r="AA62" s="176">
        <v>11</v>
      </c>
      <c r="AB62" s="176">
        <v>0</v>
      </c>
      <c r="AC62" s="176">
        <v>0</v>
      </c>
      <c r="AD62" s="176">
        <v>0</v>
      </c>
      <c r="AE62" s="176">
        <v>29</v>
      </c>
      <c r="AF62" s="176">
        <v>0</v>
      </c>
      <c r="AG62" s="176">
        <v>0</v>
      </c>
      <c r="AH62" s="176">
        <v>0</v>
      </c>
      <c r="AI62" s="176">
        <v>-1.63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75.2</v>
      </c>
      <c r="AQ62" s="176">
        <v>24.11</v>
      </c>
      <c r="AR62" s="176">
        <v>24.2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1.94</v>
      </c>
      <c r="L63" s="176">
        <v>207.8</v>
      </c>
      <c r="M63" s="176">
        <v>27.32</v>
      </c>
      <c r="N63" s="176">
        <v>35.08</v>
      </c>
      <c r="O63" s="176">
        <v>0</v>
      </c>
      <c r="P63" s="176">
        <v>41.37</v>
      </c>
      <c r="Q63" s="176">
        <v>3.5</v>
      </c>
      <c r="R63" s="176">
        <v>12.59</v>
      </c>
      <c r="S63" s="176">
        <v>4.18</v>
      </c>
      <c r="T63" s="176">
        <v>0</v>
      </c>
      <c r="U63" s="176">
        <v>61.81</v>
      </c>
      <c r="V63" s="176">
        <v>6.15</v>
      </c>
      <c r="W63" s="176">
        <v>12.1</v>
      </c>
      <c r="X63" s="176">
        <v>43.8</v>
      </c>
      <c r="Y63" s="176">
        <v>0</v>
      </c>
      <c r="Z63">
        <v>0</v>
      </c>
      <c r="AA63" s="176">
        <v>11</v>
      </c>
      <c r="AB63" s="176">
        <v>0</v>
      </c>
      <c r="AC63" s="176">
        <v>0</v>
      </c>
      <c r="AD63" s="176">
        <v>0</v>
      </c>
      <c r="AE63" s="176">
        <v>29</v>
      </c>
      <c r="AF63" s="176">
        <v>0</v>
      </c>
      <c r="AG63" s="176">
        <v>0</v>
      </c>
      <c r="AH63" s="176">
        <v>0</v>
      </c>
      <c r="AI63" s="176">
        <v>-1.63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75.2</v>
      </c>
      <c r="AQ63" s="176">
        <v>24.11</v>
      </c>
      <c r="AR63" s="176">
        <v>24.2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1.94</v>
      </c>
      <c r="L64" s="176">
        <v>207.8</v>
      </c>
      <c r="M64" s="176">
        <v>27.32</v>
      </c>
      <c r="N64" s="176">
        <v>35.08</v>
      </c>
      <c r="O64" s="176">
        <v>0</v>
      </c>
      <c r="P64" s="176">
        <v>41.37</v>
      </c>
      <c r="Q64" s="176">
        <v>3.5</v>
      </c>
      <c r="R64" s="176">
        <v>12.59</v>
      </c>
      <c r="S64" s="176">
        <v>4.18</v>
      </c>
      <c r="T64" s="176">
        <v>0</v>
      </c>
      <c r="U64" s="176">
        <v>61.81</v>
      </c>
      <c r="V64" s="176">
        <v>6.15</v>
      </c>
      <c r="W64" s="176">
        <v>12.1</v>
      </c>
      <c r="X64" s="176">
        <v>43.8</v>
      </c>
      <c r="Y64" s="176">
        <v>0</v>
      </c>
      <c r="Z64">
        <v>0</v>
      </c>
      <c r="AA64" s="176">
        <v>11</v>
      </c>
      <c r="AB64" s="176">
        <v>0</v>
      </c>
      <c r="AC64" s="176">
        <v>0</v>
      </c>
      <c r="AD64" s="176">
        <v>0</v>
      </c>
      <c r="AE64" s="176">
        <v>29</v>
      </c>
      <c r="AF64" s="176">
        <v>0</v>
      </c>
      <c r="AG64" s="176">
        <v>0</v>
      </c>
      <c r="AH64" s="176">
        <v>0</v>
      </c>
      <c r="AI64" s="176">
        <v>-1.63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75.2</v>
      </c>
      <c r="AQ64" s="176">
        <v>24.11</v>
      </c>
      <c r="AR64" s="176">
        <v>24.2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1.99</v>
      </c>
      <c r="L65" s="176">
        <v>207.8</v>
      </c>
      <c r="M65" s="176">
        <v>27.32</v>
      </c>
      <c r="N65" s="176">
        <v>35.08</v>
      </c>
      <c r="O65" s="176">
        <v>0</v>
      </c>
      <c r="P65" s="176">
        <v>41.37</v>
      </c>
      <c r="Q65" s="176">
        <v>3.5</v>
      </c>
      <c r="R65" s="176">
        <v>12.59</v>
      </c>
      <c r="S65" s="176">
        <v>4.18</v>
      </c>
      <c r="T65" s="176">
        <v>0</v>
      </c>
      <c r="U65" s="176">
        <v>61.81</v>
      </c>
      <c r="V65" s="176">
        <v>6.15</v>
      </c>
      <c r="W65" s="176">
        <v>12.1</v>
      </c>
      <c r="X65" s="176">
        <v>43.8</v>
      </c>
      <c r="Y65" s="176">
        <v>0</v>
      </c>
      <c r="Z65">
        <v>0</v>
      </c>
      <c r="AA65" s="176">
        <v>11</v>
      </c>
      <c r="AB65" s="176">
        <v>0</v>
      </c>
      <c r="AC65" s="176">
        <v>0</v>
      </c>
      <c r="AD65" s="176">
        <v>0</v>
      </c>
      <c r="AE65" s="176">
        <v>29</v>
      </c>
      <c r="AF65" s="176">
        <v>0</v>
      </c>
      <c r="AG65" s="176">
        <v>0</v>
      </c>
      <c r="AH65" s="176">
        <v>0</v>
      </c>
      <c r="AI65" s="176">
        <v>-1.63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75.2</v>
      </c>
      <c r="AQ65" s="176">
        <v>24.11</v>
      </c>
      <c r="AR65" s="176">
        <v>24.2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1.99</v>
      </c>
      <c r="L66" s="176">
        <v>207.8</v>
      </c>
      <c r="M66" s="176">
        <v>27.32</v>
      </c>
      <c r="N66" s="176">
        <v>35.08</v>
      </c>
      <c r="O66" s="176">
        <v>0</v>
      </c>
      <c r="P66" s="176">
        <v>41.37</v>
      </c>
      <c r="Q66" s="176">
        <v>3.5</v>
      </c>
      <c r="R66" s="176">
        <v>12.59</v>
      </c>
      <c r="S66" s="176">
        <v>4.18</v>
      </c>
      <c r="T66" s="176">
        <v>0</v>
      </c>
      <c r="U66" s="176">
        <v>61.81</v>
      </c>
      <c r="V66" s="176">
        <v>6.15</v>
      </c>
      <c r="W66" s="176">
        <v>12.1</v>
      </c>
      <c r="X66" s="176">
        <v>43.8</v>
      </c>
      <c r="Y66" s="176">
        <v>0</v>
      </c>
      <c r="Z66">
        <v>0</v>
      </c>
      <c r="AA66" s="176">
        <v>11</v>
      </c>
      <c r="AB66" s="176">
        <v>0</v>
      </c>
      <c r="AC66" s="176">
        <v>0</v>
      </c>
      <c r="AD66" s="176">
        <v>0</v>
      </c>
      <c r="AE66" s="176">
        <v>29</v>
      </c>
      <c r="AF66" s="176">
        <v>0</v>
      </c>
      <c r="AG66" s="176">
        <v>0</v>
      </c>
      <c r="AH66" s="176">
        <v>0</v>
      </c>
      <c r="AI66" s="176">
        <v>-1.63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75.2</v>
      </c>
      <c r="AQ66" s="176">
        <v>24.11</v>
      </c>
      <c r="AR66" s="176">
        <v>24.2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1.99</v>
      </c>
      <c r="L67" s="176">
        <v>207.8</v>
      </c>
      <c r="M67" s="176">
        <v>27.32</v>
      </c>
      <c r="N67" s="176">
        <v>35.08</v>
      </c>
      <c r="O67" s="176">
        <v>0</v>
      </c>
      <c r="P67" s="176">
        <v>41.37</v>
      </c>
      <c r="Q67" s="176">
        <v>3.5</v>
      </c>
      <c r="R67" s="176">
        <v>12.59</v>
      </c>
      <c r="S67" s="176">
        <v>4.18</v>
      </c>
      <c r="T67" s="176">
        <v>0</v>
      </c>
      <c r="U67" s="176">
        <v>61.81</v>
      </c>
      <c r="V67" s="176">
        <v>6.15</v>
      </c>
      <c r="W67" s="176">
        <v>12.1</v>
      </c>
      <c r="X67" s="176">
        <v>43.8</v>
      </c>
      <c r="Y67" s="176">
        <v>0</v>
      </c>
      <c r="Z67">
        <v>0</v>
      </c>
      <c r="AA67" s="176">
        <v>11</v>
      </c>
      <c r="AB67" s="176">
        <v>0</v>
      </c>
      <c r="AC67" s="176">
        <v>0</v>
      </c>
      <c r="AD67" s="176">
        <v>0</v>
      </c>
      <c r="AE67" s="176">
        <v>29</v>
      </c>
      <c r="AF67" s="176">
        <v>0</v>
      </c>
      <c r="AG67" s="176">
        <v>0</v>
      </c>
      <c r="AH67" s="176">
        <v>0</v>
      </c>
      <c r="AI67" s="176">
        <v>-1.63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75.2</v>
      </c>
      <c r="AQ67" s="176">
        <v>24.11</v>
      </c>
      <c r="AR67" s="176">
        <v>24.2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1.99</v>
      </c>
      <c r="L68" s="176">
        <v>207.8</v>
      </c>
      <c r="M68" s="176">
        <v>27.32</v>
      </c>
      <c r="N68" s="176">
        <v>35.08</v>
      </c>
      <c r="O68" s="176">
        <v>0</v>
      </c>
      <c r="P68" s="176">
        <v>41.37</v>
      </c>
      <c r="Q68" s="176">
        <v>3.5</v>
      </c>
      <c r="R68" s="176">
        <v>12.59</v>
      </c>
      <c r="S68" s="176">
        <v>4.18</v>
      </c>
      <c r="T68" s="176">
        <v>0</v>
      </c>
      <c r="U68" s="176">
        <v>61.81</v>
      </c>
      <c r="V68" s="176">
        <v>6.15</v>
      </c>
      <c r="W68" s="176">
        <v>12.1</v>
      </c>
      <c r="X68" s="176">
        <v>43.8</v>
      </c>
      <c r="Y68" s="176">
        <v>0</v>
      </c>
      <c r="Z68">
        <v>0</v>
      </c>
      <c r="AA68" s="176">
        <v>11</v>
      </c>
      <c r="AB68" s="176">
        <v>0</v>
      </c>
      <c r="AC68" s="176">
        <v>0</v>
      </c>
      <c r="AD68" s="176">
        <v>0</v>
      </c>
      <c r="AE68" s="176">
        <v>29</v>
      </c>
      <c r="AF68" s="176">
        <v>0</v>
      </c>
      <c r="AG68" s="176">
        <v>0</v>
      </c>
      <c r="AH68" s="176">
        <v>0</v>
      </c>
      <c r="AI68" s="176">
        <v>-1.63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75.2</v>
      </c>
      <c r="AQ68" s="176">
        <v>24.11</v>
      </c>
      <c r="AR68" s="176">
        <v>24.2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1.99</v>
      </c>
      <c r="L69" s="176">
        <v>207.8</v>
      </c>
      <c r="M69" s="176">
        <v>27.32</v>
      </c>
      <c r="N69" s="176">
        <v>35.08</v>
      </c>
      <c r="O69" s="176">
        <v>0</v>
      </c>
      <c r="P69" s="176">
        <v>41.37</v>
      </c>
      <c r="Q69" s="176">
        <v>3.5</v>
      </c>
      <c r="R69" s="176">
        <v>12.59</v>
      </c>
      <c r="S69" s="176">
        <v>4.18</v>
      </c>
      <c r="T69" s="176">
        <v>0</v>
      </c>
      <c r="U69" s="176">
        <v>61.81</v>
      </c>
      <c r="V69" s="176">
        <v>6.15</v>
      </c>
      <c r="W69" s="176">
        <v>12.1</v>
      </c>
      <c r="X69" s="176">
        <v>43.8</v>
      </c>
      <c r="Y69" s="176">
        <v>0</v>
      </c>
      <c r="Z69">
        <v>0</v>
      </c>
      <c r="AA69" s="176">
        <v>11</v>
      </c>
      <c r="AB69" s="176">
        <v>0</v>
      </c>
      <c r="AC69" s="176">
        <v>0</v>
      </c>
      <c r="AD69" s="176">
        <v>0</v>
      </c>
      <c r="AE69" s="176">
        <v>29</v>
      </c>
      <c r="AF69" s="176">
        <v>0</v>
      </c>
      <c r="AG69" s="176">
        <v>0</v>
      </c>
      <c r="AH69" s="176">
        <v>0</v>
      </c>
      <c r="AI69" s="176">
        <v>-1.63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75.2</v>
      </c>
      <c r="AQ69" s="176">
        <v>24.11</v>
      </c>
      <c r="AR69" s="176">
        <v>24.2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1.99</v>
      </c>
      <c r="L70" s="176">
        <v>207.8</v>
      </c>
      <c r="M70" s="176">
        <v>27.32</v>
      </c>
      <c r="N70" s="176">
        <v>35.08</v>
      </c>
      <c r="O70" s="176">
        <v>0</v>
      </c>
      <c r="P70" s="176">
        <v>41.37</v>
      </c>
      <c r="Q70" s="176">
        <v>3.5</v>
      </c>
      <c r="R70" s="176">
        <v>12.59</v>
      </c>
      <c r="S70" s="176">
        <v>4.18</v>
      </c>
      <c r="T70" s="176">
        <v>0</v>
      </c>
      <c r="U70" s="176">
        <v>61.81</v>
      </c>
      <c r="V70" s="176">
        <v>6.15</v>
      </c>
      <c r="W70" s="176">
        <v>12.1</v>
      </c>
      <c r="X70" s="176">
        <v>43.8</v>
      </c>
      <c r="Y70" s="176">
        <v>0</v>
      </c>
      <c r="Z70">
        <v>0</v>
      </c>
      <c r="AA70" s="176">
        <v>11</v>
      </c>
      <c r="AB70" s="176">
        <v>0</v>
      </c>
      <c r="AC70" s="176">
        <v>0</v>
      </c>
      <c r="AD70" s="176">
        <v>0</v>
      </c>
      <c r="AE70" s="176">
        <v>29</v>
      </c>
      <c r="AF70" s="176">
        <v>0</v>
      </c>
      <c r="AG70" s="176">
        <v>0</v>
      </c>
      <c r="AH70" s="176">
        <v>0</v>
      </c>
      <c r="AI70" s="176">
        <v>-1.63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75.2</v>
      </c>
      <c r="AQ70" s="176">
        <v>24.11</v>
      </c>
      <c r="AR70" s="176">
        <v>24.2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1.99</v>
      </c>
      <c r="L71" s="176">
        <v>207.8</v>
      </c>
      <c r="M71" s="176">
        <v>27.32</v>
      </c>
      <c r="N71" s="176">
        <v>35.08</v>
      </c>
      <c r="O71" s="176">
        <v>0</v>
      </c>
      <c r="P71" s="176">
        <v>41.37</v>
      </c>
      <c r="Q71" s="176">
        <v>3.5</v>
      </c>
      <c r="R71" s="176">
        <v>12.59</v>
      </c>
      <c r="S71" s="176">
        <v>4.18</v>
      </c>
      <c r="T71" s="176">
        <v>0</v>
      </c>
      <c r="U71" s="176">
        <v>61.81</v>
      </c>
      <c r="V71" s="176">
        <v>6.15</v>
      </c>
      <c r="W71" s="176">
        <v>12.1</v>
      </c>
      <c r="X71" s="176">
        <v>43.8</v>
      </c>
      <c r="Y71" s="176">
        <v>0</v>
      </c>
      <c r="Z71">
        <v>0</v>
      </c>
      <c r="AA71" s="176">
        <v>11</v>
      </c>
      <c r="AB71" s="176">
        <v>0</v>
      </c>
      <c r="AC71" s="176">
        <v>0</v>
      </c>
      <c r="AD71" s="176">
        <v>0</v>
      </c>
      <c r="AE71" s="176">
        <v>29</v>
      </c>
      <c r="AF71" s="176">
        <v>0</v>
      </c>
      <c r="AG71" s="176">
        <v>0</v>
      </c>
      <c r="AH71" s="176">
        <v>0</v>
      </c>
      <c r="AI71" s="176">
        <v>-1.63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75.2</v>
      </c>
      <c r="AQ71" s="176">
        <v>24.11</v>
      </c>
      <c r="AR71" s="176">
        <v>22.91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1.99</v>
      </c>
      <c r="L72" s="176">
        <v>207.8</v>
      </c>
      <c r="M72" s="176">
        <v>27.32</v>
      </c>
      <c r="N72" s="176">
        <v>35.08</v>
      </c>
      <c r="O72" s="176">
        <v>0</v>
      </c>
      <c r="P72" s="176">
        <v>41.37</v>
      </c>
      <c r="Q72" s="176">
        <v>3.5</v>
      </c>
      <c r="R72" s="176">
        <v>12.59</v>
      </c>
      <c r="S72" s="176">
        <v>4.18</v>
      </c>
      <c r="T72" s="176">
        <v>0</v>
      </c>
      <c r="U72" s="176">
        <v>61.81</v>
      </c>
      <c r="V72" s="176">
        <v>6.15</v>
      </c>
      <c r="W72" s="176">
        <v>12.1</v>
      </c>
      <c r="X72" s="176">
        <v>43.8</v>
      </c>
      <c r="Y72" s="176">
        <v>0</v>
      </c>
      <c r="Z72">
        <v>0</v>
      </c>
      <c r="AA72" s="176">
        <v>11</v>
      </c>
      <c r="AB72" s="176">
        <v>0</v>
      </c>
      <c r="AC72" s="176">
        <v>0</v>
      </c>
      <c r="AD72" s="176">
        <v>0</v>
      </c>
      <c r="AE72" s="176">
        <v>29</v>
      </c>
      <c r="AF72" s="176">
        <v>0</v>
      </c>
      <c r="AG72" s="176">
        <v>0</v>
      </c>
      <c r="AH72" s="176">
        <v>0</v>
      </c>
      <c r="AI72" s="176">
        <v>-1.63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75.2</v>
      </c>
      <c r="AQ72" s="176">
        <v>24.11</v>
      </c>
      <c r="AR72" s="176">
        <v>20.11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1.99</v>
      </c>
      <c r="L73" s="176">
        <v>205.21</v>
      </c>
      <c r="M73" s="176">
        <v>27.32</v>
      </c>
      <c r="N73" s="176">
        <v>35.08</v>
      </c>
      <c r="O73" s="176">
        <v>0</v>
      </c>
      <c r="P73" s="176">
        <v>41.37</v>
      </c>
      <c r="Q73" s="176">
        <v>1.94</v>
      </c>
      <c r="R73" s="176">
        <v>12.59</v>
      </c>
      <c r="S73" s="176">
        <v>1.94</v>
      </c>
      <c r="T73" s="176">
        <v>0</v>
      </c>
      <c r="U73" s="176">
        <v>61.81</v>
      </c>
      <c r="V73" s="176">
        <v>6.15</v>
      </c>
      <c r="W73" s="176">
        <v>12.1</v>
      </c>
      <c r="X73" s="176">
        <v>43.8</v>
      </c>
      <c r="Y73" s="176">
        <v>0</v>
      </c>
      <c r="Z73">
        <v>0</v>
      </c>
      <c r="AA73" s="176">
        <v>11</v>
      </c>
      <c r="AB73" s="176">
        <v>0</v>
      </c>
      <c r="AC73" s="176">
        <v>0</v>
      </c>
      <c r="AD73" s="176">
        <v>0</v>
      </c>
      <c r="AE73" s="176">
        <v>29</v>
      </c>
      <c r="AF73" s="176">
        <v>0</v>
      </c>
      <c r="AG73" s="176">
        <v>0</v>
      </c>
      <c r="AH73" s="176">
        <v>0</v>
      </c>
      <c r="AI73" s="176">
        <v>-1.63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75.2</v>
      </c>
      <c r="AQ73" s="176">
        <v>24.11</v>
      </c>
      <c r="AR73" s="176">
        <v>11.78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1.99</v>
      </c>
      <c r="L74" s="176">
        <v>205.21</v>
      </c>
      <c r="M74" s="176">
        <v>27.32</v>
      </c>
      <c r="N74" s="176">
        <v>35.08</v>
      </c>
      <c r="O74" s="176">
        <v>0</v>
      </c>
      <c r="P74" s="176">
        <v>41.37</v>
      </c>
      <c r="Q74" s="176">
        <v>1.94</v>
      </c>
      <c r="R74" s="176">
        <v>12.59</v>
      </c>
      <c r="S74" s="176">
        <v>1.94</v>
      </c>
      <c r="T74" s="176">
        <v>0</v>
      </c>
      <c r="U74" s="176">
        <v>61.81</v>
      </c>
      <c r="V74" s="176">
        <v>6.15</v>
      </c>
      <c r="W74" s="176">
        <v>12.1</v>
      </c>
      <c r="X74" s="176">
        <v>43.8</v>
      </c>
      <c r="Y74" s="176">
        <v>0</v>
      </c>
      <c r="Z74">
        <v>0</v>
      </c>
      <c r="AA74" s="176">
        <v>11</v>
      </c>
      <c r="AB74" s="176">
        <v>0</v>
      </c>
      <c r="AC74" s="176">
        <v>0</v>
      </c>
      <c r="AD74" s="176">
        <v>0</v>
      </c>
      <c r="AE74" s="176">
        <v>29</v>
      </c>
      <c r="AF74" s="176">
        <v>0</v>
      </c>
      <c r="AG74" s="176">
        <v>0</v>
      </c>
      <c r="AH74" s="176">
        <v>0</v>
      </c>
      <c r="AI74" s="176">
        <v>-1.63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75.2</v>
      </c>
      <c r="AQ74" s="176">
        <v>24.11</v>
      </c>
      <c r="AR74" s="176">
        <v>6.42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1.94</v>
      </c>
      <c r="L75" s="176">
        <v>205.21</v>
      </c>
      <c r="M75" s="176">
        <v>27.32</v>
      </c>
      <c r="N75" s="176">
        <v>35.08</v>
      </c>
      <c r="O75" s="176">
        <v>0</v>
      </c>
      <c r="P75" s="176">
        <v>41.37</v>
      </c>
      <c r="Q75" s="176">
        <v>1.94</v>
      </c>
      <c r="R75" s="176">
        <v>12.59</v>
      </c>
      <c r="S75" s="176">
        <v>1.94</v>
      </c>
      <c r="T75" s="176">
        <v>0</v>
      </c>
      <c r="U75" s="176">
        <v>61.81</v>
      </c>
      <c r="V75" s="176">
        <v>6.15</v>
      </c>
      <c r="W75" s="176">
        <v>12.1</v>
      </c>
      <c r="X75" s="176">
        <v>43.8</v>
      </c>
      <c r="Y75" s="176">
        <v>0</v>
      </c>
      <c r="Z75">
        <v>0</v>
      </c>
      <c r="AA75" s="176">
        <v>11</v>
      </c>
      <c r="AB75" s="176">
        <v>0</v>
      </c>
      <c r="AC75" s="176">
        <v>0</v>
      </c>
      <c r="AD75" s="176">
        <v>0</v>
      </c>
      <c r="AE75" s="176">
        <v>29</v>
      </c>
      <c r="AF75" s="176">
        <v>0</v>
      </c>
      <c r="AG75" s="176">
        <v>0</v>
      </c>
      <c r="AH75" s="176">
        <v>0</v>
      </c>
      <c r="AI75" s="176">
        <v>-1.63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75.2</v>
      </c>
      <c r="AQ75" s="176">
        <v>24.11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1.94</v>
      </c>
      <c r="L76" s="176">
        <v>205.21</v>
      </c>
      <c r="M76" s="176">
        <v>27.32</v>
      </c>
      <c r="N76" s="176">
        <v>35.08</v>
      </c>
      <c r="O76" s="176">
        <v>0</v>
      </c>
      <c r="P76" s="176">
        <v>41.37</v>
      </c>
      <c r="Q76" s="176">
        <v>1.94</v>
      </c>
      <c r="R76" s="176">
        <v>12.59</v>
      </c>
      <c r="S76" s="176">
        <v>1.94</v>
      </c>
      <c r="T76" s="176">
        <v>0</v>
      </c>
      <c r="U76" s="176">
        <v>61.81</v>
      </c>
      <c r="V76" s="176">
        <v>6.15</v>
      </c>
      <c r="W76" s="176">
        <v>12.1</v>
      </c>
      <c r="X76" s="176">
        <v>43.8</v>
      </c>
      <c r="Y76" s="176">
        <v>0</v>
      </c>
      <c r="Z76">
        <v>0</v>
      </c>
      <c r="AA76" s="176">
        <v>11</v>
      </c>
      <c r="AB76" s="176">
        <v>0</v>
      </c>
      <c r="AC76" s="176">
        <v>0</v>
      </c>
      <c r="AD76" s="176">
        <v>0</v>
      </c>
      <c r="AE76" s="176">
        <v>29</v>
      </c>
      <c r="AF76" s="176">
        <v>0</v>
      </c>
      <c r="AG76" s="176">
        <v>0</v>
      </c>
      <c r="AH76" s="176">
        <v>0</v>
      </c>
      <c r="AI76" s="176">
        <v>-1.63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75.2</v>
      </c>
      <c r="AQ76" s="176">
        <v>24.11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1.94</v>
      </c>
      <c r="L77" s="176">
        <v>205.21</v>
      </c>
      <c r="M77" s="176">
        <v>27.32</v>
      </c>
      <c r="N77" s="176">
        <v>35.08</v>
      </c>
      <c r="O77" s="176">
        <v>0</v>
      </c>
      <c r="P77" s="176">
        <v>41.37</v>
      </c>
      <c r="Q77" s="176">
        <v>1.94</v>
      </c>
      <c r="R77" s="176">
        <v>12.59</v>
      </c>
      <c r="S77" s="176">
        <v>1.94</v>
      </c>
      <c r="T77" s="176">
        <v>0</v>
      </c>
      <c r="U77" s="176">
        <v>61.81</v>
      </c>
      <c r="V77" s="176">
        <v>4.9400000000000004</v>
      </c>
      <c r="W77" s="176">
        <v>12.63</v>
      </c>
      <c r="X77" s="176">
        <v>43.47</v>
      </c>
      <c r="Y77" s="176">
        <v>0</v>
      </c>
      <c r="Z77">
        <v>0</v>
      </c>
      <c r="AA77" s="176">
        <v>11</v>
      </c>
      <c r="AB77" s="176">
        <v>0</v>
      </c>
      <c r="AC77" s="176">
        <v>0</v>
      </c>
      <c r="AD77" s="176">
        <v>0</v>
      </c>
      <c r="AE77" s="176">
        <v>29</v>
      </c>
      <c r="AF77" s="176">
        <v>0</v>
      </c>
      <c r="AG77" s="176">
        <v>0</v>
      </c>
      <c r="AH77" s="176">
        <v>0</v>
      </c>
      <c r="AI77" s="176">
        <v>-1.63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75.2</v>
      </c>
      <c r="AQ77" s="176">
        <v>24.11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1.94</v>
      </c>
      <c r="L78" s="176">
        <v>205.21</v>
      </c>
      <c r="M78" s="176">
        <v>27.32</v>
      </c>
      <c r="N78" s="176">
        <v>35.08</v>
      </c>
      <c r="O78" s="176">
        <v>0</v>
      </c>
      <c r="P78" s="176">
        <v>41.37</v>
      </c>
      <c r="Q78" s="176">
        <v>1.94</v>
      </c>
      <c r="R78" s="176">
        <v>12.59</v>
      </c>
      <c r="S78" s="176">
        <v>1.94</v>
      </c>
      <c r="T78" s="176">
        <v>0</v>
      </c>
      <c r="U78" s="176">
        <v>61.81</v>
      </c>
      <c r="V78" s="176">
        <v>5.79</v>
      </c>
      <c r="W78" s="176">
        <v>12.97</v>
      </c>
      <c r="X78" s="176">
        <v>43.8</v>
      </c>
      <c r="Y78" s="176">
        <v>0</v>
      </c>
      <c r="Z78">
        <v>0</v>
      </c>
      <c r="AA78" s="176">
        <v>11</v>
      </c>
      <c r="AB78" s="176">
        <v>0</v>
      </c>
      <c r="AC78" s="176">
        <v>0</v>
      </c>
      <c r="AD78" s="176">
        <v>0</v>
      </c>
      <c r="AE78" s="176">
        <v>29</v>
      </c>
      <c r="AF78" s="176">
        <v>0</v>
      </c>
      <c r="AG78" s="176">
        <v>0</v>
      </c>
      <c r="AH78" s="176">
        <v>0</v>
      </c>
      <c r="AI78" s="176">
        <v>-1.63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75.2</v>
      </c>
      <c r="AQ78" s="176">
        <v>24.11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1.94</v>
      </c>
      <c r="L79" s="176">
        <v>205.21</v>
      </c>
      <c r="M79" s="176">
        <v>27.32</v>
      </c>
      <c r="N79" s="176">
        <v>35.08</v>
      </c>
      <c r="O79" s="176">
        <v>0</v>
      </c>
      <c r="P79" s="176">
        <v>41.37</v>
      </c>
      <c r="Q79" s="176">
        <v>1.94</v>
      </c>
      <c r="R79" s="176">
        <v>12.59</v>
      </c>
      <c r="S79" s="176">
        <v>1.94</v>
      </c>
      <c r="T79" s="176">
        <v>0</v>
      </c>
      <c r="U79" s="176">
        <v>61.81</v>
      </c>
      <c r="V79" s="176">
        <v>6.16</v>
      </c>
      <c r="W79" s="176">
        <v>12.75</v>
      </c>
      <c r="X79" s="176">
        <v>43.8</v>
      </c>
      <c r="Y79" s="176">
        <v>0</v>
      </c>
      <c r="Z79">
        <v>0</v>
      </c>
      <c r="AA79" s="176">
        <v>11</v>
      </c>
      <c r="AB79" s="176">
        <v>0</v>
      </c>
      <c r="AC79" s="176">
        <v>0</v>
      </c>
      <c r="AD79" s="176">
        <v>0</v>
      </c>
      <c r="AE79" s="176">
        <v>29</v>
      </c>
      <c r="AF79" s="176">
        <v>0</v>
      </c>
      <c r="AG79" s="176">
        <v>0</v>
      </c>
      <c r="AH79" s="176">
        <v>0</v>
      </c>
      <c r="AI79" s="176">
        <v>-1.63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75.2</v>
      </c>
      <c r="AQ79" s="176">
        <v>24.11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1.94</v>
      </c>
      <c r="L80" s="176">
        <v>205.21</v>
      </c>
      <c r="M80" s="176">
        <v>27.32</v>
      </c>
      <c r="N80" s="176">
        <v>35.08</v>
      </c>
      <c r="O80" s="176">
        <v>0</v>
      </c>
      <c r="P80" s="176">
        <v>41.37</v>
      </c>
      <c r="Q80" s="176">
        <v>1.94</v>
      </c>
      <c r="R80" s="176">
        <v>12.59</v>
      </c>
      <c r="S80" s="176">
        <v>1.94</v>
      </c>
      <c r="T80" s="176">
        <v>0</v>
      </c>
      <c r="U80" s="176">
        <v>61.81</v>
      </c>
      <c r="V80" s="176">
        <v>6.16</v>
      </c>
      <c r="W80" s="176">
        <v>12.75</v>
      </c>
      <c r="X80" s="176">
        <v>43.8</v>
      </c>
      <c r="Y80" s="176">
        <v>0</v>
      </c>
      <c r="Z80">
        <v>0</v>
      </c>
      <c r="AA80" s="176">
        <v>11</v>
      </c>
      <c r="AB80" s="176">
        <v>0</v>
      </c>
      <c r="AC80" s="176">
        <v>0</v>
      </c>
      <c r="AD80" s="176">
        <v>0</v>
      </c>
      <c r="AE80" s="176">
        <v>29</v>
      </c>
      <c r="AF80" s="176">
        <v>0</v>
      </c>
      <c r="AG80" s="176">
        <v>0</v>
      </c>
      <c r="AH80" s="176">
        <v>0</v>
      </c>
      <c r="AI80" s="176">
        <v>-1.63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75.2</v>
      </c>
      <c r="AQ80" s="176">
        <v>24.11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1.94</v>
      </c>
      <c r="L81" s="176">
        <v>280.70999999999998</v>
      </c>
      <c r="M81" s="176">
        <v>27.32</v>
      </c>
      <c r="N81" s="176">
        <v>35.08</v>
      </c>
      <c r="O81" s="176">
        <v>0</v>
      </c>
      <c r="P81" s="176">
        <v>41.37</v>
      </c>
      <c r="Q81" s="176">
        <v>1.94</v>
      </c>
      <c r="R81" s="176">
        <v>12.59</v>
      </c>
      <c r="S81" s="176">
        <v>1.94</v>
      </c>
      <c r="T81" s="176">
        <v>0</v>
      </c>
      <c r="U81" s="176">
        <v>61.81</v>
      </c>
      <c r="V81" s="176">
        <v>6.16</v>
      </c>
      <c r="W81" s="176">
        <v>12.75</v>
      </c>
      <c r="X81" s="176">
        <v>43.8</v>
      </c>
      <c r="Y81" s="176">
        <v>0</v>
      </c>
      <c r="Z81">
        <v>0</v>
      </c>
      <c r="AA81" s="176">
        <v>11</v>
      </c>
      <c r="AB81" s="176">
        <v>0</v>
      </c>
      <c r="AC81" s="176">
        <v>0</v>
      </c>
      <c r="AD81" s="176">
        <v>0</v>
      </c>
      <c r="AE81" s="176">
        <v>29</v>
      </c>
      <c r="AF81" s="176">
        <v>0</v>
      </c>
      <c r="AG81" s="176">
        <v>0</v>
      </c>
      <c r="AH81" s="176">
        <v>0</v>
      </c>
      <c r="AI81" s="176">
        <v>-1.63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75.2</v>
      </c>
      <c r="AQ81" s="176">
        <v>24.11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1.94</v>
      </c>
      <c r="L82" s="176">
        <v>280.70999999999998</v>
      </c>
      <c r="M82" s="176">
        <v>27.32</v>
      </c>
      <c r="N82" s="176">
        <v>35.08</v>
      </c>
      <c r="O82" s="176">
        <v>0</v>
      </c>
      <c r="P82" s="176">
        <v>41.37</v>
      </c>
      <c r="Q82" s="176">
        <v>1.94</v>
      </c>
      <c r="R82" s="176">
        <v>12.59</v>
      </c>
      <c r="S82" s="176">
        <v>1.94</v>
      </c>
      <c r="T82" s="176">
        <v>0</v>
      </c>
      <c r="U82" s="176">
        <v>61.81</v>
      </c>
      <c r="V82" s="176">
        <v>6.16</v>
      </c>
      <c r="W82" s="176">
        <v>12.75</v>
      </c>
      <c r="X82" s="176">
        <v>43.8</v>
      </c>
      <c r="Y82" s="176">
        <v>0</v>
      </c>
      <c r="Z82">
        <v>0</v>
      </c>
      <c r="AA82" s="176">
        <v>11</v>
      </c>
      <c r="AB82" s="176">
        <v>0</v>
      </c>
      <c r="AC82" s="176">
        <v>0</v>
      </c>
      <c r="AD82" s="176">
        <v>0</v>
      </c>
      <c r="AE82" s="176">
        <v>29</v>
      </c>
      <c r="AF82" s="176">
        <v>0</v>
      </c>
      <c r="AG82" s="176">
        <v>0</v>
      </c>
      <c r="AH82" s="176">
        <v>0</v>
      </c>
      <c r="AI82" s="176">
        <v>-1.63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75.2</v>
      </c>
      <c r="AQ82" s="176">
        <v>24.11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1.94</v>
      </c>
      <c r="L83" s="176">
        <v>280.70999999999998</v>
      </c>
      <c r="M83" s="176">
        <v>27.32</v>
      </c>
      <c r="N83" s="176">
        <v>35.08</v>
      </c>
      <c r="O83" s="176">
        <v>0</v>
      </c>
      <c r="P83" s="176">
        <v>41.37</v>
      </c>
      <c r="Q83" s="176">
        <v>1.94</v>
      </c>
      <c r="R83" s="176">
        <v>12.59</v>
      </c>
      <c r="S83" s="176">
        <v>1.94</v>
      </c>
      <c r="T83" s="176">
        <v>0</v>
      </c>
      <c r="U83" s="176">
        <v>61.81</v>
      </c>
      <c r="V83" s="176">
        <v>6.16</v>
      </c>
      <c r="W83" s="176">
        <v>12.75</v>
      </c>
      <c r="X83" s="176">
        <v>43.8</v>
      </c>
      <c r="Y83" s="176">
        <v>0</v>
      </c>
      <c r="Z83">
        <v>0</v>
      </c>
      <c r="AA83" s="176">
        <v>11</v>
      </c>
      <c r="AB83" s="176">
        <v>0</v>
      </c>
      <c r="AC83" s="176">
        <v>0</v>
      </c>
      <c r="AD83" s="176">
        <v>0</v>
      </c>
      <c r="AE83" s="176">
        <v>29</v>
      </c>
      <c r="AF83" s="176">
        <v>0</v>
      </c>
      <c r="AG83" s="176">
        <v>0</v>
      </c>
      <c r="AH83" s="176">
        <v>0</v>
      </c>
      <c r="AI83" s="176">
        <v>-1.63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75.2</v>
      </c>
      <c r="AQ83" s="176">
        <v>24.11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1.94</v>
      </c>
      <c r="L84" s="176">
        <v>280.70999999999998</v>
      </c>
      <c r="M84" s="176">
        <v>27.32</v>
      </c>
      <c r="N84" s="176">
        <v>35.08</v>
      </c>
      <c r="O84" s="176">
        <v>0</v>
      </c>
      <c r="P84" s="176">
        <v>41.37</v>
      </c>
      <c r="Q84" s="176">
        <v>1.94</v>
      </c>
      <c r="R84" s="176">
        <v>12.59</v>
      </c>
      <c r="S84" s="176">
        <v>1.94</v>
      </c>
      <c r="T84" s="176">
        <v>0</v>
      </c>
      <c r="U84" s="176">
        <v>61.81</v>
      </c>
      <c r="V84" s="176">
        <v>6.16</v>
      </c>
      <c r="W84" s="176">
        <v>12.75</v>
      </c>
      <c r="X84" s="176">
        <v>43.8</v>
      </c>
      <c r="Y84" s="176">
        <v>0</v>
      </c>
      <c r="Z84">
        <v>0</v>
      </c>
      <c r="AA84" s="176">
        <v>11</v>
      </c>
      <c r="AB84" s="176">
        <v>0</v>
      </c>
      <c r="AC84" s="176">
        <v>0</v>
      </c>
      <c r="AD84" s="176">
        <v>0</v>
      </c>
      <c r="AE84" s="176">
        <v>29</v>
      </c>
      <c r="AF84" s="176">
        <v>0</v>
      </c>
      <c r="AG84" s="176">
        <v>0</v>
      </c>
      <c r="AH84" s="176">
        <v>0</v>
      </c>
      <c r="AI84" s="176">
        <v>-1.63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75.2</v>
      </c>
      <c r="AQ84" s="176">
        <v>24.11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1.94</v>
      </c>
      <c r="L85" s="176">
        <v>290</v>
      </c>
      <c r="M85" s="176">
        <v>27.32</v>
      </c>
      <c r="N85" s="176">
        <v>35.08</v>
      </c>
      <c r="O85" s="176">
        <v>0</v>
      </c>
      <c r="P85" s="176">
        <v>41.37</v>
      </c>
      <c r="Q85" s="176">
        <v>1.88</v>
      </c>
      <c r="R85" s="176">
        <v>12.59</v>
      </c>
      <c r="S85" s="176">
        <v>1.88</v>
      </c>
      <c r="T85" s="176">
        <v>0</v>
      </c>
      <c r="U85" s="176">
        <v>61.81</v>
      </c>
      <c r="V85" s="176">
        <v>6.16</v>
      </c>
      <c r="W85" s="176">
        <v>12.75</v>
      </c>
      <c r="X85" s="176">
        <v>43.8</v>
      </c>
      <c r="Y85" s="176">
        <v>0</v>
      </c>
      <c r="Z85">
        <v>0</v>
      </c>
      <c r="AA85" s="176">
        <v>11</v>
      </c>
      <c r="AB85" s="176">
        <v>0</v>
      </c>
      <c r="AC85" s="176">
        <v>0</v>
      </c>
      <c r="AD85" s="176">
        <v>0</v>
      </c>
      <c r="AE85" s="176">
        <v>29</v>
      </c>
      <c r="AF85" s="176">
        <v>0</v>
      </c>
      <c r="AG85" s="176">
        <v>0</v>
      </c>
      <c r="AH85" s="176">
        <v>0</v>
      </c>
      <c r="AI85" s="176">
        <v>-1.63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75.2</v>
      </c>
      <c r="AQ85" s="176">
        <v>24.11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1.94</v>
      </c>
      <c r="L86" s="176">
        <v>360</v>
      </c>
      <c r="M86" s="176">
        <v>27.32</v>
      </c>
      <c r="N86" s="176">
        <v>35.08</v>
      </c>
      <c r="O86" s="176">
        <v>0</v>
      </c>
      <c r="P86" s="176">
        <v>41.37</v>
      </c>
      <c r="Q86" s="176">
        <v>1.88</v>
      </c>
      <c r="R86" s="176">
        <v>12.59</v>
      </c>
      <c r="S86" s="176">
        <v>1.88</v>
      </c>
      <c r="T86" s="176">
        <v>0</v>
      </c>
      <c r="U86" s="176">
        <v>61.81</v>
      </c>
      <c r="V86" s="176">
        <v>6.16</v>
      </c>
      <c r="W86" s="176">
        <v>12.75</v>
      </c>
      <c r="X86" s="176">
        <v>43.8</v>
      </c>
      <c r="Y86" s="176">
        <v>0</v>
      </c>
      <c r="Z86">
        <v>0</v>
      </c>
      <c r="AA86" s="176">
        <v>11</v>
      </c>
      <c r="AB86" s="176">
        <v>0</v>
      </c>
      <c r="AC86" s="176">
        <v>0</v>
      </c>
      <c r="AD86" s="176">
        <v>0</v>
      </c>
      <c r="AE86" s="176">
        <v>29.5</v>
      </c>
      <c r="AF86" s="176">
        <v>0</v>
      </c>
      <c r="AG86" s="176">
        <v>0</v>
      </c>
      <c r="AH86" s="176">
        <v>0</v>
      </c>
      <c r="AI86" s="176">
        <v>-1.63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75.2</v>
      </c>
      <c r="AQ86" s="176">
        <v>24.11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1.94</v>
      </c>
      <c r="L87" s="176">
        <v>390</v>
      </c>
      <c r="M87" s="176">
        <v>27.32</v>
      </c>
      <c r="N87" s="176">
        <v>35.08</v>
      </c>
      <c r="O87" s="176">
        <v>0</v>
      </c>
      <c r="P87" s="176">
        <v>41.37</v>
      </c>
      <c r="Q87" s="176">
        <v>1.88</v>
      </c>
      <c r="R87" s="176">
        <v>12.59</v>
      </c>
      <c r="S87" s="176">
        <v>1.88</v>
      </c>
      <c r="T87" s="176">
        <v>0</v>
      </c>
      <c r="U87" s="176">
        <v>61.81</v>
      </c>
      <c r="V87" s="176">
        <v>6.16</v>
      </c>
      <c r="W87" s="176">
        <v>12.75</v>
      </c>
      <c r="X87" s="176">
        <v>43.8</v>
      </c>
      <c r="Y87" s="176">
        <v>0</v>
      </c>
      <c r="Z87">
        <v>0</v>
      </c>
      <c r="AA87" s="176">
        <v>11</v>
      </c>
      <c r="AB87" s="176">
        <v>0</v>
      </c>
      <c r="AC87" s="176">
        <v>0</v>
      </c>
      <c r="AD87" s="176">
        <v>0</v>
      </c>
      <c r="AE87" s="176">
        <v>29.5</v>
      </c>
      <c r="AF87" s="176">
        <v>0</v>
      </c>
      <c r="AG87" s="176">
        <v>0</v>
      </c>
      <c r="AH87" s="176">
        <v>0</v>
      </c>
      <c r="AI87" s="176">
        <v>-1.63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75.2</v>
      </c>
      <c r="AQ87" s="176">
        <v>24.11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1.94</v>
      </c>
      <c r="L88" s="176">
        <v>480</v>
      </c>
      <c r="M88" s="176">
        <v>27.32</v>
      </c>
      <c r="N88" s="176">
        <v>35.08</v>
      </c>
      <c r="O88" s="176">
        <v>0</v>
      </c>
      <c r="P88" s="176">
        <v>41.37</v>
      </c>
      <c r="Q88" s="176">
        <v>1.88</v>
      </c>
      <c r="R88" s="176">
        <v>12.59</v>
      </c>
      <c r="S88" s="176">
        <v>1.88</v>
      </c>
      <c r="T88" s="176">
        <v>0</v>
      </c>
      <c r="U88" s="176">
        <v>61.81</v>
      </c>
      <c r="V88" s="176">
        <v>6.16</v>
      </c>
      <c r="W88" s="176">
        <v>12.75</v>
      </c>
      <c r="X88" s="176">
        <v>43.8</v>
      </c>
      <c r="Y88" s="176">
        <v>0</v>
      </c>
      <c r="Z88">
        <v>0</v>
      </c>
      <c r="AA88" s="176">
        <v>11</v>
      </c>
      <c r="AB88" s="176">
        <v>0</v>
      </c>
      <c r="AC88" s="176">
        <v>0</v>
      </c>
      <c r="AD88" s="176">
        <v>0</v>
      </c>
      <c r="AE88" s="176">
        <v>29.5</v>
      </c>
      <c r="AF88" s="176">
        <v>0</v>
      </c>
      <c r="AG88" s="176">
        <v>0</v>
      </c>
      <c r="AH88" s="176">
        <v>0</v>
      </c>
      <c r="AI88" s="176">
        <v>-1.63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75.2</v>
      </c>
      <c r="AQ88" s="176">
        <v>24.11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9.41</v>
      </c>
      <c r="L89" s="176">
        <v>480</v>
      </c>
      <c r="M89" s="176">
        <v>27.32</v>
      </c>
      <c r="N89" s="176">
        <v>35.08</v>
      </c>
      <c r="O89" s="176">
        <v>0</v>
      </c>
      <c r="P89" s="176">
        <v>41.37</v>
      </c>
      <c r="Q89" s="176">
        <v>6.36</v>
      </c>
      <c r="R89" s="176">
        <v>12.59</v>
      </c>
      <c r="S89" s="176">
        <v>7.84</v>
      </c>
      <c r="T89" s="176">
        <v>0</v>
      </c>
      <c r="U89" s="176">
        <v>61.81</v>
      </c>
      <c r="V89" s="176">
        <v>6.16</v>
      </c>
      <c r="W89" s="176">
        <v>12.75</v>
      </c>
      <c r="X89" s="176">
        <v>43.8</v>
      </c>
      <c r="Y89" s="176">
        <v>0</v>
      </c>
      <c r="Z89">
        <v>0</v>
      </c>
      <c r="AA89" s="176">
        <v>11</v>
      </c>
      <c r="AB89" s="176">
        <v>0</v>
      </c>
      <c r="AC89" s="176">
        <v>0</v>
      </c>
      <c r="AD89" s="176">
        <v>0</v>
      </c>
      <c r="AE89" s="176">
        <v>29.5</v>
      </c>
      <c r="AF89" s="176">
        <v>0</v>
      </c>
      <c r="AG89" s="176">
        <v>0</v>
      </c>
      <c r="AH89" s="176">
        <v>0</v>
      </c>
      <c r="AI89" s="176">
        <v>-1.63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75.2</v>
      </c>
      <c r="AQ89" s="176">
        <v>24.11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9.41</v>
      </c>
      <c r="L90" s="176">
        <v>480</v>
      </c>
      <c r="M90" s="176">
        <v>27.32</v>
      </c>
      <c r="N90" s="176">
        <v>35.08</v>
      </c>
      <c r="O90" s="176">
        <v>0</v>
      </c>
      <c r="P90" s="176">
        <v>41.37</v>
      </c>
      <c r="Q90" s="176">
        <v>6.36</v>
      </c>
      <c r="R90" s="176">
        <v>12.59</v>
      </c>
      <c r="S90" s="176">
        <v>7.84</v>
      </c>
      <c r="T90" s="176">
        <v>0</v>
      </c>
      <c r="U90" s="176">
        <v>61.81</v>
      </c>
      <c r="V90" s="176">
        <v>6.16</v>
      </c>
      <c r="W90" s="176">
        <v>12.75</v>
      </c>
      <c r="X90" s="176">
        <v>43.8</v>
      </c>
      <c r="Y90" s="176">
        <v>0</v>
      </c>
      <c r="Z90">
        <v>0</v>
      </c>
      <c r="AA90" s="176">
        <v>11</v>
      </c>
      <c r="AB90" s="176">
        <v>0</v>
      </c>
      <c r="AC90" s="176">
        <v>0</v>
      </c>
      <c r="AD90" s="176">
        <v>0</v>
      </c>
      <c r="AE90" s="176">
        <v>29.5</v>
      </c>
      <c r="AF90" s="176">
        <v>0</v>
      </c>
      <c r="AG90" s="176">
        <v>0</v>
      </c>
      <c r="AH90" s="176">
        <v>0</v>
      </c>
      <c r="AI90" s="176">
        <v>-1.63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75.2</v>
      </c>
      <c r="AQ90" s="176">
        <v>24.11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9.41</v>
      </c>
      <c r="L91" s="176">
        <v>480</v>
      </c>
      <c r="M91" s="176">
        <v>27.32</v>
      </c>
      <c r="N91" s="176">
        <v>35.08</v>
      </c>
      <c r="O91" s="176">
        <v>0</v>
      </c>
      <c r="P91" s="176">
        <v>41.37</v>
      </c>
      <c r="Q91" s="176">
        <v>6.36</v>
      </c>
      <c r="R91" s="176">
        <v>12.59</v>
      </c>
      <c r="S91" s="176">
        <v>7.84</v>
      </c>
      <c r="T91" s="176">
        <v>0</v>
      </c>
      <c r="U91" s="176">
        <v>61.81</v>
      </c>
      <c r="V91" s="176">
        <v>6.16</v>
      </c>
      <c r="W91" s="176">
        <v>12.62</v>
      </c>
      <c r="X91" s="176">
        <v>43.8</v>
      </c>
      <c r="Y91" s="176">
        <v>0</v>
      </c>
      <c r="Z91">
        <v>0</v>
      </c>
      <c r="AA91" s="176">
        <v>11</v>
      </c>
      <c r="AB91" s="176">
        <v>0</v>
      </c>
      <c r="AC91" s="176">
        <v>0</v>
      </c>
      <c r="AD91" s="176">
        <v>0</v>
      </c>
      <c r="AE91" s="176">
        <v>29.88</v>
      </c>
      <c r="AF91" s="176">
        <v>0</v>
      </c>
      <c r="AG91" s="176">
        <v>0</v>
      </c>
      <c r="AH91" s="176">
        <v>0</v>
      </c>
      <c r="AI91" s="176">
        <v>-1.63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75.2</v>
      </c>
      <c r="AQ91" s="176">
        <v>24.11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9.41</v>
      </c>
      <c r="L92" s="176">
        <v>480</v>
      </c>
      <c r="M92" s="176">
        <v>27.32</v>
      </c>
      <c r="N92" s="176">
        <v>35.08</v>
      </c>
      <c r="O92" s="176">
        <v>0</v>
      </c>
      <c r="P92" s="176">
        <v>41.37</v>
      </c>
      <c r="Q92" s="176">
        <v>6.36</v>
      </c>
      <c r="R92" s="176">
        <v>12.59</v>
      </c>
      <c r="S92" s="176">
        <v>7.84</v>
      </c>
      <c r="T92" s="176">
        <v>0</v>
      </c>
      <c r="U92" s="176">
        <v>61.81</v>
      </c>
      <c r="V92" s="176">
        <v>6.16</v>
      </c>
      <c r="W92" s="176">
        <v>12.62</v>
      </c>
      <c r="X92" s="176">
        <v>43.8</v>
      </c>
      <c r="Y92" s="176">
        <v>0</v>
      </c>
      <c r="Z92">
        <v>0</v>
      </c>
      <c r="AA92" s="176">
        <v>11</v>
      </c>
      <c r="AB92" s="176">
        <v>0</v>
      </c>
      <c r="AC92" s="176">
        <v>0</v>
      </c>
      <c r="AD92" s="176">
        <v>0</v>
      </c>
      <c r="AE92" s="176">
        <v>29.88</v>
      </c>
      <c r="AF92" s="176">
        <v>0</v>
      </c>
      <c r="AG92" s="176">
        <v>0</v>
      </c>
      <c r="AH92" s="176">
        <v>0</v>
      </c>
      <c r="AI92" s="176">
        <v>-1.63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75.2</v>
      </c>
      <c r="AQ92" s="176">
        <v>24.11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9.41</v>
      </c>
      <c r="L93" s="176">
        <v>480</v>
      </c>
      <c r="M93" s="176">
        <v>27.32</v>
      </c>
      <c r="N93" s="176">
        <v>35.08</v>
      </c>
      <c r="O93" s="176">
        <v>0</v>
      </c>
      <c r="P93" s="176">
        <v>41.37</v>
      </c>
      <c r="Q93" s="176">
        <v>6.36</v>
      </c>
      <c r="R93" s="176">
        <v>12.59</v>
      </c>
      <c r="S93" s="176">
        <v>7.84</v>
      </c>
      <c r="T93" s="176">
        <v>0</v>
      </c>
      <c r="U93" s="176">
        <v>61.81</v>
      </c>
      <c r="V93" s="176">
        <v>6.16</v>
      </c>
      <c r="W93" s="176">
        <v>12.62</v>
      </c>
      <c r="X93" s="176">
        <v>43.8</v>
      </c>
      <c r="Y93" s="176">
        <v>0</v>
      </c>
      <c r="Z93">
        <v>0</v>
      </c>
      <c r="AA93" s="176">
        <v>11</v>
      </c>
      <c r="AB93" s="176">
        <v>0</v>
      </c>
      <c r="AC93" s="176">
        <v>0</v>
      </c>
      <c r="AD93" s="176">
        <v>0</v>
      </c>
      <c r="AE93" s="176">
        <v>29.88</v>
      </c>
      <c r="AF93" s="176">
        <v>0</v>
      </c>
      <c r="AG93" s="176">
        <v>0</v>
      </c>
      <c r="AH93" s="176">
        <v>0</v>
      </c>
      <c r="AI93" s="176">
        <v>-1.63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75.2</v>
      </c>
      <c r="AQ93" s="176">
        <v>24.11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9.41</v>
      </c>
      <c r="L94" s="176">
        <v>480</v>
      </c>
      <c r="M94" s="176">
        <v>27.32</v>
      </c>
      <c r="N94" s="176">
        <v>35.08</v>
      </c>
      <c r="O94" s="176">
        <v>0</v>
      </c>
      <c r="P94" s="176">
        <v>41.37</v>
      </c>
      <c r="Q94" s="176">
        <v>6.36</v>
      </c>
      <c r="R94" s="176">
        <v>12.59</v>
      </c>
      <c r="S94" s="176">
        <v>7.84</v>
      </c>
      <c r="T94" s="176">
        <v>0</v>
      </c>
      <c r="U94" s="176">
        <v>61.81</v>
      </c>
      <c r="V94" s="176">
        <v>6.16</v>
      </c>
      <c r="W94" s="176">
        <v>12.62</v>
      </c>
      <c r="X94" s="176">
        <v>43.8</v>
      </c>
      <c r="Y94" s="176">
        <v>0</v>
      </c>
      <c r="Z94">
        <v>0</v>
      </c>
      <c r="AA94" s="176">
        <v>11</v>
      </c>
      <c r="AB94" s="176">
        <v>0</v>
      </c>
      <c r="AC94" s="176">
        <v>0</v>
      </c>
      <c r="AD94" s="176">
        <v>0</v>
      </c>
      <c r="AE94" s="176">
        <v>29.88</v>
      </c>
      <c r="AF94" s="176">
        <v>0</v>
      </c>
      <c r="AG94" s="176">
        <v>0</v>
      </c>
      <c r="AH94" s="176">
        <v>0</v>
      </c>
      <c r="AI94" s="176">
        <v>-1.63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75.2</v>
      </c>
      <c r="AQ94" s="176">
        <v>24.11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9.41</v>
      </c>
      <c r="L95" s="176">
        <v>480</v>
      </c>
      <c r="M95" s="176">
        <v>27.32</v>
      </c>
      <c r="N95" s="176">
        <v>35.08</v>
      </c>
      <c r="O95" s="176">
        <v>0</v>
      </c>
      <c r="P95" s="176">
        <v>41.37</v>
      </c>
      <c r="Q95" s="176">
        <v>6.36</v>
      </c>
      <c r="R95" s="176">
        <v>12.59</v>
      </c>
      <c r="S95" s="176">
        <v>7.84</v>
      </c>
      <c r="T95" s="176">
        <v>0</v>
      </c>
      <c r="U95" s="176">
        <v>61.81</v>
      </c>
      <c r="V95" s="176">
        <v>6.16</v>
      </c>
      <c r="W95" s="176">
        <v>12.68</v>
      </c>
      <c r="X95" s="176">
        <v>43.8</v>
      </c>
      <c r="Y95" s="176">
        <v>0</v>
      </c>
      <c r="Z95">
        <v>0</v>
      </c>
      <c r="AA95" s="176">
        <v>11</v>
      </c>
      <c r="AB95" s="176">
        <v>0</v>
      </c>
      <c r="AC95" s="176">
        <v>0</v>
      </c>
      <c r="AD95" s="176">
        <v>0</v>
      </c>
      <c r="AE95" s="176">
        <v>29.88</v>
      </c>
      <c r="AF95" s="176">
        <v>0</v>
      </c>
      <c r="AG95" s="176">
        <v>0</v>
      </c>
      <c r="AH95" s="176">
        <v>0</v>
      </c>
      <c r="AI95" s="176">
        <v>-1.63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75.2</v>
      </c>
      <c r="AQ95" s="176">
        <v>24.11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9.41</v>
      </c>
      <c r="L96" s="176">
        <v>480</v>
      </c>
      <c r="M96" s="176">
        <v>27.32</v>
      </c>
      <c r="N96" s="176">
        <v>35.08</v>
      </c>
      <c r="O96" s="176">
        <v>0</v>
      </c>
      <c r="P96" s="176">
        <v>41.37</v>
      </c>
      <c r="Q96" s="176">
        <v>6.36</v>
      </c>
      <c r="R96" s="176">
        <v>12.59</v>
      </c>
      <c r="S96" s="176">
        <v>7.84</v>
      </c>
      <c r="T96" s="176">
        <v>0</v>
      </c>
      <c r="U96" s="176">
        <v>61.81</v>
      </c>
      <c r="V96" s="176">
        <v>6.16</v>
      </c>
      <c r="W96" s="176">
        <v>12.69</v>
      </c>
      <c r="X96" s="176">
        <v>43.8</v>
      </c>
      <c r="Y96" s="176">
        <v>0</v>
      </c>
      <c r="Z96">
        <v>0</v>
      </c>
      <c r="AA96" s="176">
        <v>11</v>
      </c>
      <c r="AB96" s="176">
        <v>0</v>
      </c>
      <c r="AC96" s="176">
        <v>0</v>
      </c>
      <c r="AD96" s="176">
        <v>0</v>
      </c>
      <c r="AE96" s="176">
        <v>29.88</v>
      </c>
      <c r="AF96" s="176">
        <v>0</v>
      </c>
      <c r="AG96" s="176">
        <v>0</v>
      </c>
      <c r="AH96" s="176">
        <v>0</v>
      </c>
      <c r="AI96" s="176">
        <v>-1.63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75.2</v>
      </c>
      <c r="AQ96" s="176">
        <v>24.11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9.41</v>
      </c>
      <c r="L97" s="176">
        <v>480</v>
      </c>
      <c r="M97" s="176">
        <v>27.32</v>
      </c>
      <c r="N97" s="176">
        <v>35.08</v>
      </c>
      <c r="O97" s="176">
        <v>0</v>
      </c>
      <c r="P97" s="176">
        <v>41.37</v>
      </c>
      <c r="Q97" s="176">
        <v>6.36</v>
      </c>
      <c r="R97" s="176">
        <v>12.59</v>
      </c>
      <c r="S97" s="176">
        <v>7.84</v>
      </c>
      <c r="T97" s="176">
        <v>0</v>
      </c>
      <c r="U97" s="176">
        <v>61.81</v>
      </c>
      <c r="V97" s="176">
        <v>6.16</v>
      </c>
      <c r="W97" s="176">
        <v>12.75</v>
      </c>
      <c r="X97" s="176">
        <v>43.8</v>
      </c>
      <c r="Y97" s="176">
        <v>0</v>
      </c>
      <c r="Z97">
        <v>0</v>
      </c>
      <c r="AA97" s="176">
        <v>11</v>
      </c>
      <c r="AB97" s="176">
        <v>0</v>
      </c>
      <c r="AC97" s="176">
        <v>0</v>
      </c>
      <c r="AD97" s="176">
        <v>0</v>
      </c>
      <c r="AE97" s="176">
        <v>29.88</v>
      </c>
      <c r="AF97" s="176">
        <v>0</v>
      </c>
      <c r="AG97" s="176">
        <v>0</v>
      </c>
      <c r="AH97" s="176">
        <v>0</v>
      </c>
      <c r="AI97" s="176">
        <v>-1.63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75.2</v>
      </c>
      <c r="AQ97" s="176">
        <v>24.11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9.41</v>
      </c>
      <c r="L98" s="176">
        <v>480</v>
      </c>
      <c r="M98" s="176">
        <v>27.32</v>
      </c>
      <c r="N98" s="176">
        <v>35.08</v>
      </c>
      <c r="O98" s="176">
        <v>0</v>
      </c>
      <c r="P98" s="176">
        <v>41.37</v>
      </c>
      <c r="Q98" s="176">
        <v>6.36</v>
      </c>
      <c r="R98" s="176">
        <v>12.59</v>
      </c>
      <c r="S98" s="176">
        <v>7.84</v>
      </c>
      <c r="T98" s="176">
        <v>0</v>
      </c>
      <c r="U98" s="176">
        <v>61.81</v>
      </c>
      <c r="V98" s="176">
        <v>6.16</v>
      </c>
      <c r="W98" s="176">
        <v>12.75</v>
      </c>
      <c r="X98" s="176">
        <v>43.8</v>
      </c>
      <c r="Y98" s="176">
        <v>0</v>
      </c>
      <c r="Z98">
        <v>0</v>
      </c>
      <c r="AA98" s="176">
        <v>11</v>
      </c>
      <c r="AB98" s="176">
        <v>0</v>
      </c>
      <c r="AC98" s="176">
        <v>0</v>
      </c>
      <c r="AD98" s="176">
        <v>0</v>
      </c>
      <c r="AE98" s="176">
        <v>29.88</v>
      </c>
      <c r="AF98" s="176">
        <v>0</v>
      </c>
      <c r="AG98" s="176">
        <v>0</v>
      </c>
      <c r="AH98" s="176">
        <v>0</v>
      </c>
      <c r="AI98" s="176">
        <v>-1.63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75.2</v>
      </c>
      <c r="AQ98" s="176">
        <v>24.11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6.5924999999999984E-2</v>
      </c>
      <c r="L99">
        <f t="shared" si="0"/>
        <v>5.9831749999999948</v>
      </c>
      <c r="M99">
        <f t="shared" si="0"/>
        <v>0.65568000000000048</v>
      </c>
      <c r="N99">
        <f t="shared" si="0"/>
        <v>0.84191999999999889</v>
      </c>
      <c r="O99">
        <f t="shared" si="0"/>
        <v>0</v>
      </c>
      <c r="P99">
        <f t="shared" si="0"/>
        <v>0.9928799999999981</v>
      </c>
      <c r="Q99">
        <f t="shared" si="0"/>
        <v>7.7924999999999994E-2</v>
      </c>
      <c r="R99">
        <f t="shared" si="0"/>
        <v>0.19086000000000003</v>
      </c>
      <c r="S99">
        <f t="shared" si="0"/>
        <v>9.0537499999999924E-2</v>
      </c>
      <c r="T99">
        <f t="shared" si="0"/>
        <v>0</v>
      </c>
      <c r="U99">
        <f t="shared" si="0"/>
        <v>1.4886200000000023</v>
      </c>
      <c r="V99">
        <f t="shared" si="0"/>
        <v>9.4982500000000164E-2</v>
      </c>
      <c r="W99">
        <f t="shared" si="0"/>
        <v>0.17012750000000004</v>
      </c>
      <c r="X99">
        <f t="shared" si="0"/>
        <v>0.80955750000000082</v>
      </c>
      <c r="Y99">
        <f t="shared" si="0"/>
        <v>0</v>
      </c>
      <c r="Z99">
        <f t="shared" si="0"/>
        <v>0</v>
      </c>
      <c r="AA99">
        <f t="shared" si="0"/>
        <v>0.26400000000000001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0.70112250000000009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-3.9119999999999946E-2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1.2980949999999987</v>
      </c>
      <c r="AQ99">
        <f t="shared" si="0"/>
        <v>0.37810749999999965</v>
      </c>
      <c r="AR99">
        <f t="shared" si="0"/>
        <v>0.26270250000000017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0.15</v>
      </c>
      <c r="L3" s="176">
        <v>0.45</v>
      </c>
      <c r="M3" s="176">
        <v>0.13</v>
      </c>
      <c r="N3" s="176">
        <v>0.15</v>
      </c>
      <c r="O3" s="176">
        <v>0.15</v>
      </c>
      <c r="P3" s="176">
        <v>0.26</v>
      </c>
      <c r="Q3" s="176">
        <v>0.02</v>
      </c>
      <c r="R3" s="176">
        <v>7.0000000000000007E-2</v>
      </c>
      <c r="S3" s="176">
        <v>0.03</v>
      </c>
      <c r="T3" s="176">
        <v>0.08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1.73</v>
      </c>
      <c r="AB3" s="176">
        <v>0</v>
      </c>
      <c r="AC3" s="176">
        <v>0</v>
      </c>
      <c r="AD3" s="176">
        <v>0</v>
      </c>
      <c r="AE3" s="176">
        <v>44.38</v>
      </c>
      <c r="AF3" s="176">
        <v>0</v>
      </c>
      <c r="AG3" s="176">
        <v>0</v>
      </c>
      <c r="AH3" s="176">
        <v>0</v>
      </c>
      <c r="AI3" s="176">
        <v>-0.55000000000000004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0.28999999999999998</v>
      </c>
      <c r="AT3">
        <v>0</v>
      </c>
      <c r="AU3">
        <v>0</v>
      </c>
      <c r="AV3" s="176">
        <v>0</v>
      </c>
      <c r="AW3" s="176">
        <v>0</v>
      </c>
      <c r="AX3" s="176">
        <v>0.37</v>
      </c>
      <c r="AY3" s="176">
        <v>0.22</v>
      </c>
      <c r="AZ3" s="176">
        <v>0.27</v>
      </c>
      <c r="BA3" s="176">
        <v>0.18</v>
      </c>
      <c r="BB3" s="176">
        <v>0.13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0.15</v>
      </c>
      <c r="L4" s="176">
        <v>0.45</v>
      </c>
      <c r="M4" s="176">
        <v>0.13</v>
      </c>
      <c r="N4" s="176">
        <v>0.15</v>
      </c>
      <c r="O4" s="176">
        <v>0.15</v>
      </c>
      <c r="P4" s="176">
        <v>0.26</v>
      </c>
      <c r="Q4" s="176">
        <v>0.02</v>
      </c>
      <c r="R4" s="176">
        <v>7.0000000000000007E-2</v>
      </c>
      <c r="S4" s="176">
        <v>0.03</v>
      </c>
      <c r="T4" s="176">
        <v>0.08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1.73</v>
      </c>
      <c r="AB4" s="176">
        <v>0</v>
      </c>
      <c r="AC4" s="176">
        <v>0</v>
      </c>
      <c r="AD4" s="176">
        <v>0</v>
      </c>
      <c r="AE4" s="176">
        <v>44.38</v>
      </c>
      <c r="AF4" s="176">
        <v>0</v>
      </c>
      <c r="AG4" s="176">
        <v>0</v>
      </c>
      <c r="AH4" s="176">
        <v>0</v>
      </c>
      <c r="AI4" s="176">
        <v>-0.55000000000000004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0.28999999999999998</v>
      </c>
      <c r="AT4">
        <v>0</v>
      </c>
      <c r="AU4">
        <v>0</v>
      </c>
      <c r="AV4" s="176">
        <v>0</v>
      </c>
      <c r="AW4" s="176">
        <v>0</v>
      </c>
      <c r="AX4" s="176">
        <v>0.37</v>
      </c>
      <c r="AY4" s="176">
        <v>0.22</v>
      </c>
      <c r="AZ4" s="176">
        <v>0.27</v>
      </c>
      <c r="BA4" s="176">
        <v>0.18</v>
      </c>
      <c r="BB4" s="176">
        <v>0.13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0.15</v>
      </c>
      <c r="L5" s="176">
        <v>0.46</v>
      </c>
      <c r="M5" s="176">
        <v>0.13</v>
      </c>
      <c r="N5" s="176">
        <v>0.15</v>
      </c>
      <c r="O5" s="176">
        <v>0.13</v>
      </c>
      <c r="P5" s="176">
        <v>0.26</v>
      </c>
      <c r="Q5" s="176">
        <v>0.02</v>
      </c>
      <c r="R5" s="176">
        <v>7.0000000000000007E-2</v>
      </c>
      <c r="S5" s="176">
        <v>0.03</v>
      </c>
      <c r="T5" s="176">
        <v>0.08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1.73</v>
      </c>
      <c r="AB5" s="176">
        <v>0</v>
      </c>
      <c r="AC5" s="176">
        <v>0</v>
      </c>
      <c r="AD5" s="176">
        <v>0</v>
      </c>
      <c r="AE5" s="176">
        <v>46.06</v>
      </c>
      <c r="AF5" s="176">
        <v>0</v>
      </c>
      <c r="AG5" s="176">
        <v>0</v>
      </c>
      <c r="AH5" s="176">
        <v>0</v>
      </c>
      <c r="AI5" s="176">
        <v>-0.55000000000000004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0.28999999999999998</v>
      </c>
      <c r="AT5">
        <v>0</v>
      </c>
      <c r="AU5">
        <v>0</v>
      </c>
      <c r="AV5" s="176">
        <v>0</v>
      </c>
      <c r="AW5" s="176">
        <v>0</v>
      </c>
      <c r="AX5" s="176">
        <v>0.37</v>
      </c>
      <c r="AY5" s="176">
        <v>0.22</v>
      </c>
      <c r="AZ5" s="176">
        <v>0.27</v>
      </c>
      <c r="BA5" s="176">
        <v>0.18</v>
      </c>
      <c r="BB5" s="176">
        <v>0.13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0.15</v>
      </c>
      <c r="L6" s="176">
        <v>0.45</v>
      </c>
      <c r="M6" s="176">
        <v>0.13</v>
      </c>
      <c r="N6" s="176">
        <v>0.15</v>
      </c>
      <c r="O6" s="176">
        <v>0.13</v>
      </c>
      <c r="P6" s="176">
        <v>0.26</v>
      </c>
      <c r="Q6" s="176">
        <v>0.02</v>
      </c>
      <c r="R6" s="176">
        <v>7.0000000000000007E-2</v>
      </c>
      <c r="S6" s="176">
        <v>0.03</v>
      </c>
      <c r="T6" s="176">
        <v>0.08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1.73</v>
      </c>
      <c r="AB6" s="176">
        <v>0</v>
      </c>
      <c r="AC6" s="176">
        <v>0</v>
      </c>
      <c r="AD6" s="176">
        <v>0</v>
      </c>
      <c r="AE6" s="176">
        <v>46.06</v>
      </c>
      <c r="AF6" s="176">
        <v>0</v>
      </c>
      <c r="AG6" s="176">
        <v>0</v>
      </c>
      <c r="AH6" s="176">
        <v>0</v>
      </c>
      <c r="AI6" s="176">
        <v>-0.55000000000000004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0.28999999999999998</v>
      </c>
      <c r="AT6">
        <v>0</v>
      </c>
      <c r="AU6">
        <v>0</v>
      </c>
      <c r="AV6" s="176">
        <v>0</v>
      </c>
      <c r="AW6" s="176">
        <v>0</v>
      </c>
      <c r="AX6" s="176">
        <v>0.37</v>
      </c>
      <c r="AY6" s="176">
        <v>0.22</v>
      </c>
      <c r="AZ6" s="176">
        <v>0.27</v>
      </c>
      <c r="BA6" s="176">
        <v>0.18</v>
      </c>
      <c r="BB6" s="176">
        <v>0.13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0.15</v>
      </c>
      <c r="L7" s="176">
        <v>0.45</v>
      </c>
      <c r="M7" s="176">
        <v>0.13</v>
      </c>
      <c r="N7" s="176">
        <v>0.15</v>
      </c>
      <c r="O7" s="176">
        <v>0.13</v>
      </c>
      <c r="P7" s="176">
        <v>0.26</v>
      </c>
      <c r="Q7" s="176">
        <v>0.02</v>
      </c>
      <c r="R7" s="176">
        <v>7.0000000000000007E-2</v>
      </c>
      <c r="S7" s="176">
        <v>0.03</v>
      </c>
      <c r="T7" s="176">
        <v>0.08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1.73</v>
      </c>
      <c r="AB7" s="176">
        <v>0</v>
      </c>
      <c r="AC7" s="176">
        <v>0</v>
      </c>
      <c r="AD7" s="176">
        <v>0</v>
      </c>
      <c r="AE7" s="176">
        <v>46.06</v>
      </c>
      <c r="AF7" s="176">
        <v>0</v>
      </c>
      <c r="AG7" s="176">
        <v>0</v>
      </c>
      <c r="AH7" s="176">
        <v>0</v>
      </c>
      <c r="AI7" s="176">
        <v>-0.55000000000000004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0.28999999999999998</v>
      </c>
      <c r="AT7">
        <v>0</v>
      </c>
      <c r="AU7">
        <v>0</v>
      </c>
      <c r="AV7" s="176">
        <v>0</v>
      </c>
      <c r="AW7" s="176">
        <v>0</v>
      </c>
      <c r="AX7" s="176">
        <v>0.37</v>
      </c>
      <c r="AY7" s="176">
        <v>0.22</v>
      </c>
      <c r="AZ7" s="176">
        <v>0.27</v>
      </c>
      <c r="BA7" s="176">
        <v>0.18</v>
      </c>
      <c r="BB7" s="176">
        <v>0.13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0.15</v>
      </c>
      <c r="L8" s="176">
        <v>0.45</v>
      </c>
      <c r="M8" s="176">
        <v>0.13</v>
      </c>
      <c r="N8" s="176">
        <v>0.15</v>
      </c>
      <c r="O8" s="176">
        <v>0.13</v>
      </c>
      <c r="P8" s="176">
        <v>0.26</v>
      </c>
      <c r="Q8" s="176">
        <v>0.02</v>
      </c>
      <c r="R8" s="176">
        <v>7.0000000000000007E-2</v>
      </c>
      <c r="S8" s="176">
        <v>0.03</v>
      </c>
      <c r="T8" s="176">
        <v>0.08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1.73</v>
      </c>
      <c r="AB8" s="176">
        <v>0</v>
      </c>
      <c r="AC8" s="176">
        <v>0</v>
      </c>
      <c r="AD8" s="176">
        <v>0</v>
      </c>
      <c r="AE8" s="176">
        <v>46.06</v>
      </c>
      <c r="AF8" s="176">
        <v>0</v>
      </c>
      <c r="AG8" s="176">
        <v>0</v>
      </c>
      <c r="AH8" s="176">
        <v>0</v>
      </c>
      <c r="AI8" s="176">
        <v>-0.55000000000000004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0.28999999999999998</v>
      </c>
      <c r="AT8">
        <v>0</v>
      </c>
      <c r="AU8">
        <v>0</v>
      </c>
      <c r="AV8" s="176">
        <v>0</v>
      </c>
      <c r="AW8" s="176">
        <v>0</v>
      </c>
      <c r="AX8" s="176">
        <v>0.37</v>
      </c>
      <c r="AY8" s="176">
        <v>0.22</v>
      </c>
      <c r="AZ8" s="176">
        <v>0.27</v>
      </c>
      <c r="BA8" s="176">
        <v>0.18</v>
      </c>
      <c r="BB8" s="176">
        <v>0.13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0.15</v>
      </c>
      <c r="L9" s="176">
        <v>0.45</v>
      </c>
      <c r="M9" s="176">
        <v>0.13</v>
      </c>
      <c r="N9" s="176">
        <v>0.15</v>
      </c>
      <c r="O9" s="176">
        <v>0.13</v>
      </c>
      <c r="P9" s="176">
        <v>0.26</v>
      </c>
      <c r="Q9" s="176">
        <v>0.02</v>
      </c>
      <c r="R9" s="176">
        <v>7.0000000000000007E-2</v>
      </c>
      <c r="S9" s="176">
        <v>0.03</v>
      </c>
      <c r="T9" s="176">
        <v>0.08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1.73</v>
      </c>
      <c r="AB9" s="176">
        <v>0</v>
      </c>
      <c r="AC9" s="176">
        <v>0</v>
      </c>
      <c r="AD9" s="176">
        <v>0</v>
      </c>
      <c r="AE9" s="176">
        <v>46.06</v>
      </c>
      <c r="AF9" s="176">
        <v>0</v>
      </c>
      <c r="AG9" s="176">
        <v>0</v>
      </c>
      <c r="AH9" s="176">
        <v>0</v>
      </c>
      <c r="AI9" s="176">
        <v>-0.55000000000000004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0.28999999999999998</v>
      </c>
      <c r="AT9">
        <v>0</v>
      </c>
      <c r="AU9">
        <v>0</v>
      </c>
      <c r="AV9" s="176">
        <v>0</v>
      </c>
      <c r="AW9" s="176">
        <v>0</v>
      </c>
      <c r="AX9" s="176">
        <v>0.37</v>
      </c>
      <c r="AY9" s="176">
        <v>0.22</v>
      </c>
      <c r="AZ9" s="176">
        <v>0.27</v>
      </c>
      <c r="BA9" s="176">
        <v>0.18</v>
      </c>
      <c r="BB9" s="176">
        <v>0.13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0.15</v>
      </c>
      <c r="L10" s="176">
        <v>0.45</v>
      </c>
      <c r="M10" s="176">
        <v>0.13</v>
      </c>
      <c r="N10" s="176">
        <v>0.15</v>
      </c>
      <c r="O10" s="176">
        <v>0.13</v>
      </c>
      <c r="P10" s="176">
        <v>0.26</v>
      </c>
      <c r="Q10" s="176">
        <v>0.02</v>
      </c>
      <c r="R10" s="176">
        <v>7.0000000000000007E-2</v>
      </c>
      <c r="S10" s="176">
        <v>0.03</v>
      </c>
      <c r="T10" s="176">
        <v>0.08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1.73</v>
      </c>
      <c r="AB10" s="176">
        <v>0</v>
      </c>
      <c r="AC10" s="176">
        <v>0</v>
      </c>
      <c r="AD10" s="176">
        <v>0</v>
      </c>
      <c r="AE10" s="176">
        <v>46.06</v>
      </c>
      <c r="AF10" s="176">
        <v>0</v>
      </c>
      <c r="AG10" s="176">
        <v>0</v>
      </c>
      <c r="AH10" s="176">
        <v>0</v>
      </c>
      <c r="AI10" s="176">
        <v>-0.55000000000000004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0.28999999999999998</v>
      </c>
      <c r="AT10">
        <v>0</v>
      </c>
      <c r="AU10">
        <v>0</v>
      </c>
      <c r="AV10" s="176">
        <v>0</v>
      </c>
      <c r="AW10" s="176">
        <v>0</v>
      </c>
      <c r="AX10" s="176">
        <v>0.37</v>
      </c>
      <c r="AY10" s="176">
        <v>0.22</v>
      </c>
      <c r="AZ10" s="176">
        <v>0.27</v>
      </c>
      <c r="BA10" s="176">
        <v>0.18</v>
      </c>
      <c r="BB10" s="176">
        <v>0.13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0.15</v>
      </c>
      <c r="L11" s="176">
        <v>0.45</v>
      </c>
      <c r="M11" s="176">
        <v>0.13</v>
      </c>
      <c r="N11" s="176">
        <v>0.15</v>
      </c>
      <c r="O11" s="176">
        <v>0.14000000000000001</v>
      </c>
      <c r="P11" s="176">
        <v>0.26</v>
      </c>
      <c r="Q11" s="176">
        <v>0.02</v>
      </c>
      <c r="R11" s="176">
        <v>7.0000000000000007E-2</v>
      </c>
      <c r="S11" s="176">
        <v>0.03</v>
      </c>
      <c r="T11" s="176">
        <v>0.08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1.73</v>
      </c>
      <c r="AB11" s="176">
        <v>0</v>
      </c>
      <c r="AC11" s="176">
        <v>0</v>
      </c>
      <c r="AD11" s="176">
        <v>0</v>
      </c>
      <c r="AE11" s="176">
        <v>46.06</v>
      </c>
      <c r="AF11" s="176">
        <v>0</v>
      </c>
      <c r="AG11" s="176">
        <v>0</v>
      </c>
      <c r="AH11" s="176">
        <v>0</v>
      </c>
      <c r="AI11" s="176">
        <v>-0.55000000000000004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0.28999999999999998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0.22</v>
      </c>
      <c r="AZ11" s="176">
        <v>0.27</v>
      </c>
      <c r="BA11" s="176">
        <v>0.18</v>
      </c>
      <c r="BB11" s="176">
        <v>0.13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0.15</v>
      </c>
      <c r="L12" s="176">
        <v>0.45</v>
      </c>
      <c r="M12" s="176">
        <v>0.13</v>
      </c>
      <c r="N12" s="176">
        <v>0.15</v>
      </c>
      <c r="O12" s="176">
        <v>0.14000000000000001</v>
      </c>
      <c r="P12" s="176">
        <v>0.26</v>
      </c>
      <c r="Q12" s="176">
        <v>0.02</v>
      </c>
      <c r="R12" s="176">
        <v>7.0000000000000007E-2</v>
      </c>
      <c r="S12" s="176">
        <v>0.03</v>
      </c>
      <c r="T12" s="176">
        <v>0.08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1.78</v>
      </c>
      <c r="AB12" s="176">
        <v>0</v>
      </c>
      <c r="AC12" s="176">
        <v>0</v>
      </c>
      <c r="AD12" s="176">
        <v>0</v>
      </c>
      <c r="AE12" s="176">
        <v>46.06</v>
      </c>
      <c r="AF12" s="176">
        <v>0</v>
      </c>
      <c r="AG12" s="176">
        <v>0</v>
      </c>
      <c r="AH12" s="176">
        <v>0</v>
      </c>
      <c r="AI12" s="176">
        <v>-0.55000000000000004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0.28999999999999998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0.22</v>
      </c>
      <c r="AZ12" s="176">
        <v>0.27</v>
      </c>
      <c r="BA12" s="176">
        <v>0.18</v>
      </c>
      <c r="BB12" s="176">
        <v>0.13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0.15</v>
      </c>
      <c r="L13" s="176">
        <v>0.46</v>
      </c>
      <c r="M13" s="176">
        <v>0.13</v>
      </c>
      <c r="N13" s="176">
        <v>0.15</v>
      </c>
      <c r="O13" s="176">
        <v>0.14000000000000001</v>
      </c>
      <c r="P13" s="176">
        <v>0.26</v>
      </c>
      <c r="Q13" s="176">
        <v>0.02</v>
      </c>
      <c r="R13" s="176">
        <v>7.0000000000000007E-2</v>
      </c>
      <c r="S13" s="176">
        <v>0.03</v>
      </c>
      <c r="T13" s="176">
        <v>0.08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1.78</v>
      </c>
      <c r="AB13" s="176">
        <v>0</v>
      </c>
      <c r="AC13" s="176">
        <v>0</v>
      </c>
      <c r="AD13" s="176">
        <v>0</v>
      </c>
      <c r="AE13" s="176">
        <v>46.06</v>
      </c>
      <c r="AF13" s="176">
        <v>0</v>
      </c>
      <c r="AG13" s="176">
        <v>0</v>
      </c>
      <c r="AH13" s="176">
        <v>0</v>
      </c>
      <c r="AI13" s="176">
        <v>-0.55000000000000004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0.28999999999999998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0.22</v>
      </c>
      <c r="AZ13" s="176">
        <v>0.27</v>
      </c>
      <c r="BA13" s="176">
        <v>0.18</v>
      </c>
      <c r="BB13" s="176">
        <v>0.14000000000000001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0.15</v>
      </c>
      <c r="L14" s="176">
        <v>0.46</v>
      </c>
      <c r="M14" s="176">
        <v>0.13</v>
      </c>
      <c r="N14" s="176">
        <v>0.15</v>
      </c>
      <c r="O14" s="176">
        <v>0.14000000000000001</v>
      </c>
      <c r="P14" s="176">
        <v>0.26</v>
      </c>
      <c r="Q14" s="176">
        <v>0.02</v>
      </c>
      <c r="R14" s="176">
        <v>7.0000000000000007E-2</v>
      </c>
      <c r="S14" s="176">
        <v>0.03</v>
      </c>
      <c r="T14" s="176">
        <v>0.08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1.78</v>
      </c>
      <c r="AB14" s="176">
        <v>0</v>
      </c>
      <c r="AC14" s="176">
        <v>0</v>
      </c>
      <c r="AD14" s="176">
        <v>0</v>
      </c>
      <c r="AE14" s="176">
        <v>46.06</v>
      </c>
      <c r="AF14" s="176">
        <v>0</v>
      </c>
      <c r="AG14" s="176">
        <v>0</v>
      </c>
      <c r="AH14" s="176">
        <v>0</v>
      </c>
      <c r="AI14" s="176">
        <v>-0.55000000000000004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0.28999999999999998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0.22</v>
      </c>
      <c r="AZ14" s="176">
        <v>0.27</v>
      </c>
      <c r="BA14" s="176">
        <v>0.18</v>
      </c>
      <c r="BB14" s="176">
        <v>0.14000000000000001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0.15</v>
      </c>
      <c r="L15" s="176">
        <v>0.46</v>
      </c>
      <c r="M15" s="176">
        <v>0.13</v>
      </c>
      <c r="N15" s="176">
        <v>0.15</v>
      </c>
      <c r="O15" s="176">
        <v>0.14000000000000001</v>
      </c>
      <c r="P15" s="176">
        <v>0.26</v>
      </c>
      <c r="Q15" s="176">
        <v>0.02</v>
      </c>
      <c r="R15" s="176">
        <v>7.0000000000000007E-2</v>
      </c>
      <c r="S15" s="176">
        <v>0.03</v>
      </c>
      <c r="T15" s="176">
        <v>0.08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1.78</v>
      </c>
      <c r="AB15" s="176">
        <v>0</v>
      </c>
      <c r="AC15" s="176">
        <v>0</v>
      </c>
      <c r="AD15" s="176">
        <v>0</v>
      </c>
      <c r="AE15" s="176">
        <v>46.06</v>
      </c>
      <c r="AF15" s="176">
        <v>0</v>
      </c>
      <c r="AG15" s="176">
        <v>0</v>
      </c>
      <c r="AH15" s="176">
        <v>0</v>
      </c>
      <c r="AI15" s="176">
        <v>-0.55000000000000004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0.4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0.22</v>
      </c>
      <c r="AZ15" s="176">
        <v>0.27</v>
      </c>
      <c r="BA15" s="176">
        <v>0.18</v>
      </c>
      <c r="BB15" s="176">
        <v>0.14000000000000001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0.15</v>
      </c>
      <c r="L16" s="176">
        <v>0.46</v>
      </c>
      <c r="M16" s="176">
        <v>0.13</v>
      </c>
      <c r="N16" s="176">
        <v>0.15</v>
      </c>
      <c r="O16" s="176">
        <v>0.14000000000000001</v>
      </c>
      <c r="P16" s="176">
        <v>0.26</v>
      </c>
      <c r="Q16" s="176">
        <v>0.02</v>
      </c>
      <c r="R16" s="176">
        <v>7.0000000000000007E-2</v>
      </c>
      <c r="S16" s="176">
        <v>0.03</v>
      </c>
      <c r="T16" s="176">
        <v>0.08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1.78</v>
      </c>
      <c r="AB16" s="176">
        <v>0</v>
      </c>
      <c r="AC16" s="176">
        <v>0</v>
      </c>
      <c r="AD16" s="176">
        <v>0</v>
      </c>
      <c r="AE16" s="176">
        <v>46.06</v>
      </c>
      <c r="AF16" s="176">
        <v>0</v>
      </c>
      <c r="AG16" s="176">
        <v>0</v>
      </c>
      <c r="AH16" s="176">
        <v>0</v>
      </c>
      <c r="AI16" s="176">
        <v>-0.55000000000000004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0.4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0.22</v>
      </c>
      <c r="AZ16" s="176">
        <v>0.27</v>
      </c>
      <c r="BA16" s="176">
        <v>0.18</v>
      </c>
      <c r="BB16" s="176">
        <v>0.14000000000000001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0.15</v>
      </c>
      <c r="L17" s="176">
        <v>0.46</v>
      </c>
      <c r="M17" s="176">
        <v>0.13</v>
      </c>
      <c r="N17" s="176">
        <v>0.15</v>
      </c>
      <c r="O17" s="176">
        <v>0.14000000000000001</v>
      </c>
      <c r="P17" s="176">
        <v>0.26</v>
      </c>
      <c r="Q17" s="176">
        <v>0.02</v>
      </c>
      <c r="R17" s="176">
        <v>7.0000000000000007E-2</v>
      </c>
      <c r="S17" s="176">
        <v>0.03</v>
      </c>
      <c r="T17" s="176">
        <v>0.08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1.78</v>
      </c>
      <c r="AB17" s="176">
        <v>0</v>
      </c>
      <c r="AC17" s="176">
        <v>0</v>
      </c>
      <c r="AD17" s="176">
        <v>0</v>
      </c>
      <c r="AE17" s="176">
        <v>46.06</v>
      </c>
      <c r="AF17" s="176">
        <v>0</v>
      </c>
      <c r="AG17" s="176">
        <v>0</v>
      </c>
      <c r="AH17" s="176">
        <v>0</v>
      </c>
      <c r="AI17" s="176">
        <v>-0.55000000000000004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0.4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0.22</v>
      </c>
      <c r="AZ17" s="176">
        <v>0.27</v>
      </c>
      <c r="BA17" s="176">
        <v>0.18</v>
      </c>
      <c r="BB17" s="176">
        <v>0.14000000000000001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0.15</v>
      </c>
      <c r="L18" s="176">
        <v>0.46</v>
      </c>
      <c r="M18" s="176">
        <v>0.13</v>
      </c>
      <c r="N18" s="176">
        <v>0.15</v>
      </c>
      <c r="O18" s="176">
        <v>0.15</v>
      </c>
      <c r="P18" s="176">
        <v>0.26</v>
      </c>
      <c r="Q18" s="176">
        <v>0.02</v>
      </c>
      <c r="R18" s="176">
        <v>7.0000000000000007E-2</v>
      </c>
      <c r="S18" s="176">
        <v>0.03</v>
      </c>
      <c r="T18" s="176">
        <v>0.08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1.78</v>
      </c>
      <c r="AB18" s="176">
        <v>0</v>
      </c>
      <c r="AC18" s="176">
        <v>0</v>
      </c>
      <c r="AD18" s="176">
        <v>0</v>
      </c>
      <c r="AE18" s="176">
        <v>46.06</v>
      </c>
      <c r="AF18" s="176">
        <v>0</v>
      </c>
      <c r="AG18" s="176">
        <v>0</v>
      </c>
      <c r="AH18" s="176">
        <v>0</v>
      </c>
      <c r="AI18" s="176">
        <v>-0.55000000000000004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0.4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0.22</v>
      </c>
      <c r="AZ18" s="176">
        <v>0.27</v>
      </c>
      <c r="BA18" s="176">
        <v>0.18</v>
      </c>
      <c r="BB18" s="176">
        <v>0.14000000000000001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0.15</v>
      </c>
      <c r="L19" s="176">
        <v>0.46</v>
      </c>
      <c r="M19" s="176">
        <v>0.13</v>
      </c>
      <c r="N19" s="176">
        <v>0.15</v>
      </c>
      <c r="O19" s="176">
        <v>0.15</v>
      </c>
      <c r="P19" s="176">
        <v>0.26</v>
      </c>
      <c r="Q19" s="176">
        <v>0.02</v>
      </c>
      <c r="R19" s="176">
        <v>7.0000000000000007E-2</v>
      </c>
      <c r="S19" s="176">
        <v>0.03</v>
      </c>
      <c r="T19" s="176">
        <v>0.08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1.78</v>
      </c>
      <c r="AB19" s="176">
        <v>0</v>
      </c>
      <c r="AC19" s="176">
        <v>0</v>
      </c>
      <c r="AD19" s="176">
        <v>0</v>
      </c>
      <c r="AE19" s="176">
        <v>46.06</v>
      </c>
      <c r="AF19" s="176">
        <v>0</v>
      </c>
      <c r="AG19" s="176">
        <v>0</v>
      </c>
      <c r="AH19" s="176">
        <v>0</v>
      </c>
      <c r="AI19" s="176">
        <v>-0.55000000000000004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0.39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0.22</v>
      </c>
      <c r="AZ19" s="176">
        <v>0.27</v>
      </c>
      <c r="BA19" s="176">
        <v>0.18</v>
      </c>
      <c r="BB19" s="176">
        <v>0.14000000000000001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0.15</v>
      </c>
      <c r="L20" s="176">
        <v>0.46</v>
      </c>
      <c r="M20" s="176">
        <v>0.13</v>
      </c>
      <c r="N20" s="176">
        <v>0.15</v>
      </c>
      <c r="O20" s="176">
        <v>0.15</v>
      </c>
      <c r="P20" s="176">
        <v>0.26</v>
      </c>
      <c r="Q20" s="176">
        <v>0.02</v>
      </c>
      <c r="R20" s="176">
        <v>7.0000000000000007E-2</v>
      </c>
      <c r="S20" s="176">
        <v>0.03</v>
      </c>
      <c r="T20" s="176">
        <v>0.08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1.73</v>
      </c>
      <c r="AB20" s="176">
        <v>0</v>
      </c>
      <c r="AC20" s="176">
        <v>0</v>
      </c>
      <c r="AD20" s="176">
        <v>0</v>
      </c>
      <c r="AE20" s="176">
        <v>46.06</v>
      </c>
      <c r="AF20" s="176">
        <v>0</v>
      </c>
      <c r="AG20" s="176">
        <v>0</v>
      </c>
      <c r="AH20" s="176">
        <v>0</v>
      </c>
      <c r="AI20" s="176">
        <v>-0.55000000000000004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0.39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0.22</v>
      </c>
      <c r="AZ20" s="176">
        <v>0.27</v>
      </c>
      <c r="BA20" s="176">
        <v>0.18</v>
      </c>
      <c r="BB20" s="176">
        <v>0.14000000000000001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0.15</v>
      </c>
      <c r="L21" s="176">
        <v>0.46</v>
      </c>
      <c r="M21" s="176">
        <v>0.13</v>
      </c>
      <c r="N21" s="176">
        <v>0.15</v>
      </c>
      <c r="O21" s="176">
        <v>0.15</v>
      </c>
      <c r="P21" s="176">
        <v>0.26</v>
      </c>
      <c r="Q21" s="176">
        <v>0.02</v>
      </c>
      <c r="R21" s="176">
        <v>7.0000000000000007E-2</v>
      </c>
      <c r="S21" s="176">
        <v>0.03</v>
      </c>
      <c r="T21" s="176">
        <v>0.08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1.73</v>
      </c>
      <c r="AB21" s="176">
        <v>0</v>
      </c>
      <c r="AC21" s="176">
        <v>0</v>
      </c>
      <c r="AD21" s="176">
        <v>0</v>
      </c>
      <c r="AE21" s="176">
        <v>46.06</v>
      </c>
      <c r="AF21" s="176">
        <v>0</v>
      </c>
      <c r="AG21" s="176">
        <v>0</v>
      </c>
      <c r="AH21" s="176">
        <v>0</v>
      </c>
      <c r="AI21" s="176">
        <v>-0.55000000000000004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0.39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0.22</v>
      </c>
      <c r="AZ21" s="176">
        <v>0.27</v>
      </c>
      <c r="BA21" s="176">
        <v>0.18</v>
      </c>
      <c r="BB21" s="176">
        <v>0.14000000000000001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0.15</v>
      </c>
      <c r="L22" s="176">
        <v>0.46</v>
      </c>
      <c r="M22" s="176">
        <v>0.13</v>
      </c>
      <c r="N22" s="176">
        <v>0.15</v>
      </c>
      <c r="O22" s="176">
        <v>0.15</v>
      </c>
      <c r="P22" s="176">
        <v>0.26</v>
      </c>
      <c r="Q22" s="176">
        <v>0.02</v>
      </c>
      <c r="R22" s="176">
        <v>7.0000000000000007E-2</v>
      </c>
      <c r="S22" s="176">
        <v>0.03</v>
      </c>
      <c r="T22" s="176">
        <v>0.08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1.73</v>
      </c>
      <c r="AB22" s="176">
        <v>0</v>
      </c>
      <c r="AC22" s="176">
        <v>0</v>
      </c>
      <c r="AD22" s="176">
        <v>0</v>
      </c>
      <c r="AE22" s="176">
        <v>46.06</v>
      </c>
      <c r="AF22" s="176">
        <v>0</v>
      </c>
      <c r="AG22" s="176">
        <v>0</v>
      </c>
      <c r="AH22" s="176">
        <v>0</v>
      </c>
      <c r="AI22" s="176">
        <v>-0.55000000000000004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0.39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0.22</v>
      </c>
      <c r="AZ22" s="176">
        <v>0.27</v>
      </c>
      <c r="BA22" s="176">
        <v>0.18</v>
      </c>
      <c r="BB22" s="176">
        <v>0.14000000000000001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0.15</v>
      </c>
      <c r="L23" s="176">
        <v>0.46</v>
      </c>
      <c r="M23" s="176">
        <v>0.13</v>
      </c>
      <c r="N23" s="176">
        <v>0.15</v>
      </c>
      <c r="O23" s="176">
        <v>0.15</v>
      </c>
      <c r="P23" s="176">
        <v>0.26</v>
      </c>
      <c r="Q23" s="176">
        <v>0.02</v>
      </c>
      <c r="R23" s="176">
        <v>7.0000000000000007E-2</v>
      </c>
      <c r="S23" s="176">
        <v>0.03</v>
      </c>
      <c r="T23" s="176">
        <v>0.08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1.73</v>
      </c>
      <c r="AB23" s="176">
        <v>0</v>
      </c>
      <c r="AC23" s="176">
        <v>0</v>
      </c>
      <c r="AD23" s="176">
        <v>0</v>
      </c>
      <c r="AE23" s="176">
        <v>46.06</v>
      </c>
      <c r="AF23" s="176">
        <v>0</v>
      </c>
      <c r="AG23" s="176">
        <v>0</v>
      </c>
      <c r="AH23" s="176">
        <v>0</v>
      </c>
      <c r="AI23" s="176">
        <v>-0.55000000000000004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0.39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0.22</v>
      </c>
      <c r="AZ23" s="176">
        <v>0.27</v>
      </c>
      <c r="BA23" s="176">
        <v>0.18</v>
      </c>
      <c r="BB23" s="176">
        <v>0.14000000000000001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0.15</v>
      </c>
      <c r="L24" s="176">
        <v>0.46</v>
      </c>
      <c r="M24" s="176">
        <v>0.13</v>
      </c>
      <c r="N24" s="176">
        <v>0.15</v>
      </c>
      <c r="O24" s="176">
        <v>0.15</v>
      </c>
      <c r="P24" s="176">
        <v>0.26</v>
      </c>
      <c r="Q24" s="176">
        <v>0.02</v>
      </c>
      <c r="R24" s="176">
        <v>7.0000000000000007E-2</v>
      </c>
      <c r="S24" s="176">
        <v>0.03</v>
      </c>
      <c r="T24" s="176">
        <v>0.08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1.73</v>
      </c>
      <c r="AB24" s="176">
        <v>0</v>
      </c>
      <c r="AC24" s="176">
        <v>0</v>
      </c>
      <c r="AD24" s="176">
        <v>0</v>
      </c>
      <c r="AE24" s="176">
        <v>46.06</v>
      </c>
      <c r="AF24" s="176">
        <v>0</v>
      </c>
      <c r="AG24" s="176">
        <v>0</v>
      </c>
      <c r="AH24" s="176">
        <v>0</v>
      </c>
      <c r="AI24" s="176">
        <v>-0.55000000000000004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0.39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0.22</v>
      </c>
      <c r="AZ24" s="176">
        <v>0.27</v>
      </c>
      <c r="BA24" s="176">
        <v>0.18</v>
      </c>
      <c r="BB24" s="176">
        <v>0.14000000000000001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0.15</v>
      </c>
      <c r="L25" s="176">
        <v>0.46</v>
      </c>
      <c r="M25" s="176">
        <v>0.13</v>
      </c>
      <c r="N25" s="176">
        <v>0.15</v>
      </c>
      <c r="O25" s="176">
        <v>0.15</v>
      </c>
      <c r="P25" s="176">
        <v>0.26</v>
      </c>
      <c r="Q25" s="176">
        <v>0.02</v>
      </c>
      <c r="R25" s="176">
        <v>7.0000000000000007E-2</v>
      </c>
      <c r="S25" s="176">
        <v>0.03</v>
      </c>
      <c r="T25" s="176">
        <v>0.08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1.73</v>
      </c>
      <c r="AB25" s="176">
        <v>0</v>
      </c>
      <c r="AC25" s="176">
        <v>0</v>
      </c>
      <c r="AD25" s="176">
        <v>0</v>
      </c>
      <c r="AE25" s="176">
        <v>46.06</v>
      </c>
      <c r="AF25" s="176">
        <v>0</v>
      </c>
      <c r="AG25" s="176">
        <v>0</v>
      </c>
      <c r="AH25" s="176">
        <v>0</v>
      </c>
      <c r="AI25" s="176">
        <v>-0.55000000000000004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0.4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0.22</v>
      </c>
      <c r="AZ25" s="176">
        <v>0.27</v>
      </c>
      <c r="BA25" s="176">
        <v>0.18</v>
      </c>
      <c r="BB25" s="176">
        <v>0.14000000000000001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0.15</v>
      </c>
      <c r="L26" s="176">
        <v>0.46</v>
      </c>
      <c r="M26" s="176">
        <v>0.13</v>
      </c>
      <c r="N26" s="176">
        <v>0.15</v>
      </c>
      <c r="O26" s="176">
        <v>0.15</v>
      </c>
      <c r="P26" s="176">
        <v>0.26</v>
      </c>
      <c r="Q26" s="176">
        <v>0.02</v>
      </c>
      <c r="R26" s="176">
        <v>7.0000000000000007E-2</v>
      </c>
      <c r="S26" s="176">
        <v>0.03</v>
      </c>
      <c r="T26" s="176">
        <v>0.08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1.73</v>
      </c>
      <c r="AB26" s="176">
        <v>0</v>
      </c>
      <c r="AC26" s="176">
        <v>0</v>
      </c>
      <c r="AD26" s="176">
        <v>0</v>
      </c>
      <c r="AE26" s="176">
        <v>46.06</v>
      </c>
      <c r="AF26" s="176">
        <v>0</v>
      </c>
      <c r="AG26" s="176">
        <v>0</v>
      </c>
      <c r="AH26" s="176">
        <v>0</v>
      </c>
      <c r="AI26" s="176">
        <v>-0.55000000000000004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0.4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0.22</v>
      </c>
      <c r="AZ26" s="176">
        <v>0.27</v>
      </c>
      <c r="BA26" s="176">
        <v>0.18</v>
      </c>
      <c r="BB26" s="176">
        <v>0.14000000000000001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0.15</v>
      </c>
      <c r="L27" s="176">
        <v>0.46</v>
      </c>
      <c r="M27" s="176">
        <v>0.13</v>
      </c>
      <c r="N27" s="176">
        <v>0.15</v>
      </c>
      <c r="O27" s="176">
        <v>0.15</v>
      </c>
      <c r="P27" s="176">
        <v>0.26</v>
      </c>
      <c r="Q27" s="176">
        <v>0.02</v>
      </c>
      <c r="R27" s="176">
        <v>7.0000000000000007E-2</v>
      </c>
      <c r="S27" s="176">
        <v>0.03</v>
      </c>
      <c r="T27" s="176">
        <v>0.08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1.78</v>
      </c>
      <c r="AB27" s="176">
        <v>0</v>
      </c>
      <c r="AC27" s="176">
        <v>0</v>
      </c>
      <c r="AD27" s="176">
        <v>0</v>
      </c>
      <c r="AE27" s="176">
        <v>46.06</v>
      </c>
      <c r="AF27" s="176">
        <v>0</v>
      </c>
      <c r="AG27" s="176">
        <v>0</v>
      </c>
      <c r="AH27" s="176">
        <v>0</v>
      </c>
      <c r="AI27" s="176">
        <v>-0.55000000000000004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0.4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0.22</v>
      </c>
      <c r="AZ27" s="176">
        <v>0.27</v>
      </c>
      <c r="BA27" s="176">
        <v>0.18</v>
      </c>
      <c r="BB27" s="176">
        <v>0.14000000000000001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0.15</v>
      </c>
      <c r="L28" s="176">
        <v>0.46</v>
      </c>
      <c r="M28" s="176">
        <v>0.13</v>
      </c>
      <c r="N28" s="176">
        <v>0.15</v>
      </c>
      <c r="O28" s="176">
        <v>0.15</v>
      </c>
      <c r="P28" s="176">
        <v>0.26</v>
      </c>
      <c r="Q28" s="176">
        <v>0.02</v>
      </c>
      <c r="R28" s="176">
        <v>7.0000000000000007E-2</v>
      </c>
      <c r="S28" s="176">
        <v>0.03</v>
      </c>
      <c r="T28" s="176">
        <v>0.08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1.78</v>
      </c>
      <c r="AB28" s="176">
        <v>0</v>
      </c>
      <c r="AC28" s="176">
        <v>0</v>
      </c>
      <c r="AD28" s="176">
        <v>0</v>
      </c>
      <c r="AE28" s="176">
        <v>46.06</v>
      </c>
      <c r="AF28" s="176">
        <v>0</v>
      </c>
      <c r="AG28" s="176">
        <v>0</v>
      </c>
      <c r="AH28" s="176">
        <v>0</v>
      </c>
      <c r="AI28" s="176">
        <v>-0.55000000000000004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0.4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0.22</v>
      </c>
      <c r="AZ28" s="176">
        <v>0.27</v>
      </c>
      <c r="BA28" s="176">
        <v>0.18</v>
      </c>
      <c r="BB28" s="176">
        <v>0.14000000000000001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0.15</v>
      </c>
      <c r="L29" s="176">
        <v>0.46</v>
      </c>
      <c r="M29" s="176">
        <v>0.13</v>
      </c>
      <c r="N29" s="176">
        <v>0.15</v>
      </c>
      <c r="O29" s="176">
        <v>0.15</v>
      </c>
      <c r="P29" s="176">
        <v>0.26</v>
      </c>
      <c r="Q29" s="176">
        <v>0.02</v>
      </c>
      <c r="R29" s="176">
        <v>7.0000000000000007E-2</v>
      </c>
      <c r="S29" s="176">
        <v>0.03</v>
      </c>
      <c r="T29" s="176">
        <v>0.08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1.78</v>
      </c>
      <c r="AB29" s="176">
        <v>0</v>
      </c>
      <c r="AC29" s="176">
        <v>0</v>
      </c>
      <c r="AD29" s="176">
        <v>0</v>
      </c>
      <c r="AE29" s="176">
        <v>46.06</v>
      </c>
      <c r="AF29" s="176">
        <v>0</v>
      </c>
      <c r="AG29" s="176">
        <v>0</v>
      </c>
      <c r="AH29" s="176">
        <v>0</v>
      </c>
      <c r="AI29" s="176">
        <v>-0.55000000000000004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0.4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0.22</v>
      </c>
      <c r="AZ29" s="176">
        <v>0.27</v>
      </c>
      <c r="BA29" s="176">
        <v>0.18</v>
      </c>
      <c r="BB29" s="176">
        <v>0.14000000000000001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0.15</v>
      </c>
      <c r="L30" s="176">
        <v>0.46</v>
      </c>
      <c r="M30" s="176">
        <v>0.13</v>
      </c>
      <c r="N30" s="176">
        <v>0.15</v>
      </c>
      <c r="O30" s="176">
        <v>0.15</v>
      </c>
      <c r="P30" s="176">
        <v>0.26</v>
      </c>
      <c r="Q30" s="176">
        <v>0.02</v>
      </c>
      <c r="R30" s="176">
        <v>7.0000000000000007E-2</v>
      </c>
      <c r="S30" s="176">
        <v>0.03</v>
      </c>
      <c r="T30" s="176">
        <v>0.08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1.78</v>
      </c>
      <c r="AB30" s="176">
        <v>0</v>
      </c>
      <c r="AC30" s="176">
        <v>0</v>
      </c>
      <c r="AD30" s="176">
        <v>0</v>
      </c>
      <c r="AE30" s="176">
        <v>45</v>
      </c>
      <c r="AF30" s="176">
        <v>0</v>
      </c>
      <c r="AG30" s="176">
        <v>0</v>
      </c>
      <c r="AH30" s="176">
        <v>0</v>
      </c>
      <c r="AI30" s="176">
        <v>-0.55000000000000004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0.4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0.22</v>
      </c>
      <c r="AZ30" s="176">
        <v>0.27</v>
      </c>
      <c r="BA30" s="176">
        <v>0.18</v>
      </c>
      <c r="BB30" s="176">
        <v>0.14000000000000001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0.15</v>
      </c>
      <c r="L31" s="176">
        <v>0.46</v>
      </c>
      <c r="M31" s="176">
        <v>0.13</v>
      </c>
      <c r="N31" s="176">
        <v>0.15</v>
      </c>
      <c r="O31" s="176">
        <v>0.15</v>
      </c>
      <c r="P31" s="176">
        <v>0.26</v>
      </c>
      <c r="Q31" s="176">
        <v>0.02</v>
      </c>
      <c r="R31" s="176">
        <v>7.0000000000000007E-2</v>
      </c>
      <c r="S31" s="176">
        <v>0.03</v>
      </c>
      <c r="T31" s="176">
        <v>0.08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1.73</v>
      </c>
      <c r="AB31" s="176">
        <v>0</v>
      </c>
      <c r="AC31" s="176">
        <v>0</v>
      </c>
      <c r="AD31" s="176">
        <v>0</v>
      </c>
      <c r="AE31" s="176">
        <v>45</v>
      </c>
      <c r="AF31" s="176">
        <v>0</v>
      </c>
      <c r="AG31" s="176">
        <v>0</v>
      </c>
      <c r="AH31" s="176">
        <v>0</v>
      </c>
      <c r="AI31" s="176">
        <v>-0.55000000000000004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0.4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0.22</v>
      </c>
      <c r="AZ31" s="176">
        <v>0.27</v>
      </c>
      <c r="BA31" s="176">
        <v>0.18</v>
      </c>
      <c r="BB31" s="176">
        <v>0.14000000000000001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0.15</v>
      </c>
      <c r="L32" s="176">
        <v>0.46</v>
      </c>
      <c r="M32" s="176">
        <v>0.13</v>
      </c>
      <c r="N32" s="176">
        <v>0.15</v>
      </c>
      <c r="O32" s="176">
        <v>0.15</v>
      </c>
      <c r="P32" s="176">
        <v>0.26</v>
      </c>
      <c r="Q32" s="176">
        <v>0.02</v>
      </c>
      <c r="R32" s="176">
        <v>7.0000000000000007E-2</v>
      </c>
      <c r="S32" s="176">
        <v>0.03</v>
      </c>
      <c r="T32" s="176">
        <v>0.08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1.73</v>
      </c>
      <c r="AB32" s="176">
        <v>0</v>
      </c>
      <c r="AC32" s="176">
        <v>0</v>
      </c>
      <c r="AD32" s="176">
        <v>0</v>
      </c>
      <c r="AE32" s="176">
        <v>45</v>
      </c>
      <c r="AF32" s="176">
        <v>0</v>
      </c>
      <c r="AG32" s="176">
        <v>0</v>
      </c>
      <c r="AH32" s="176">
        <v>0</v>
      </c>
      <c r="AI32" s="176">
        <v>-0.55000000000000004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0.4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0.22</v>
      </c>
      <c r="AZ32" s="176">
        <v>0.27</v>
      </c>
      <c r="BA32" s="176">
        <v>0.18</v>
      </c>
      <c r="BB32" s="176">
        <v>0.14000000000000001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0.15</v>
      </c>
      <c r="L33" s="176">
        <v>0.46</v>
      </c>
      <c r="M33" s="176">
        <v>0.13</v>
      </c>
      <c r="N33" s="176">
        <v>0.15</v>
      </c>
      <c r="O33" s="176">
        <v>0.15</v>
      </c>
      <c r="P33" s="176">
        <v>0.26</v>
      </c>
      <c r="Q33" s="176">
        <v>0.02</v>
      </c>
      <c r="R33" s="176">
        <v>7.0000000000000007E-2</v>
      </c>
      <c r="S33" s="176">
        <v>0.03</v>
      </c>
      <c r="T33" s="176">
        <v>0.08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1.73</v>
      </c>
      <c r="AB33" s="176">
        <v>0</v>
      </c>
      <c r="AC33" s="176">
        <v>0</v>
      </c>
      <c r="AD33" s="176">
        <v>0</v>
      </c>
      <c r="AE33" s="176">
        <v>45</v>
      </c>
      <c r="AF33" s="176">
        <v>0</v>
      </c>
      <c r="AG33" s="176">
        <v>0</v>
      </c>
      <c r="AH33" s="176">
        <v>0</v>
      </c>
      <c r="AI33" s="176">
        <v>-0.55000000000000004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0.28999999999999998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0.22</v>
      </c>
      <c r="AZ33" s="176">
        <v>0.27</v>
      </c>
      <c r="BA33" s="176">
        <v>0.18</v>
      </c>
      <c r="BB33" s="176">
        <v>0.14000000000000001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0.15</v>
      </c>
      <c r="L34" s="176">
        <v>0.46</v>
      </c>
      <c r="M34" s="176">
        <v>0.13</v>
      </c>
      <c r="N34" s="176">
        <v>0.15</v>
      </c>
      <c r="O34" s="176">
        <v>0.15</v>
      </c>
      <c r="P34" s="176">
        <v>0.26</v>
      </c>
      <c r="Q34" s="176">
        <v>0.02</v>
      </c>
      <c r="R34" s="176">
        <v>7.0000000000000007E-2</v>
      </c>
      <c r="S34" s="176">
        <v>0.03</v>
      </c>
      <c r="T34" s="176">
        <v>0.08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1.73</v>
      </c>
      <c r="AB34" s="176">
        <v>0</v>
      </c>
      <c r="AC34" s="176">
        <v>0</v>
      </c>
      <c r="AD34" s="176">
        <v>0</v>
      </c>
      <c r="AE34" s="176">
        <v>45</v>
      </c>
      <c r="AF34" s="176">
        <v>0</v>
      </c>
      <c r="AG34" s="176">
        <v>0</v>
      </c>
      <c r="AH34" s="176">
        <v>0</v>
      </c>
      <c r="AI34" s="176">
        <v>-0.55000000000000004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0.28999999999999998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0.22</v>
      </c>
      <c r="AZ34" s="176">
        <v>0.27</v>
      </c>
      <c r="BA34" s="176">
        <v>0.18</v>
      </c>
      <c r="BB34" s="176">
        <v>0.14000000000000001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0.15</v>
      </c>
      <c r="L35" s="176">
        <v>0.46</v>
      </c>
      <c r="M35" s="176">
        <v>0.13</v>
      </c>
      <c r="N35" s="176">
        <v>0.15</v>
      </c>
      <c r="O35" s="176">
        <v>0.15</v>
      </c>
      <c r="P35" s="176">
        <v>0.26</v>
      </c>
      <c r="Q35" s="176">
        <v>0.02</v>
      </c>
      <c r="R35" s="176">
        <v>7.0000000000000007E-2</v>
      </c>
      <c r="S35" s="176">
        <v>0.03</v>
      </c>
      <c r="T35" s="176">
        <v>0.08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1.73</v>
      </c>
      <c r="AB35" s="176">
        <v>0</v>
      </c>
      <c r="AC35" s="176">
        <v>0</v>
      </c>
      <c r="AD35" s="176">
        <v>0</v>
      </c>
      <c r="AE35" s="176">
        <v>45</v>
      </c>
      <c r="AF35" s="176">
        <v>0</v>
      </c>
      <c r="AG35" s="176">
        <v>0</v>
      </c>
      <c r="AH35" s="176">
        <v>0</v>
      </c>
      <c r="AI35" s="176">
        <v>-0.55000000000000004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0.28999999999999998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0.22</v>
      </c>
      <c r="AZ35" s="176">
        <v>0.27</v>
      </c>
      <c r="BA35" s="176">
        <v>0.18</v>
      </c>
      <c r="BB35" s="176">
        <v>0.14000000000000001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0.15</v>
      </c>
      <c r="L36" s="176">
        <v>0.46</v>
      </c>
      <c r="M36" s="176">
        <v>0.13</v>
      </c>
      <c r="N36" s="176">
        <v>0.15</v>
      </c>
      <c r="O36" s="176">
        <v>0.15</v>
      </c>
      <c r="P36" s="176">
        <v>0.26</v>
      </c>
      <c r="Q36" s="176">
        <v>0.02</v>
      </c>
      <c r="R36" s="176">
        <v>7.0000000000000007E-2</v>
      </c>
      <c r="S36" s="176">
        <v>0.03</v>
      </c>
      <c r="T36" s="176">
        <v>0.08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1.73</v>
      </c>
      <c r="AB36" s="176">
        <v>0</v>
      </c>
      <c r="AC36" s="176">
        <v>0</v>
      </c>
      <c r="AD36" s="176">
        <v>0</v>
      </c>
      <c r="AE36" s="176">
        <v>45</v>
      </c>
      <c r="AF36" s="176">
        <v>0</v>
      </c>
      <c r="AG36" s="176">
        <v>0</v>
      </c>
      <c r="AH36" s="176">
        <v>0</v>
      </c>
      <c r="AI36" s="176">
        <v>-0.55000000000000004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0.28999999999999998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0.22</v>
      </c>
      <c r="AZ36" s="176">
        <v>0.27</v>
      </c>
      <c r="BA36" s="176">
        <v>0.18</v>
      </c>
      <c r="BB36" s="176">
        <v>0.14000000000000001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0.15</v>
      </c>
      <c r="L37" s="176">
        <v>0.46</v>
      </c>
      <c r="M37" s="176">
        <v>0.13</v>
      </c>
      <c r="N37" s="176">
        <v>0.15</v>
      </c>
      <c r="O37" s="176">
        <v>0.15</v>
      </c>
      <c r="P37" s="176">
        <v>0.26</v>
      </c>
      <c r="Q37" s="176">
        <v>0.02</v>
      </c>
      <c r="R37" s="176">
        <v>7.0000000000000007E-2</v>
      </c>
      <c r="S37" s="176">
        <v>0.03</v>
      </c>
      <c r="T37" s="176">
        <v>0.08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1.73</v>
      </c>
      <c r="AB37" s="176">
        <v>0</v>
      </c>
      <c r="AC37" s="176">
        <v>0</v>
      </c>
      <c r="AD37" s="176">
        <v>0</v>
      </c>
      <c r="AE37" s="176">
        <v>45</v>
      </c>
      <c r="AF37" s="176">
        <v>0</v>
      </c>
      <c r="AG37" s="176">
        <v>0</v>
      </c>
      <c r="AH37" s="176">
        <v>0</v>
      </c>
      <c r="AI37" s="176">
        <v>-0.55000000000000004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0.28999999999999998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0.22</v>
      </c>
      <c r="AZ37" s="176">
        <v>0.27</v>
      </c>
      <c r="BA37" s="176">
        <v>0.18</v>
      </c>
      <c r="BB37" s="176">
        <v>0.14000000000000001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0.15</v>
      </c>
      <c r="L38" s="176">
        <v>0.46</v>
      </c>
      <c r="M38" s="176">
        <v>0.13</v>
      </c>
      <c r="N38" s="176">
        <v>0.15</v>
      </c>
      <c r="O38" s="176">
        <v>0.15</v>
      </c>
      <c r="P38" s="176">
        <v>0.26</v>
      </c>
      <c r="Q38" s="176">
        <v>0.02</v>
      </c>
      <c r="R38" s="176">
        <v>7.0000000000000007E-2</v>
      </c>
      <c r="S38" s="176">
        <v>0.03</v>
      </c>
      <c r="T38" s="176">
        <v>0.08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1.73</v>
      </c>
      <c r="AB38" s="176">
        <v>0</v>
      </c>
      <c r="AC38" s="176">
        <v>0</v>
      </c>
      <c r="AD38" s="176">
        <v>0</v>
      </c>
      <c r="AE38" s="176">
        <v>45</v>
      </c>
      <c r="AF38" s="176">
        <v>0</v>
      </c>
      <c r="AG38" s="176">
        <v>0</v>
      </c>
      <c r="AH38" s="176">
        <v>0</v>
      </c>
      <c r="AI38" s="176">
        <v>-0.55000000000000004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0.28999999999999998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0.22</v>
      </c>
      <c r="AZ38" s="176">
        <v>0.27</v>
      </c>
      <c r="BA38" s="176">
        <v>0.18</v>
      </c>
      <c r="BB38" s="176">
        <v>0.14000000000000001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0.15</v>
      </c>
      <c r="L39" s="176">
        <v>0.46</v>
      </c>
      <c r="M39" s="176">
        <v>0.13</v>
      </c>
      <c r="N39" s="176">
        <v>0.15</v>
      </c>
      <c r="O39" s="176">
        <v>0.15</v>
      </c>
      <c r="P39" s="176">
        <v>0.26</v>
      </c>
      <c r="Q39" s="176">
        <v>0.02</v>
      </c>
      <c r="R39" s="176">
        <v>7.0000000000000007E-2</v>
      </c>
      <c r="S39" s="176">
        <v>0.03</v>
      </c>
      <c r="T39" s="176">
        <v>0.08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1.73</v>
      </c>
      <c r="AB39" s="176">
        <v>0</v>
      </c>
      <c r="AC39" s="176">
        <v>0</v>
      </c>
      <c r="AD39" s="176">
        <v>0</v>
      </c>
      <c r="AE39" s="176">
        <v>45</v>
      </c>
      <c r="AF39" s="176">
        <v>0</v>
      </c>
      <c r="AG39" s="176">
        <v>0</v>
      </c>
      <c r="AH39" s="176">
        <v>0</v>
      </c>
      <c r="AI39" s="176">
        <v>-0.55000000000000004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0.28999999999999998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0.22</v>
      </c>
      <c r="AZ39" s="176">
        <v>0.27</v>
      </c>
      <c r="BA39" s="176">
        <v>0.18</v>
      </c>
      <c r="BB39" s="176">
        <v>0.14000000000000001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0.15</v>
      </c>
      <c r="L40" s="176">
        <v>0.46</v>
      </c>
      <c r="M40" s="176">
        <v>0.13</v>
      </c>
      <c r="N40" s="176">
        <v>0.15</v>
      </c>
      <c r="O40" s="176">
        <v>0.15</v>
      </c>
      <c r="P40" s="176">
        <v>0.26</v>
      </c>
      <c r="Q40" s="176">
        <v>0.02</v>
      </c>
      <c r="R40" s="176">
        <v>7.0000000000000007E-2</v>
      </c>
      <c r="S40" s="176">
        <v>0.03</v>
      </c>
      <c r="T40" s="176">
        <v>0.08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1.73</v>
      </c>
      <c r="AB40" s="176">
        <v>0</v>
      </c>
      <c r="AC40" s="176">
        <v>0</v>
      </c>
      <c r="AD40" s="176">
        <v>0</v>
      </c>
      <c r="AE40" s="176">
        <v>45.42</v>
      </c>
      <c r="AF40" s="176">
        <v>0</v>
      </c>
      <c r="AG40" s="176">
        <v>0</v>
      </c>
      <c r="AH40" s="176">
        <v>0</v>
      </c>
      <c r="AI40" s="176">
        <v>-0.55000000000000004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0.28999999999999998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0.22</v>
      </c>
      <c r="AZ40" s="176">
        <v>0.27</v>
      </c>
      <c r="BA40" s="176">
        <v>0.18</v>
      </c>
      <c r="BB40" s="176">
        <v>0.13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0.15</v>
      </c>
      <c r="L41" s="176">
        <v>0.46</v>
      </c>
      <c r="M41" s="176">
        <v>0.13</v>
      </c>
      <c r="N41" s="176">
        <v>0.15</v>
      </c>
      <c r="O41" s="176">
        <v>0.15</v>
      </c>
      <c r="P41" s="176">
        <v>0.26</v>
      </c>
      <c r="Q41" s="176">
        <v>0.02</v>
      </c>
      <c r="R41" s="176">
        <v>7.0000000000000007E-2</v>
      </c>
      <c r="S41" s="176">
        <v>0.03</v>
      </c>
      <c r="T41" s="176">
        <v>0.08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1.73</v>
      </c>
      <c r="AB41" s="176">
        <v>0</v>
      </c>
      <c r="AC41" s="176">
        <v>0</v>
      </c>
      <c r="AD41" s="176">
        <v>0</v>
      </c>
      <c r="AE41" s="176">
        <v>45.42</v>
      </c>
      <c r="AF41" s="176">
        <v>0</v>
      </c>
      <c r="AG41" s="176">
        <v>0</v>
      </c>
      <c r="AH41" s="176">
        <v>0</v>
      </c>
      <c r="AI41" s="176">
        <v>-0.55000000000000004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0.28999999999999998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0.22</v>
      </c>
      <c r="AZ41" s="176">
        <v>0.27</v>
      </c>
      <c r="BA41" s="176">
        <v>0.18</v>
      </c>
      <c r="BB41" s="176">
        <v>0.13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0.15</v>
      </c>
      <c r="L42" s="176">
        <v>0.46</v>
      </c>
      <c r="M42" s="176">
        <v>0.13</v>
      </c>
      <c r="N42" s="176">
        <v>0.15</v>
      </c>
      <c r="O42" s="176">
        <v>0.15</v>
      </c>
      <c r="P42" s="176">
        <v>0.26</v>
      </c>
      <c r="Q42" s="176">
        <v>0.02</v>
      </c>
      <c r="R42" s="176">
        <v>7.0000000000000007E-2</v>
      </c>
      <c r="S42" s="176">
        <v>0.03</v>
      </c>
      <c r="T42" s="176">
        <v>0.08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1.73</v>
      </c>
      <c r="AB42" s="176">
        <v>0</v>
      </c>
      <c r="AC42" s="176">
        <v>0</v>
      </c>
      <c r="AD42" s="176">
        <v>0</v>
      </c>
      <c r="AE42" s="176">
        <v>45.42</v>
      </c>
      <c r="AF42" s="176">
        <v>0</v>
      </c>
      <c r="AG42" s="176">
        <v>0</v>
      </c>
      <c r="AH42" s="176">
        <v>0</v>
      </c>
      <c r="AI42" s="176">
        <v>-0.55000000000000004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0.28999999999999998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0.22</v>
      </c>
      <c r="AZ42" s="176">
        <v>0.27</v>
      </c>
      <c r="BA42" s="176">
        <v>0.18</v>
      </c>
      <c r="BB42" s="176">
        <v>0.13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0.15</v>
      </c>
      <c r="L43" s="176">
        <v>0.46</v>
      </c>
      <c r="M43" s="176">
        <v>0.13</v>
      </c>
      <c r="N43" s="176">
        <v>0.15</v>
      </c>
      <c r="O43" s="176">
        <v>0.15</v>
      </c>
      <c r="P43" s="176">
        <v>0.26</v>
      </c>
      <c r="Q43" s="176">
        <v>0.02</v>
      </c>
      <c r="R43" s="176">
        <v>7.0000000000000007E-2</v>
      </c>
      <c r="S43" s="176">
        <v>0.03</v>
      </c>
      <c r="T43" s="176">
        <v>0.08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1.68</v>
      </c>
      <c r="AB43" s="176">
        <v>0</v>
      </c>
      <c r="AC43" s="176">
        <v>0</v>
      </c>
      <c r="AD43" s="176">
        <v>0</v>
      </c>
      <c r="AE43" s="176">
        <v>46.36</v>
      </c>
      <c r="AF43" s="176">
        <v>0</v>
      </c>
      <c r="AG43" s="176">
        <v>0</v>
      </c>
      <c r="AH43" s="176">
        <v>0</v>
      </c>
      <c r="AI43" s="176">
        <v>-0.55000000000000004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0.28999999999999998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0.22</v>
      </c>
      <c r="AZ43" s="176">
        <v>0.27</v>
      </c>
      <c r="BA43" s="176">
        <v>0.18</v>
      </c>
      <c r="BB43" s="176">
        <v>0.13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0.15</v>
      </c>
      <c r="L44" s="176">
        <v>0.46</v>
      </c>
      <c r="M44" s="176">
        <v>0.13</v>
      </c>
      <c r="N44" s="176">
        <v>0.15</v>
      </c>
      <c r="O44" s="176">
        <v>0.15</v>
      </c>
      <c r="P44" s="176">
        <v>0.26</v>
      </c>
      <c r="Q44" s="176">
        <v>0.02</v>
      </c>
      <c r="R44" s="176">
        <v>7.0000000000000007E-2</v>
      </c>
      <c r="S44" s="176">
        <v>0.03</v>
      </c>
      <c r="T44" s="176">
        <v>0.08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1.68</v>
      </c>
      <c r="AB44" s="176">
        <v>0</v>
      </c>
      <c r="AC44" s="176">
        <v>0</v>
      </c>
      <c r="AD44" s="176">
        <v>0</v>
      </c>
      <c r="AE44" s="176">
        <v>46.36</v>
      </c>
      <c r="AF44" s="176">
        <v>0</v>
      </c>
      <c r="AG44" s="176">
        <v>0</v>
      </c>
      <c r="AH44" s="176">
        <v>0</v>
      </c>
      <c r="AI44" s="176">
        <v>-0.55000000000000004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0.28999999999999998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0.22</v>
      </c>
      <c r="AZ44" s="176">
        <v>0.27</v>
      </c>
      <c r="BA44" s="176">
        <v>0.18</v>
      </c>
      <c r="BB44" s="176">
        <v>0.13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0.15</v>
      </c>
      <c r="L45" s="176">
        <v>0.45</v>
      </c>
      <c r="M45" s="176">
        <v>0.13</v>
      </c>
      <c r="N45" s="176">
        <v>0.15</v>
      </c>
      <c r="O45" s="176">
        <v>0.15</v>
      </c>
      <c r="P45" s="176">
        <v>0.26</v>
      </c>
      <c r="Q45" s="176">
        <v>0.02</v>
      </c>
      <c r="R45" s="176">
        <v>7.0000000000000007E-2</v>
      </c>
      <c r="S45" s="176">
        <v>0.03</v>
      </c>
      <c r="T45" s="176">
        <v>0.08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1.68</v>
      </c>
      <c r="AB45" s="176">
        <v>0</v>
      </c>
      <c r="AC45" s="176">
        <v>0</v>
      </c>
      <c r="AD45" s="176">
        <v>0</v>
      </c>
      <c r="AE45" s="176">
        <v>46.36</v>
      </c>
      <c r="AF45" s="176">
        <v>0</v>
      </c>
      <c r="AG45" s="176">
        <v>0</v>
      </c>
      <c r="AH45" s="176">
        <v>0</v>
      </c>
      <c r="AI45" s="176">
        <v>-0.55000000000000004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0.28999999999999998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0.22</v>
      </c>
      <c r="AZ45" s="176">
        <v>0.27</v>
      </c>
      <c r="BA45" s="176">
        <v>0.18</v>
      </c>
      <c r="BB45" s="176">
        <v>0.13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0.15</v>
      </c>
      <c r="L46" s="176">
        <v>0.45</v>
      </c>
      <c r="M46" s="176">
        <v>0.13</v>
      </c>
      <c r="N46" s="176">
        <v>0.15</v>
      </c>
      <c r="O46" s="176">
        <v>0.15</v>
      </c>
      <c r="P46" s="176">
        <v>0.26</v>
      </c>
      <c r="Q46" s="176">
        <v>0.02</v>
      </c>
      <c r="R46" s="176">
        <v>7.0000000000000007E-2</v>
      </c>
      <c r="S46" s="176">
        <v>0.03</v>
      </c>
      <c r="T46" s="176">
        <v>0.08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1.68</v>
      </c>
      <c r="AB46" s="176">
        <v>0</v>
      </c>
      <c r="AC46" s="176">
        <v>0</v>
      </c>
      <c r="AD46" s="176">
        <v>0</v>
      </c>
      <c r="AE46" s="176">
        <v>46.36</v>
      </c>
      <c r="AF46" s="176">
        <v>0</v>
      </c>
      <c r="AG46" s="176">
        <v>0</v>
      </c>
      <c r="AH46" s="176">
        <v>0</v>
      </c>
      <c r="AI46" s="176">
        <v>-0.55000000000000004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0.28999999999999998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0.22</v>
      </c>
      <c r="AZ46" s="176">
        <v>0.27</v>
      </c>
      <c r="BA46" s="176">
        <v>0.18</v>
      </c>
      <c r="BB46" s="176">
        <v>0.13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0.15</v>
      </c>
      <c r="L47" s="176">
        <v>0.46</v>
      </c>
      <c r="M47" s="176">
        <v>0.13</v>
      </c>
      <c r="N47" s="176">
        <v>0.15</v>
      </c>
      <c r="O47" s="176">
        <v>0.15</v>
      </c>
      <c r="P47" s="176">
        <v>0.26</v>
      </c>
      <c r="Q47" s="176">
        <v>0.02</v>
      </c>
      <c r="R47" s="176">
        <v>7.0000000000000007E-2</v>
      </c>
      <c r="S47" s="176">
        <v>0.03</v>
      </c>
      <c r="T47" s="176">
        <v>0.08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1.68</v>
      </c>
      <c r="AB47" s="176">
        <v>0</v>
      </c>
      <c r="AC47" s="176">
        <v>0</v>
      </c>
      <c r="AD47" s="176">
        <v>0</v>
      </c>
      <c r="AE47" s="176">
        <v>46.36</v>
      </c>
      <c r="AF47" s="176">
        <v>0</v>
      </c>
      <c r="AG47" s="176">
        <v>0</v>
      </c>
      <c r="AH47" s="176">
        <v>0</v>
      </c>
      <c r="AI47" s="176">
        <v>-0.55000000000000004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0.28999999999999998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0.22</v>
      </c>
      <c r="AZ47" s="176">
        <v>0.27</v>
      </c>
      <c r="BA47" s="176">
        <v>0.18</v>
      </c>
      <c r="BB47" s="176">
        <v>0.13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0.15</v>
      </c>
      <c r="L48" s="176">
        <v>0.46</v>
      </c>
      <c r="M48" s="176">
        <v>0.1</v>
      </c>
      <c r="N48" s="176">
        <v>0.15</v>
      </c>
      <c r="O48" s="176">
        <v>0.15</v>
      </c>
      <c r="P48" s="176">
        <v>0.26</v>
      </c>
      <c r="Q48" s="176">
        <v>0.02</v>
      </c>
      <c r="R48" s="176">
        <v>7.0000000000000007E-2</v>
      </c>
      <c r="S48" s="176">
        <v>0.03</v>
      </c>
      <c r="T48" s="176">
        <v>0.08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1.63</v>
      </c>
      <c r="AB48" s="176">
        <v>0</v>
      </c>
      <c r="AC48" s="176">
        <v>0</v>
      </c>
      <c r="AD48" s="176">
        <v>0</v>
      </c>
      <c r="AE48" s="176">
        <v>46.36</v>
      </c>
      <c r="AF48" s="176">
        <v>0</v>
      </c>
      <c r="AG48" s="176">
        <v>0</v>
      </c>
      <c r="AH48" s="176">
        <v>0</v>
      </c>
      <c r="AI48" s="176">
        <v>-0.55000000000000004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0.28999999999999998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0.22</v>
      </c>
      <c r="AZ48" s="176">
        <v>0.27</v>
      </c>
      <c r="BA48" s="176">
        <v>0.18</v>
      </c>
      <c r="BB48" s="176">
        <v>0.13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0.15</v>
      </c>
      <c r="L49" s="176">
        <v>0.46</v>
      </c>
      <c r="M49" s="176">
        <v>0.1</v>
      </c>
      <c r="N49" s="176">
        <v>0.15</v>
      </c>
      <c r="O49" s="176">
        <v>0.15</v>
      </c>
      <c r="P49" s="176">
        <v>0.26</v>
      </c>
      <c r="Q49" s="176">
        <v>0.02</v>
      </c>
      <c r="R49" s="176">
        <v>7.0000000000000007E-2</v>
      </c>
      <c r="S49" s="176">
        <v>0.03</v>
      </c>
      <c r="T49" s="176">
        <v>0.08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1.63</v>
      </c>
      <c r="AB49" s="176">
        <v>0</v>
      </c>
      <c r="AC49" s="176">
        <v>0</v>
      </c>
      <c r="AD49" s="176">
        <v>0</v>
      </c>
      <c r="AE49" s="176">
        <v>46.36</v>
      </c>
      <c r="AF49" s="176">
        <v>0</v>
      </c>
      <c r="AG49" s="176">
        <v>0</v>
      </c>
      <c r="AH49" s="176">
        <v>0</v>
      </c>
      <c r="AI49" s="176">
        <v>-0.55000000000000004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0.28999999999999998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0.22</v>
      </c>
      <c r="AZ49" s="176">
        <v>0.27</v>
      </c>
      <c r="BA49" s="176">
        <v>0.18</v>
      </c>
      <c r="BB49" s="176">
        <v>0.13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0.15</v>
      </c>
      <c r="L50" s="176">
        <v>0.46</v>
      </c>
      <c r="M50" s="176">
        <v>0.1</v>
      </c>
      <c r="N50" s="176">
        <v>0.15</v>
      </c>
      <c r="O50" s="176">
        <v>0.15</v>
      </c>
      <c r="P50" s="176">
        <v>0.26</v>
      </c>
      <c r="Q50" s="176">
        <v>0.02</v>
      </c>
      <c r="R50" s="176">
        <v>7.0000000000000007E-2</v>
      </c>
      <c r="S50" s="176">
        <v>0.03</v>
      </c>
      <c r="T50" s="176">
        <v>0.08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1.63</v>
      </c>
      <c r="AB50" s="176">
        <v>0</v>
      </c>
      <c r="AC50" s="176">
        <v>0</v>
      </c>
      <c r="AD50" s="176">
        <v>0</v>
      </c>
      <c r="AE50" s="176">
        <v>46.36</v>
      </c>
      <c r="AF50" s="176">
        <v>0</v>
      </c>
      <c r="AG50" s="176">
        <v>0</v>
      </c>
      <c r="AH50" s="176">
        <v>0</v>
      </c>
      <c r="AI50" s="176">
        <v>-0.55000000000000004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0.28999999999999998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0.22</v>
      </c>
      <c r="AZ50" s="176">
        <v>0.27</v>
      </c>
      <c r="BA50" s="176">
        <v>0.18</v>
      </c>
      <c r="BB50" s="176">
        <v>0.13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0.15</v>
      </c>
      <c r="L51" s="176">
        <v>0.46</v>
      </c>
      <c r="M51" s="176">
        <v>0.1</v>
      </c>
      <c r="N51" s="176">
        <v>0.15</v>
      </c>
      <c r="O51" s="176">
        <v>0.15</v>
      </c>
      <c r="P51" s="176">
        <v>0.26</v>
      </c>
      <c r="Q51" s="176">
        <v>0.02</v>
      </c>
      <c r="R51" s="176">
        <v>7.0000000000000007E-2</v>
      </c>
      <c r="S51" s="176">
        <v>0.03</v>
      </c>
      <c r="T51" s="176">
        <v>0.08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1.58</v>
      </c>
      <c r="AB51" s="176">
        <v>0</v>
      </c>
      <c r="AC51" s="176">
        <v>0</v>
      </c>
      <c r="AD51" s="176">
        <v>0</v>
      </c>
      <c r="AE51" s="176">
        <v>45.42</v>
      </c>
      <c r="AF51" s="176">
        <v>0</v>
      </c>
      <c r="AG51" s="176">
        <v>0</v>
      </c>
      <c r="AH51" s="176">
        <v>0</v>
      </c>
      <c r="AI51" s="176">
        <v>-0.55000000000000004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0.28999999999999998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0.22</v>
      </c>
      <c r="AZ51" s="176">
        <v>0.27</v>
      </c>
      <c r="BA51" s="176">
        <v>0.18</v>
      </c>
      <c r="BB51" s="176">
        <v>0.13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0.15</v>
      </c>
      <c r="L52" s="176">
        <v>0.46</v>
      </c>
      <c r="M52" s="176">
        <v>0.1</v>
      </c>
      <c r="N52" s="176">
        <v>0.15</v>
      </c>
      <c r="O52" s="176">
        <v>0.15</v>
      </c>
      <c r="P52" s="176">
        <v>0.26</v>
      </c>
      <c r="Q52" s="176">
        <v>0.02</v>
      </c>
      <c r="R52" s="176">
        <v>7.0000000000000007E-2</v>
      </c>
      <c r="S52" s="176">
        <v>0.03</v>
      </c>
      <c r="T52" s="176">
        <v>0.08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1.58</v>
      </c>
      <c r="AB52" s="176">
        <v>0</v>
      </c>
      <c r="AC52" s="176">
        <v>0</v>
      </c>
      <c r="AD52" s="176">
        <v>0</v>
      </c>
      <c r="AE52" s="176">
        <v>45.42</v>
      </c>
      <c r="AF52" s="176">
        <v>0</v>
      </c>
      <c r="AG52" s="176">
        <v>0</v>
      </c>
      <c r="AH52" s="176">
        <v>0</v>
      </c>
      <c r="AI52" s="176">
        <v>-0.55000000000000004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0.28999999999999998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0.22</v>
      </c>
      <c r="AZ52" s="176">
        <v>0.27</v>
      </c>
      <c r="BA52" s="176">
        <v>0.18</v>
      </c>
      <c r="BB52" s="176">
        <v>0.13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0.15</v>
      </c>
      <c r="L53" s="176">
        <v>0.46</v>
      </c>
      <c r="M53" s="176">
        <v>0.1</v>
      </c>
      <c r="N53" s="176">
        <v>0.15</v>
      </c>
      <c r="O53" s="176">
        <v>0.15</v>
      </c>
      <c r="P53" s="176">
        <v>0.26</v>
      </c>
      <c r="Q53" s="176">
        <v>0.02</v>
      </c>
      <c r="R53" s="176">
        <v>7.0000000000000007E-2</v>
      </c>
      <c r="S53" s="176">
        <v>0.03</v>
      </c>
      <c r="T53" s="176">
        <v>0.08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1.58</v>
      </c>
      <c r="AB53" s="176">
        <v>0</v>
      </c>
      <c r="AC53" s="176">
        <v>0</v>
      </c>
      <c r="AD53" s="176">
        <v>0</v>
      </c>
      <c r="AE53" s="176">
        <v>45.42</v>
      </c>
      <c r="AF53" s="176">
        <v>0</v>
      </c>
      <c r="AG53" s="176">
        <v>0</v>
      </c>
      <c r="AH53" s="176">
        <v>0</v>
      </c>
      <c r="AI53" s="176">
        <v>-0.55000000000000004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0.28999999999999998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0.22</v>
      </c>
      <c r="AZ53" s="176">
        <v>0.27</v>
      </c>
      <c r="BA53" s="176">
        <v>0.18</v>
      </c>
      <c r="BB53" s="176">
        <v>0.13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0.15</v>
      </c>
      <c r="L54" s="176">
        <v>0.46</v>
      </c>
      <c r="M54" s="176">
        <v>0.1</v>
      </c>
      <c r="N54" s="176">
        <v>0.15</v>
      </c>
      <c r="O54" s="176">
        <v>0.15</v>
      </c>
      <c r="P54" s="176">
        <v>0.26</v>
      </c>
      <c r="Q54" s="176">
        <v>0.02</v>
      </c>
      <c r="R54" s="176">
        <v>7.0000000000000007E-2</v>
      </c>
      <c r="S54" s="176">
        <v>0.03</v>
      </c>
      <c r="T54" s="176">
        <v>0.08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1.58</v>
      </c>
      <c r="AB54" s="176">
        <v>0</v>
      </c>
      <c r="AC54" s="176">
        <v>0</v>
      </c>
      <c r="AD54" s="176">
        <v>0</v>
      </c>
      <c r="AE54" s="176">
        <v>45.42</v>
      </c>
      <c r="AF54" s="176">
        <v>0</v>
      </c>
      <c r="AG54" s="176">
        <v>0</v>
      </c>
      <c r="AH54" s="176">
        <v>0</v>
      </c>
      <c r="AI54" s="176">
        <v>-0.55000000000000004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0.28999999999999998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0.22</v>
      </c>
      <c r="AZ54" s="176">
        <v>0.27</v>
      </c>
      <c r="BA54" s="176">
        <v>0.18</v>
      </c>
      <c r="BB54" s="176">
        <v>0.13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0.15</v>
      </c>
      <c r="L55" s="176">
        <v>0.45</v>
      </c>
      <c r="M55" s="176">
        <v>0.1</v>
      </c>
      <c r="N55" s="176">
        <v>0.15</v>
      </c>
      <c r="O55" s="176">
        <v>0.15</v>
      </c>
      <c r="P55" s="176">
        <v>0.26</v>
      </c>
      <c r="Q55" s="176">
        <v>0.02</v>
      </c>
      <c r="R55" s="176">
        <v>7.0000000000000007E-2</v>
      </c>
      <c r="S55" s="176">
        <v>0.03</v>
      </c>
      <c r="T55" s="176">
        <v>0.08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1.58</v>
      </c>
      <c r="AB55" s="176">
        <v>0</v>
      </c>
      <c r="AC55" s="176">
        <v>0</v>
      </c>
      <c r="AD55" s="176">
        <v>0</v>
      </c>
      <c r="AE55" s="176">
        <v>45.42</v>
      </c>
      <c r="AF55" s="176">
        <v>0</v>
      </c>
      <c r="AG55" s="176">
        <v>0</v>
      </c>
      <c r="AH55" s="176">
        <v>0</v>
      </c>
      <c r="AI55" s="176">
        <v>-0.55000000000000004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0.28999999999999998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0.22</v>
      </c>
      <c r="AZ55" s="176">
        <v>0.27</v>
      </c>
      <c r="BA55" s="176">
        <v>0.18</v>
      </c>
      <c r="BB55" s="176">
        <v>0.13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0.15</v>
      </c>
      <c r="L56" s="176">
        <v>0.45</v>
      </c>
      <c r="M56" s="176">
        <v>0.1</v>
      </c>
      <c r="N56" s="176">
        <v>0.15</v>
      </c>
      <c r="O56" s="176">
        <v>0.15</v>
      </c>
      <c r="P56" s="176">
        <v>0.26</v>
      </c>
      <c r="Q56" s="176">
        <v>0.02</v>
      </c>
      <c r="R56" s="176">
        <v>7.0000000000000007E-2</v>
      </c>
      <c r="S56" s="176">
        <v>0.03</v>
      </c>
      <c r="T56" s="176">
        <v>0.08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1.58</v>
      </c>
      <c r="AB56" s="176">
        <v>0</v>
      </c>
      <c r="AC56" s="176">
        <v>0</v>
      </c>
      <c r="AD56" s="176">
        <v>0</v>
      </c>
      <c r="AE56" s="176">
        <v>45.42</v>
      </c>
      <c r="AF56" s="176">
        <v>0</v>
      </c>
      <c r="AG56" s="176">
        <v>0</v>
      </c>
      <c r="AH56" s="176">
        <v>0</v>
      </c>
      <c r="AI56" s="176">
        <v>-0.55000000000000004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0.28999999999999998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0.22</v>
      </c>
      <c r="AZ56" s="176">
        <v>0.27</v>
      </c>
      <c r="BA56" s="176">
        <v>0.18</v>
      </c>
      <c r="BB56" s="176">
        <v>0.13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0.15</v>
      </c>
      <c r="L57" s="176">
        <v>0.45</v>
      </c>
      <c r="M57" s="176">
        <v>0.1</v>
      </c>
      <c r="N57" s="176">
        <v>0.15</v>
      </c>
      <c r="O57" s="176">
        <v>0.15</v>
      </c>
      <c r="P57" s="176">
        <v>0.26</v>
      </c>
      <c r="Q57" s="176">
        <v>0.02</v>
      </c>
      <c r="R57" s="176">
        <v>7.0000000000000007E-2</v>
      </c>
      <c r="S57" s="176">
        <v>0.03</v>
      </c>
      <c r="T57" s="176">
        <v>0.08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1.58</v>
      </c>
      <c r="AB57" s="176">
        <v>0</v>
      </c>
      <c r="AC57" s="176">
        <v>0</v>
      </c>
      <c r="AD57" s="176">
        <v>0</v>
      </c>
      <c r="AE57" s="176">
        <v>45.42</v>
      </c>
      <c r="AF57" s="176">
        <v>0</v>
      </c>
      <c r="AG57" s="176">
        <v>0</v>
      </c>
      <c r="AH57" s="176">
        <v>0</v>
      </c>
      <c r="AI57" s="176">
        <v>-0.55000000000000004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0.28999999999999998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0.22</v>
      </c>
      <c r="AZ57" s="176">
        <v>0.27</v>
      </c>
      <c r="BA57" s="176">
        <v>0.18</v>
      </c>
      <c r="BB57" s="176">
        <v>0.13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0.15</v>
      </c>
      <c r="L58" s="176">
        <v>0.45</v>
      </c>
      <c r="M58" s="176">
        <v>0.1</v>
      </c>
      <c r="N58" s="176">
        <v>0.15</v>
      </c>
      <c r="O58" s="176">
        <v>0.15</v>
      </c>
      <c r="P58" s="176">
        <v>0.26</v>
      </c>
      <c r="Q58" s="176">
        <v>0.02</v>
      </c>
      <c r="R58" s="176">
        <v>7.0000000000000007E-2</v>
      </c>
      <c r="S58" s="176">
        <v>0.03</v>
      </c>
      <c r="T58" s="176">
        <v>0.08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1.58</v>
      </c>
      <c r="AB58" s="176">
        <v>0</v>
      </c>
      <c r="AC58" s="176">
        <v>0</v>
      </c>
      <c r="AD58" s="176">
        <v>0</v>
      </c>
      <c r="AE58" s="176">
        <v>45.42</v>
      </c>
      <c r="AF58" s="176">
        <v>0</v>
      </c>
      <c r="AG58" s="176">
        <v>0</v>
      </c>
      <c r="AH58" s="176">
        <v>0</v>
      </c>
      <c r="AI58" s="176">
        <v>-0.55000000000000004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0.28999999999999998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0.22</v>
      </c>
      <c r="AZ58" s="176">
        <v>0.27</v>
      </c>
      <c r="BA58" s="176">
        <v>0.18</v>
      </c>
      <c r="BB58" s="176">
        <v>0.13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0.15</v>
      </c>
      <c r="L59" s="176">
        <v>0.45</v>
      </c>
      <c r="M59" s="176">
        <v>0.1</v>
      </c>
      <c r="N59" s="176">
        <v>0.15</v>
      </c>
      <c r="O59" s="176">
        <v>0.15</v>
      </c>
      <c r="P59" s="176">
        <v>0.26</v>
      </c>
      <c r="Q59" s="176">
        <v>0.02</v>
      </c>
      <c r="R59" s="176">
        <v>7.0000000000000007E-2</v>
      </c>
      <c r="S59" s="176">
        <v>0.03</v>
      </c>
      <c r="T59" s="176">
        <v>0.08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1.58</v>
      </c>
      <c r="AB59" s="176">
        <v>0</v>
      </c>
      <c r="AC59" s="176">
        <v>0</v>
      </c>
      <c r="AD59" s="176">
        <v>0</v>
      </c>
      <c r="AE59" s="176">
        <v>45</v>
      </c>
      <c r="AF59" s="176">
        <v>0</v>
      </c>
      <c r="AG59" s="176">
        <v>0</v>
      </c>
      <c r="AH59" s="176">
        <v>0</v>
      </c>
      <c r="AI59" s="176">
        <v>-0.55000000000000004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0.28999999999999998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0.22</v>
      </c>
      <c r="AZ59" s="176">
        <v>0.27</v>
      </c>
      <c r="BA59" s="176">
        <v>0.18</v>
      </c>
      <c r="BB59" s="176">
        <v>0.13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0.15</v>
      </c>
      <c r="L60" s="176">
        <v>0.45</v>
      </c>
      <c r="M60" s="176">
        <v>0.1</v>
      </c>
      <c r="N60" s="176">
        <v>0.15</v>
      </c>
      <c r="O60" s="176">
        <v>0.15</v>
      </c>
      <c r="P60" s="176">
        <v>0.26</v>
      </c>
      <c r="Q60" s="176">
        <v>0.02</v>
      </c>
      <c r="R60" s="176">
        <v>7.0000000000000007E-2</v>
      </c>
      <c r="S60" s="176">
        <v>0.03</v>
      </c>
      <c r="T60" s="176">
        <v>0.08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1.58</v>
      </c>
      <c r="AB60" s="176">
        <v>0</v>
      </c>
      <c r="AC60" s="176">
        <v>0</v>
      </c>
      <c r="AD60" s="176">
        <v>0</v>
      </c>
      <c r="AE60" s="176">
        <v>45</v>
      </c>
      <c r="AF60" s="176">
        <v>0</v>
      </c>
      <c r="AG60" s="176">
        <v>0</v>
      </c>
      <c r="AH60" s="176">
        <v>0</v>
      </c>
      <c r="AI60" s="176">
        <v>-0.55000000000000004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0.28999999999999998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0.22</v>
      </c>
      <c r="AZ60" s="176">
        <v>0.27</v>
      </c>
      <c r="BA60" s="176">
        <v>0.18</v>
      </c>
      <c r="BB60" s="176">
        <v>0.13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0.15</v>
      </c>
      <c r="L61" s="176">
        <v>0.45</v>
      </c>
      <c r="M61" s="176">
        <v>0.1</v>
      </c>
      <c r="N61" s="176">
        <v>0.15</v>
      </c>
      <c r="O61" s="176">
        <v>0.15</v>
      </c>
      <c r="P61" s="176">
        <v>0.26</v>
      </c>
      <c r="Q61" s="176">
        <v>0.02</v>
      </c>
      <c r="R61" s="176">
        <v>7.0000000000000007E-2</v>
      </c>
      <c r="S61" s="176">
        <v>0.03</v>
      </c>
      <c r="T61" s="176">
        <v>0.08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1.58</v>
      </c>
      <c r="AB61" s="176">
        <v>0</v>
      </c>
      <c r="AC61" s="176">
        <v>0</v>
      </c>
      <c r="AD61" s="176">
        <v>0</v>
      </c>
      <c r="AE61" s="176">
        <v>45</v>
      </c>
      <c r="AF61" s="176">
        <v>0</v>
      </c>
      <c r="AG61" s="176">
        <v>0</v>
      </c>
      <c r="AH61" s="176">
        <v>0</v>
      </c>
      <c r="AI61" s="176">
        <v>-0.55000000000000004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0.28999999999999998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0.22</v>
      </c>
      <c r="AZ61" s="176">
        <v>0.27</v>
      </c>
      <c r="BA61" s="176">
        <v>0.18</v>
      </c>
      <c r="BB61" s="176">
        <v>0.13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0.15</v>
      </c>
      <c r="L62" s="176">
        <v>0.45</v>
      </c>
      <c r="M62" s="176">
        <v>0.1</v>
      </c>
      <c r="N62" s="176">
        <v>0.15</v>
      </c>
      <c r="O62" s="176">
        <v>0.15</v>
      </c>
      <c r="P62" s="176">
        <v>0.26</v>
      </c>
      <c r="Q62" s="176">
        <v>0.02</v>
      </c>
      <c r="R62" s="176">
        <v>7.0000000000000007E-2</v>
      </c>
      <c r="S62" s="176">
        <v>0.03</v>
      </c>
      <c r="T62" s="176">
        <v>0.08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1.58</v>
      </c>
      <c r="AB62" s="176">
        <v>0</v>
      </c>
      <c r="AC62" s="176">
        <v>0</v>
      </c>
      <c r="AD62" s="176">
        <v>0</v>
      </c>
      <c r="AE62" s="176">
        <v>45</v>
      </c>
      <c r="AF62" s="176">
        <v>0</v>
      </c>
      <c r="AG62" s="176">
        <v>0</v>
      </c>
      <c r="AH62" s="176">
        <v>0</v>
      </c>
      <c r="AI62" s="176">
        <v>-0.55000000000000004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0.28999999999999998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0.22</v>
      </c>
      <c r="AZ62" s="176">
        <v>0.27</v>
      </c>
      <c r="BA62" s="176">
        <v>0.18</v>
      </c>
      <c r="BB62" s="176">
        <v>0.13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0.15</v>
      </c>
      <c r="L63" s="176">
        <v>0.46</v>
      </c>
      <c r="M63" s="176">
        <v>0.1</v>
      </c>
      <c r="N63" s="176">
        <v>0.15</v>
      </c>
      <c r="O63" s="176">
        <v>0.15</v>
      </c>
      <c r="P63" s="176">
        <v>0.26</v>
      </c>
      <c r="Q63" s="176">
        <v>0.02</v>
      </c>
      <c r="R63" s="176">
        <v>7.0000000000000007E-2</v>
      </c>
      <c r="S63" s="176">
        <v>0.03</v>
      </c>
      <c r="T63" s="176">
        <v>0.08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1.58</v>
      </c>
      <c r="AB63" s="176">
        <v>0</v>
      </c>
      <c r="AC63" s="176">
        <v>0</v>
      </c>
      <c r="AD63" s="176">
        <v>0</v>
      </c>
      <c r="AE63" s="176">
        <v>45</v>
      </c>
      <c r="AF63" s="176">
        <v>0</v>
      </c>
      <c r="AG63" s="176">
        <v>0</v>
      </c>
      <c r="AH63" s="176">
        <v>0</v>
      </c>
      <c r="AI63" s="176">
        <v>-0.55000000000000004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0.28999999999999998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0.22</v>
      </c>
      <c r="AZ63" s="176">
        <v>0.27</v>
      </c>
      <c r="BA63" s="176">
        <v>0.18</v>
      </c>
      <c r="BB63" s="176">
        <v>0.13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0.15</v>
      </c>
      <c r="L64" s="176">
        <v>0.46</v>
      </c>
      <c r="M64" s="176">
        <v>0.1</v>
      </c>
      <c r="N64" s="176">
        <v>0.15</v>
      </c>
      <c r="O64" s="176">
        <v>0.15</v>
      </c>
      <c r="P64" s="176">
        <v>0.26</v>
      </c>
      <c r="Q64" s="176">
        <v>0.02</v>
      </c>
      <c r="R64" s="176">
        <v>7.0000000000000007E-2</v>
      </c>
      <c r="S64" s="176">
        <v>0.03</v>
      </c>
      <c r="T64" s="176">
        <v>0.08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1.58</v>
      </c>
      <c r="AB64" s="176">
        <v>0</v>
      </c>
      <c r="AC64" s="176">
        <v>0</v>
      </c>
      <c r="AD64" s="176">
        <v>0</v>
      </c>
      <c r="AE64" s="176">
        <v>45</v>
      </c>
      <c r="AF64" s="176">
        <v>0</v>
      </c>
      <c r="AG64" s="176">
        <v>0</v>
      </c>
      <c r="AH64" s="176">
        <v>0</v>
      </c>
      <c r="AI64" s="176">
        <v>-0.55000000000000004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0.28999999999999998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0.22</v>
      </c>
      <c r="AZ64" s="176">
        <v>0.27</v>
      </c>
      <c r="BA64" s="176">
        <v>0.18</v>
      </c>
      <c r="BB64" s="176">
        <v>0.13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0.15</v>
      </c>
      <c r="L65" s="176">
        <v>0.46</v>
      </c>
      <c r="M65" s="176">
        <v>0.1</v>
      </c>
      <c r="N65" s="176">
        <v>0.15</v>
      </c>
      <c r="O65" s="176">
        <v>0.15</v>
      </c>
      <c r="P65" s="176">
        <v>0.26</v>
      </c>
      <c r="Q65" s="176">
        <v>0.02</v>
      </c>
      <c r="R65" s="176">
        <v>7.0000000000000007E-2</v>
      </c>
      <c r="S65" s="176">
        <v>0.03</v>
      </c>
      <c r="T65" s="176">
        <v>0.08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1.58</v>
      </c>
      <c r="AB65" s="176">
        <v>0</v>
      </c>
      <c r="AC65" s="176">
        <v>0</v>
      </c>
      <c r="AD65" s="176">
        <v>0</v>
      </c>
      <c r="AE65" s="176">
        <v>45</v>
      </c>
      <c r="AF65" s="176">
        <v>0</v>
      </c>
      <c r="AG65" s="176">
        <v>0</v>
      </c>
      <c r="AH65" s="176">
        <v>0</v>
      </c>
      <c r="AI65" s="176">
        <v>-0.55000000000000004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0.28999999999999998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0.22</v>
      </c>
      <c r="AZ65" s="176">
        <v>0.27</v>
      </c>
      <c r="BA65" s="176">
        <v>0.18</v>
      </c>
      <c r="BB65" s="176">
        <v>0.13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0.15</v>
      </c>
      <c r="L66" s="176">
        <v>0.46</v>
      </c>
      <c r="M66" s="176">
        <v>0.1</v>
      </c>
      <c r="N66" s="176">
        <v>0.15</v>
      </c>
      <c r="O66" s="176">
        <v>0.15</v>
      </c>
      <c r="P66" s="176">
        <v>0.26</v>
      </c>
      <c r="Q66" s="176">
        <v>0.02</v>
      </c>
      <c r="R66" s="176">
        <v>7.0000000000000007E-2</v>
      </c>
      <c r="S66" s="176">
        <v>0.03</v>
      </c>
      <c r="T66" s="176">
        <v>0.08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1.58</v>
      </c>
      <c r="AB66" s="176">
        <v>0</v>
      </c>
      <c r="AC66" s="176">
        <v>0</v>
      </c>
      <c r="AD66" s="176">
        <v>0</v>
      </c>
      <c r="AE66" s="176">
        <v>45</v>
      </c>
      <c r="AF66" s="176">
        <v>0</v>
      </c>
      <c r="AG66" s="176">
        <v>0</v>
      </c>
      <c r="AH66" s="176">
        <v>0</v>
      </c>
      <c r="AI66" s="176">
        <v>-0.55000000000000004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0.28999999999999998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0.22</v>
      </c>
      <c r="AZ66" s="176">
        <v>0.27</v>
      </c>
      <c r="BA66" s="176">
        <v>0.18</v>
      </c>
      <c r="BB66" s="176">
        <v>0.13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0.15</v>
      </c>
      <c r="L67" s="176">
        <v>0.46</v>
      </c>
      <c r="M67" s="176">
        <v>0.1</v>
      </c>
      <c r="N67" s="176">
        <v>0.15</v>
      </c>
      <c r="O67" s="176">
        <v>0.15</v>
      </c>
      <c r="P67" s="176">
        <v>0.26</v>
      </c>
      <c r="Q67" s="176">
        <v>0.02</v>
      </c>
      <c r="R67" s="176">
        <v>7.0000000000000007E-2</v>
      </c>
      <c r="S67" s="176">
        <v>0.03</v>
      </c>
      <c r="T67" s="176">
        <v>0.08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1.58</v>
      </c>
      <c r="AB67" s="176">
        <v>0</v>
      </c>
      <c r="AC67" s="176">
        <v>0</v>
      </c>
      <c r="AD67" s="176">
        <v>0</v>
      </c>
      <c r="AE67" s="176">
        <v>45</v>
      </c>
      <c r="AF67" s="176">
        <v>0</v>
      </c>
      <c r="AG67" s="176">
        <v>0</v>
      </c>
      <c r="AH67" s="176">
        <v>0</v>
      </c>
      <c r="AI67" s="176">
        <v>-0.55000000000000004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0.28999999999999998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0.22</v>
      </c>
      <c r="AZ67" s="176">
        <v>0.27</v>
      </c>
      <c r="BA67" s="176">
        <v>0.18</v>
      </c>
      <c r="BB67" s="176">
        <v>0.13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0.15</v>
      </c>
      <c r="L68" s="176">
        <v>0.46</v>
      </c>
      <c r="M68" s="176">
        <v>0.1</v>
      </c>
      <c r="N68" s="176">
        <v>0.15</v>
      </c>
      <c r="O68" s="176">
        <v>0.15</v>
      </c>
      <c r="P68" s="176">
        <v>0.26</v>
      </c>
      <c r="Q68" s="176">
        <v>0.02</v>
      </c>
      <c r="R68" s="176">
        <v>7.0000000000000007E-2</v>
      </c>
      <c r="S68" s="176">
        <v>0.03</v>
      </c>
      <c r="T68" s="176">
        <v>0.08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1.58</v>
      </c>
      <c r="AB68" s="176">
        <v>0</v>
      </c>
      <c r="AC68" s="176">
        <v>0</v>
      </c>
      <c r="AD68" s="176">
        <v>0</v>
      </c>
      <c r="AE68" s="176">
        <v>45</v>
      </c>
      <c r="AF68" s="176">
        <v>0</v>
      </c>
      <c r="AG68" s="176">
        <v>0</v>
      </c>
      <c r="AH68" s="176">
        <v>0</v>
      </c>
      <c r="AI68" s="176">
        <v>-0.55000000000000004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0.28999999999999998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0.22</v>
      </c>
      <c r="AZ68" s="176">
        <v>0.27</v>
      </c>
      <c r="BA68" s="176">
        <v>0.18</v>
      </c>
      <c r="BB68" s="176">
        <v>0.13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0.15</v>
      </c>
      <c r="L69" s="176">
        <v>0.46</v>
      </c>
      <c r="M69" s="176">
        <v>0.1</v>
      </c>
      <c r="N69" s="176">
        <v>0.15</v>
      </c>
      <c r="O69" s="176">
        <v>0.15</v>
      </c>
      <c r="P69" s="176">
        <v>0.26</v>
      </c>
      <c r="Q69" s="176">
        <v>0.02</v>
      </c>
      <c r="R69" s="176">
        <v>7.0000000000000007E-2</v>
      </c>
      <c r="S69" s="176">
        <v>0.03</v>
      </c>
      <c r="T69" s="176">
        <v>0.08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1.58</v>
      </c>
      <c r="AB69" s="176">
        <v>0</v>
      </c>
      <c r="AC69" s="176">
        <v>0</v>
      </c>
      <c r="AD69" s="176">
        <v>0</v>
      </c>
      <c r="AE69" s="176">
        <v>45</v>
      </c>
      <c r="AF69" s="176">
        <v>0</v>
      </c>
      <c r="AG69" s="176">
        <v>0</v>
      </c>
      <c r="AH69" s="176">
        <v>0</v>
      </c>
      <c r="AI69" s="176">
        <v>-0.55000000000000004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0.28999999999999998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0.22</v>
      </c>
      <c r="AZ69" s="176">
        <v>0.27</v>
      </c>
      <c r="BA69" s="176">
        <v>0.18</v>
      </c>
      <c r="BB69" s="176">
        <v>0.13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0.15</v>
      </c>
      <c r="L70" s="176">
        <v>0.46</v>
      </c>
      <c r="M70" s="176">
        <v>0.1</v>
      </c>
      <c r="N70" s="176">
        <v>0.15</v>
      </c>
      <c r="O70" s="176">
        <v>0.15</v>
      </c>
      <c r="P70" s="176">
        <v>0.26</v>
      </c>
      <c r="Q70" s="176">
        <v>0.02</v>
      </c>
      <c r="R70" s="176">
        <v>7.0000000000000007E-2</v>
      </c>
      <c r="S70" s="176">
        <v>0.03</v>
      </c>
      <c r="T70" s="176">
        <v>0.08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1.58</v>
      </c>
      <c r="AB70" s="176">
        <v>0</v>
      </c>
      <c r="AC70" s="176">
        <v>0</v>
      </c>
      <c r="AD70" s="176">
        <v>0</v>
      </c>
      <c r="AE70" s="176">
        <v>45</v>
      </c>
      <c r="AF70" s="176">
        <v>0</v>
      </c>
      <c r="AG70" s="176">
        <v>0</v>
      </c>
      <c r="AH70" s="176">
        <v>0</v>
      </c>
      <c r="AI70" s="176">
        <v>-0.55000000000000004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0.28999999999999998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0.22</v>
      </c>
      <c r="AZ70" s="176">
        <v>0.27</v>
      </c>
      <c r="BA70" s="176">
        <v>0.18</v>
      </c>
      <c r="BB70" s="176">
        <v>0.13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0.15</v>
      </c>
      <c r="L71" s="176">
        <v>0.46</v>
      </c>
      <c r="M71" s="176">
        <v>0.1</v>
      </c>
      <c r="N71" s="176">
        <v>0.15</v>
      </c>
      <c r="O71" s="176">
        <v>0.15</v>
      </c>
      <c r="P71" s="176">
        <v>0.26</v>
      </c>
      <c r="Q71" s="176">
        <v>0.02</v>
      </c>
      <c r="R71" s="176">
        <v>7.0000000000000007E-2</v>
      </c>
      <c r="S71" s="176">
        <v>0.03</v>
      </c>
      <c r="T71" s="176">
        <v>0.08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1.58</v>
      </c>
      <c r="AB71" s="176">
        <v>0</v>
      </c>
      <c r="AC71" s="176">
        <v>0</v>
      </c>
      <c r="AD71" s="176">
        <v>0</v>
      </c>
      <c r="AE71" s="176">
        <v>45</v>
      </c>
      <c r="AF71" s="176">
        <v>0</v>
      </c>
      <c r="AG71" s="176">
        <v>0</v>
      </c>
      <c r="AH71" s="176">
        <v>0</v>
      </c>
      <c r="AI71" s="176">
        <v>-0.55000000000000004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0.28999999999999998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0.22</v>
      </c>
      <c r="AZ71" s="176">
        <v>0.27</v>
      </c>
      <c r="BA71" s="176">
        <v>0.18</v>
      </c>
      <c r="BB71" s="176">
        <v>0.13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0.15</v>
      </c>
      <c r="L72" s="176">
        <v>0.46</v>
      </c>
      <c r="M72" s="176">
        <v>0.1</v>
      </c>
      <c r="N72" s="176">
        <v>0.15</v>
      </c>
      <c r="O72" s="176">
        <v>0.15</v>
      </c>
      <c r="P72" s="176">
        <v>0.26</v>
      </c>
      <c r="Q72" s="176">
        <v>0.02</v>
      </c>
      <c r="R72" s="176">
        <v>7.0000000000000007E-2</v>
      </c>
      <c r="S72" s="176">
        <v>0.03</v>
      </c>
      <c r="T72" s="176">
        <v>0.08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1.58</v>
      </c>
      <c r="AB72" s="176">
        <v>0</v>
      </c>
      <c r="AC72" s="176">
        <v>0</v>
      </c>
      <c r="AD72" s="176">
        <v>0</v>
      </c>
      <c r="AE72" s="176">
        <v>45</v>
      </c>
      <c r="AF72" s="176">
        <v>0</v>
      </c>
      <c r="AG72" s="176">
        <v>0</v>
      </c>
      <c r="AH72" s="176">
        <v>0</v>
      </c>
      <c r="AI72" s="176">
        <v>-0.55000000000000004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0.28999999999999998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0.22</v>
      </c>
      <c r="AZ72" s="176">
        <v>0.27</v>
      </c>
      <c r="BA72" s="176">
        <v>0.18</v>
      </c>
      <c r="BB72" s="176">
        <v>0.13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0.15</v>
      </c>
      <c r="L73" s="176">
        <v>0.45</v>
      </c>
      <c r="M73" s="176">
        <v>0.1</v>
      </c>
      <c r="N73" s="176">
        <v>0.15</v>
      </c>
      <c r="O73" s="176">
        <v>0.15</v>
      </c>
      <c r="P73" s="176">
        <v>0.26</v>
      </c>
      <c r="Q73" s="176">
        <v>0.02</v>
      </c>
      <c r="R73" s="176">
        <v>7.0000000000000007E-2</v>
      </c>
      <c r="S73" s="176">
        <v>0.03</v>
      </c>
      <c r="T73" s="176">
        <v>0.08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1.58</v>
      </c>
      <c r="AB73" s="176">
        <v>0</v>
      </c>
      <c r="AC73" s="176">
        <v>0</v>
      </c>
      <c r="AD73" s="176">
        <v>0</v>
      </c>
      <c r="AE73" s="176">
        <v>45</v>
      </c>
      <c r="AF73" s="176">
        <v>0</v>
      </c>
      <c r="AG73" s="176">
        <v>0</v>
      </c>
      <c r="AH73" s="176">
        <v>0</v>
      </c>
      <c r="AI73" s="176">
        <v>-0.55000000000000004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0.28999999999999998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0.22</v>
      </c>
      <c r="AZ73" s="176">
        <v>0.27</v>
      </c>
      <c r="BA73" s="176">
        <v>0.18</v>
      </c>
      <c r="BB73" s="176">
        <v>0.13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0.15</v>
      </c>
      <c r="L74" s="176">
        <v>0.45</v>
      </c>
      <c r="M74" s="176">
        <v>0.1</v>
      </c>
      <c r="N74" s="176">
        <v>0.15</v>
      </c>
      <c r="O74" s="176">
        <v>0.15</v>
      </c>
      <c r="P74" s="176">
        <v>0.26</v>
      </c>
      <c r="Q74" s="176">
        <v>0.02</v>
      </c>
      <c r="R74" s="176">
        <v>7.0000000000000007E-2</v>
      </c>
      <c r="S74" s="176">
        <v>0.03</v>
      </c>
      <c r="T74" s="176">
        <v>0.08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1.58</v>
      </c>
      <c r="AB74" s="176">
        <v>0</v>
      </c>
      <c r="AC74" s="176">
        <v>0</v>
      </c>
      <c r="AD74" s="176">
        <v>0</v>
      </c>
      <c r="AE74" s="176">
        <v>45</v>
      </c>
      <c r="AF74" s="176">
        <v>0</v>
      </c>
      <c r="AG74" s="176">
        <v>0</v>
      </c>
      <c r="AH74" s="176">
        <v>0</v>
      </c>
      <c r="AI74" s="176">
        <v>-0.55000000000000004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0.28999999999999998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0.22</v>
      </c>
      <c r="AZ74" s="176">
        <v>0.27</v>
      </c>
      <c r="BA74" s="176">
        <v>0.18</v>
      </c>
      <c r="BB74" s="176">
        <v>0.13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0.15</v>
      </c>
      <c r="L75" s="176">
        <v>0.45</v>
      </c>
      <c r="M75" s="176">
        <v>0.1</v>
      </c>
      <c r="N75" s="176">
        <v>0.15</v>
      </c>
      <c r="O75" s="176">
        <v>0.15</v>
      </c>
      <c r="P75" s="176">
        <v>0.26</v>
      </c>
      <c r="Q75" s="176">
        <v>0.02</v>
      </c>
      <c r="R75" s="176">
        <v>7.0000000000000007E-2</v>
      </c>
      <c r="S75" s="176">
        <v>0.03</v>
      </c>
      <c r="T75" s="176">
        <v>0.08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1.58</v>
      </c>
      <c r="AB75" s="176">
        <v>0</v>
      </c>
      <c r="AC75" s="176">
        <v>0</v>
      </c>
      <c r="AD75" s="176">
        <v>0</v>
      </c>
      <c r="AE75" s="176">
        <v>45</v>
      </c>
      <c r="AF75" s="176">
        <v>0</v>
      </c>
      <c r="AG75" s="176">
        <v>0</v>
      </c>
      <c r="AH75" s="176">
        <v>0</v>
      </c>
      <c r="AI75" s="176">
        <v>-0.55000000000000004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0.28999999999999998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0.22</v>
      </c>
      <c r="AZ75" s="176">
        <v>0.27</v>
      </c>
      <c r="BA75" s="176">
        <v>0.18</v>
      </c>
      <c r="BB75" s="176">
        <v>0.13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0.15</v>
      </c>
      <c r="L76" s="176">
        <v>0.45</v>
      </c>
      <c r="M76" s="176">
        <v>0.1</v>
      </c>
      <c r="N76" s="176">
        <v>0.15</v>
      </c>
      <c r="O76" s="176">
        <v>0.15</v>
      </c>
      <c r="P76" s="176">
        <v>0.26</v>
      </c>
      <c r="Q76" s="176">
        <v>0.02</v>
      </c>
      <c r="R76" s="176">
        <v>7.0000000000000007E-2</v>
      </c>
      <c r="S76" s="176">
        <v>0.03</v>
      </c>
      <c r="T76" s="176">
        <v>0.08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1.58</v>
      </c>
      <c r="AB76" s="176">
        <v>0</v>
      </c>
      <c r="AC76" s="176">
        <v>0</v>
      </c>
      <c r="AD76" s="176">
        <v>0</v>
      </c>
      <c r="AE76" s="176">
        <v>45</v>
      </c>
      <c r="AF76" s="176">
        <v>0</v>
      </c>
      <c r="AG76" s="176">
        <v>0</v>
      </c>
      <c r="AH76" s="176">
        <v>0</v>
      </c>
      <c r="AI76" s="176">
        <v>-0.55000000000000004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0.28999999999999998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0.22</v>
      </c>
      <c r="AZ76" s="176">
        <v>0.27</v>
      </c>
      <c r="BA76" s="176">
        <v>0.18</v>
      </c>
      <c r="BB76" s="176">
        <v>0.13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0.15</v>
      </c>
      <c r="L77" s="176">
        <v>0.45</v>
      </c>
      <c r="M77" s="176">
        <v>0.1</v>
      </c>
      <c r="N77" s="176">
        <v>0.15</v>
      </c>
      <c r="O77" s="176">
        <v>0.15</v>
      </c>
      <c r="P77" s="176">
        <v>0.26</v>
      </c>
      <c r="Q77" s="176">
        <v>0.02</v>
      </c>
      <c r="R77" s="176">
        <v>7.0000000000000007E-2</v>
      </c>
      <c r="S77" s="176">
        <v>0.03</v>
      </c>
      <c r="T77" s="176">
        <v>0.08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1.58</v>
      </c>
      <c r="AB77" s="176">
        <v>0</v>
      </c>
      <c r="AC77" s="176">
        <v>0</v>
      </c>
      <c r="AD77" s="176">
        <v>0</v>
      </c>
      <c r="AE77" s="176">
        <v>45</v>
      </c>
      <c r="AF77" s="176">
        <v>0</v>
      </c>
      <c r="AG77" s="176">
        <v>0</v>
      </c>
      <c r="AH77" s="176">
        <v>0</v>
      </c>
      <c r="AI77" s="176">
        <v>-0.55000000000000004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0.28999999999999998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0.22</v>
      </c>
      <c r="AZ77" s="176">
        <v>0.27</v>
      </c>
      <c r="BA77" s="176">
        <v>0.18</v>
      </c>
      <c r="BB77" s="176">
        <v>0.13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0.15</v>
      </c>
      <c r="L78" s="176">
        <v>0.45</v>
      </c>
      <c r="M78" s="176">
        <v>0.1</v>
      </c>
      <c r="N78" s="176">
        <v>0.15</v>
      </c>
      <c r="O78" s="176">
        <v>0.15</v>
      </c>
      <c r="P78" s="176">
        <v>0.26</v>
      </c>
      <c r="Q78" s="176">
        <v>0.02</v>
      </c>
      <c r="R78" s="176">
        <v>7.0000000000000007E-2</v>
      </c>
      <c r="S78" s="176">
        <v>0.03</v>
      </c>
      <c r="T78" s="176">
        <v>0.08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1.58</v>
      </c>
      <c r="AB78" s="176">
        <v>0</v>
      </c>
      <c r="AC78" s="176">
        <v>0</v>
      </c>
      <c r="AD78" s="176">
        <v>0</v>
      </c>
      <c r="AE78" s="176">
        <v>45</v>
      </c>
      <c r="AF78" s="176">
        <v>0</v>
      </c>
      <c r="AG78" s="176">
        <v>0</v>
      </c>
      <c r="AH78" s="176">
        <v>0</v>
      </c>
      <c r="AI78" s="176">
        <v>-0.55000000000000004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0.28999999999999998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0.22</v>
      </c>
      <c r="AZ78" s="176">
        <v>0.27</v>
      </c>
      <c r="BA78" s="176">
        <v>0.18</v>
      </c>
      <c r="BB78" s="176">
        <v>0.13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0.15</v>
      </c>
      <c r="L79" s="176">
        <v>0.45</v>
      </c>
      <c r="M79" s="176">
        <v>0.1</v>
      </c>
      <c r="N79" s="176">
        <v>0.15</v>
      </c>
      <c r="O79" s="176">
        <v>0.15</v>
      </c>
      <c r="P79" s="176">
        <v>0.26</v>
      </c>
      <c r="Q79" s="176">
        <v>0.02</v>
      </c>
      <c r="R79" s="176">
        <v>7.0000000000000007E-2</v>
      </c>
      <c r="S79" s="176">
        <v>0.03</v>
      </c>
      <c r="T79" s="176">
        <v>0.08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1.58</v>
      </c>
      <c r="AB79" s="176">
        <v>0</v>
      </c>
      <c r="AC79" s="176">
        <v>0</v>
      </c>
      <c r="AD79" s="176">
        <v>0</v>
      </c>
      <c r="AE79" s="176">
        <v>45</v>
      </c>
      <c r="AF79" s="176">
        <v>0</v>
      </c>
      <c r="AG79" s="176">
        <v>0</v>
      </c>
      <c r="AH79" s="176">
        <v>0</v>
      </c>
      <c r="AI79" s="176">
        <v>-0.55000000000000004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0.28999999999999998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0.22</v>
      </c>
      <c r="AZ79" s="176">
        <v>0.27</v>
      </c>
      <c r="BA79" s="176">
        <v>0.18</v>
      </c>
      <c r="BB79" s="176">
        <v>0.13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0.15</v>
      </c>
      <c r="L80" s="176">
        <v>0.45</v>
      </c>
      <c r="M80" s="176">
        <v>0.1</v>
      </c>
      <c r="N80" s="176">
        <v>0.15</v>
      </c>
      <c r="O80" s="176">
        <v>0.15</v>
      </c>
      <c r="P80" s="176">
        <v>0.26</v>
      </c>
      <c r="Q80" s="176">
        <v>0.02</v>
      </c>
      <c r="R80" s="176">
        <v>7.0000000000000007E-2</v>
      </c>
      <c r="S80" s="176">
        <v>0.03</v>
      </c>
      <c r="T80" s="176">
        <v>0.08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1.58</v>
      </c>
      <c r="AB80" s="176">
        <v>0</v>
      </c>
      <c r="AC80" s="176">
        <v>0</v>
      </c>
      <c r="AD80" s="176">
        <v>0</v>
      </c>
      <c r="AE80" s="176">
        <v>45</v>
      </c>
      <c r="AF80" s="176">
        <v>0</v>
      </c>
      <c r="AG80" s="176">
        <v>0</v>
      </c>
      <c r="AH80" s="176">
        <v>0</v>
      </c>
      <c r="AI80" s="176">
        <v>-0.55000000000000004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0.28999999999999998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0.22</v>
      </c>
      <c r="AZ80" s="176">
        <v>0.27</v>
      </c>
      <c r="BA80" s="176">
        <v>0.18</v>
      </c>
      <c r="BB80" s="176">
        <v>0.13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0.15</v>
      </c>
      <c r="L81" s="176">
        <v>0.45</v>
      </c>
      <c r="M81" s="176">
        <v>0.1</v>
      </c>
      <c r="N81" s="176">
        <v>0.15</v>
      </c>
      <c r="O81" s="176">
        <v>0.15</v>
      </c>
      <c r="P81" s="176">
        <v>0.26</v>
      </c>
      <c r="Q81" s="176">
        <v>0.02</v>
      </c>
      <c r="R81" s="176">
        <v>7.0000000000000007E-2</v>
      </c>
      <c r="S81" s="176">
        <v>0.03</v>
      </c>
      <c r="T81" s="176">
        <v>0.08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1.58</v>
      </c>
      <c r="AB81" s="176">
        <v>0</v>
      </c>
      <c r="AC81" s="176">
        <v>0</v>
      </c>
      <c r="AD81" s="176">
        <v>0</v>
      </c>
      <c r="AE81" s="176">
        <v>45</v>
      </c>
      <c r="AF81" s="176">
        <v>0</v>
      </c>
      <c r="AG81" s="176">
        <v>0</v>
      </c>
      <c r="AH81" s="176">
        <v>0</v>
      </c>
      <c r="AI81" s="176">
        <v>-0.55000000000000004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0.28999999999999998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0.22</v>
      </c>
      <c r="AZ81" s="176">
        <v>0.27</v>
      </c>
      <c r="BA81" s="176">
        <v>0.18</v>
      </c>
      <c r="BB81" s="176">
        <v>0.13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0.15</v>
      </c>
      <c r="L82" s="176">
        <v>0.45</v>
      </c>
      <c r="M82" s="176">
        <v>0.1</v>
      </c>
      <c r="N82" s="176">
        <v>0.15</v>
      </c>
      <c r="O82" s="176">
        <v>0.15</v>
      </c>
      <c r="P82" s="176">
        <v>0.26</v>
      </c>
      <c r="Q82" s="176">
        <v>0.02</v>
      </c>
      <c r="R82" s="176">
        <v>7.0000000000000007E-2</v>
      </c>
      <c r="S82" s="176">
        <v>0.03</v>
      </c>
      <c r="T82" s="176">
        <v>0.08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1.58</v>
      </c>
      <c r="AB82" s="176">
        <v>0</v>
      </c>
      <c r="AC82" s="176">
        <v>0</v>
      </c>
      <c r="AD82" s="176">
        <v>0</v>
      </c>
      <c r="AE82" s="176">
        <v>45</v>
      </c>
      <c r="AF82" s="176">
        <v>0</v>
      </c>
      <c r="AG82" s="176">
        <v>0</v>
      </c>
      <c r="AH82" s="176">
        <v>0</v>
      </c>
      <c r="AI82" s="176">
        <v>-0.55000000000000004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0.28999999999999998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0.22</v>
      </c>
      <c r="AZ82" s="176">
        <v>0.27</v>
      </c>
      <c r="BA82" s="176">
        <v>0.18</v>
      </c>
      <c r="BB82" s="176">
        <v>0.13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0.15</v>
      </c>
      <c r="L83" s="176">
        <v>0.45</v>
      </c>
      <c r="M83" s="176">
        <v>0.1</v>
      </c>
      <c r="N83" s="176">
        <v>0.15</v>
      </c>
      <c r="O83" s="176">
        <v>0.15</v>
      </c>
      <c r="P83" s="176">
        <v>0.26</v>
      </c>
      <c r="Q83" s="176">
        <v>0.02</v>
      </c>
      <c r="R83" s="176">
        <v>7.0000000000000007E-2</v>
      </c>
      <c r="S83" s="176">
        <v>0.03</v>
      </c>
      <c r="T83" s="176">
        <v>0.08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1.58</v>
      </c>
      <c r="AB83" s="176">
        <v>0</v>
      </c>
      <c r="AC83" s="176">
        <v>0</v>
      </c>
      <c r="AD83" s="176">
        <v>0</v>
      </c>
      <c r="AE83" s="176">
        <v>45</v>
      </c>
      <c r="AF83" s="176">
        <v>0</v>
      </c>
      <c r="AG83" s="176">
        <v>0</v>
      </c>
      <c r="AH83" s="176">
        <v>0</v>
      </c>
      <c r="AI83" s="176">
        <v>-0.55000000000000004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0.28999999999999998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0.22</v>
      </c>
      <c r="AZ83" s="176">
        <v>0.27</v>
      </c>
      <c r="BA83" s="176">
        <v>0.18</v>
      </c>
      <c r="BB83" s="176">
        <v>0.13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0.15</v>
      </c>
      <c r="L84" s="176">
        <v>0.45</v>
      </c>
      <c r="M84" s="176">
        <v>0.1</v>
      </c>
      <c r="N84" s="176">
        <v>0.15</v>
      </c>
      <c r="O84" s="176">
        <v>0.15</v>
      </c>
      <c r="P84" s="176">
        <v>0.26</v>
      </c>
      <c r="Q84" s="176">
        <v>0.02</v>
      </c>
      <c r="R84" s="176">
        <v>7.0000000000000007E-2</v>
      </c>
      <c r="S84" s="176">
        <v>0.03</v>
      </c>
      <c r="T84" s="176">
        <v>0.08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1.58</v>
      </c>
      <c r="AB84" s="176">
        <v>0</v>
      </c>
      <c r="AC84" s="176">
        <v>0</v>
      </c>
      <c r="AD84" s="176">
        <v>0</v>
      </c>
      <c r="AE84" s="176">
        <v>45</v>
      </c>
      <c r="AF84" s="176">
        <v>0</v>
      </c>
      <c r="AG84" s="176">
        <v>0</v>
      </c>
      <c r="AH84" s="176">
        <v>0</v>
      </c>
      <c r="AI84" s="176">
        <v>-0.55000000000000004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0.28999999999999998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0.22</v>
      </c>
      <c r="AZ84" s="176">
        <v>0.27</v>
      </c>
      <c r="BA84" s="176">
        <v>0.18</v>
      </c>
      <c r="BB84" s="176">
        <v>0.13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0.15</v>
      </c>
      <c r="L85" s="176">
        <v>0.47</v>
      </c>
      <c r="M85" s="176">
        <v>0.1</v>
      </c>
      <c r="N85" s="176">
        <v>0.15</v>
      </c>
      <c r="O85" s="176">
        <v>0.15</v>
      </c>
      <c r="P85" s="176">
        <v>0.26</v>
      </c>
      <c r="Q85" s="176">
        <v>0.02</v>
      </c>
      <c r="R85" s="176">
        <v>7.0000000000000007E-2</v>
      </c>
      <c r="S85" s="176">
        <v>0.03</v>
      </c>
      <c r="T85" s="176">
        <v>0.08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1.58</v>
      </c>
      <c r="AB85" s="176">
        <v>0</v>
      </c>
      <c r="AC85" s="176">
        <v>0</v>
      </c>
      <c r="AD85" s="176">
        <v>0</v>
      </c>
      <c r="AE85" s="176">
        <v>45</v>
      </c>
      <c r="AF85" s="176">
        <v>0</v>
      </c>
      <c r="AG85" s="176">
        <v>0</v>
      </c>
      <c r="AH85" s="176">
        <v>0</v>
      </c>
      <c r="AI85" s="176">
        <v>-0.55000000000000004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0.28999999999999998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0.22</v>
      </c>
      <c r="AZ85" s="176">
        <v>0.27</v>
      </c>
      <c r="BA85" s="176">
        <v>0.18</v>
      </c>
      <c r="BB85" s="176">
        <v>0.13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0.15</v>
      </c>
      <c r="L86" s="176">
        <v>0.47</v>
      </c>
      <c r="M86" s="176">
        <v>0.1</v>
      </c>
      <c r="N86" s="176">
        <v>0.15</v>
      </c>
      <c r="O86" s="176">
        <v>0.15</v>
      </c>
      <c r="P86" s="176">
        <v>0.26</v>
      </c>
      <c r="Q86" s="176">
        <v>0.02</v>
      </c>
      <c r="R86" s="176">
        <v>7.0000000000000007E-2</v>
      </c>
      <c r="S86" s="176">
        <v>0.03</v>
      </c>
      <c r="T86" s="176">
        <v>0.08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1.58</v>
      </c>
      <c r="AB86" s="176">
        <v>0</v>
      </c>
      <c r="AC86" s="176">
        <v>0</v>
      </c>
      <c r="AD86" s="176">
        <v>0</v>
      </c>
      <c r="AE86" s="176">
        <v>46.36</v>
      </c>
      <c r="AF86" s="176">
        <v>0</v>
      </c>
      <c r="AG86" s="176">
        <v>0</v>
      </c>
      <c r="AH86" s="176">
        <v>0</v>
      </c>
      <c r="AI86" s="176">
        <v>-0.55000000000000004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0.28999999999999998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0.22</v>
      </c>
      <c r="AZ86" s="176">
        <v>0.27</v>
      </c>
      <c r="BA86" s="176">
        <v>0.18</v>
      </c>
      <c r="BB86" s="176">
        <v>0.13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0.15</v>
      </c>
      <c r="L87" s="176">
        <v>0.47</v>
      </c>
      <c r="M87" s="176">
        <v>0.1</v>
      </c>
      <c r="N87" s="176">
        <v>0.15</v>
      </c>
      <c r="O87" s="176">
        <v>0.15</v>
      </c>
      <c r="P87" s="176">
        <v>0.26</v>
      </c>
      <c r="Q87" s="176">
        <v>0.02</v>
      </c>
      <c r="R87" s="176">
        <v>7.0000000000000007E-2</v>
      </c>
      <c r="S87" s="176">
        <v>0.03</v>
      </c>
      <c r="T87" s="176">
        <v>0.08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1.58</v>
      </c>
      <c r="AB87" s="176">
        <v>0</v>
      </c>
      <c r="AC87" s="176">
        <v>0</v>
      </c>
      <c r="AD87" s="176">
        <v>0</v>
      </c>
      <c r="AE87" s="176">
        <v>46.36</v>
      </c>
      <c r="AF87" s="176">
        <v>0</v>
      </c>
      <c r="AG87" s="176">
        <v>0</v>
      </c>
      <c r="AH87" s="176">
        <v>0</v>
      </c>
      <c r="AI87" s="176">
        <v>-0.55000000000000004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0.28999999999999998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0.22</v>
      </c>
      <c r="AZ87" s="176">
        <v>0.27</v>
      </c>
      <c r="BA87" s="176">
        <v>0.18</v>
      </c>
      <c r="BB87" s="176">
        <v>0.13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0.15</v>
      </c>
      <c r="L88" s="176">
        <v>0.47</v>
      </c>
      <c r="M88" s="176">
        <v>0.1</v>
      </c>
      <c r="N88" s="176">
        <v>0.15</v>
      </c>
      <c r="O88" s="176">
        <v>0.15</v>
      </c>
      <c r="P88" s="176">
        <v>0.26</v>
      </c>
      <c r="Q88" s="176">
        <v>0.02</v>
      </c>
      <c r="R88" s="176">
        <v>7.0000000000000007E-2</v>
      </c>
      <c r="S88" s="176">
        <v>0.03</v>
      </c>
      <c r="T88" s="176">
        <v>0.08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1.58</v>
      </c>
      <c r="AB88" s="176">
        <v>0</v>
      </c>
      <c r="AC88" s="176">
        <v>0</v>
      </c>
      <c r="AD88" s="176">
        <v>0</v>
      </c>
      <c r="AE88" s="176">
        <v>46.36</v>
      </c>
      <c r="AF88" s="176">
        <v>0</v>
      </c>
      <c r="AG88" s="176">
        <v>0</v>
      </c>
      <c r="AH88" s="176">
        <v>0</v>
      </c>
      <c r="AI88" s="176">
        <v>-0.55000000000000004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0.28999999999999998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0.22</v>
      </c>
      <c r="AZ88" s="176">
        <v>0.27</v>
      </c>
      <c r="BA88" s="176">
        <v>0.18</v>
      </c>
      <c r="BB88" s="176">
        <v>0.13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0.15</v>
      </c>
      <c r="L89" s="176">
        <v>0.47</v>
      </c>
      <c r="M89" s="176">
        <v>0.1</v>
      </c>
      <c r="N89" s="176">
        <v>0.15</v>
      </c>
      <c r="O89" s="176">
        <v>0.15</v>
      </c>
      <c r="P89" s="176">
        <v>0.26</v>
      </c>
      <c r="Q89" s="176">
        <v>0.02</v>
      </c>
      <c r="R89" s="176">
        <v>7.0000000000000007E-2</v>
      </c>
      <c r="S89" s="176">
        <v>0.03</v>
      </c>
      <c r="T89" s="176">
        <v>0.08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1.58</v>
      </c>
      <c r="AB89" s="176">
        <v>0</v>
      </c>
      <c r="AC89" s="176">
        <v>0</v>
      </c>
      <c r="AD89" s="176">
        <v>0</v>
      </c>
      <c r="AE89" s="176">
        <v>46.36</v>
      </c>
      <c r="AF89" s="176">
        <v>0</v>
      </c>
      <c r="AG89" s="176">
        <v>0</v>
      </c>
      <c r="AH89" s="176">
        <v>0</v>
      </c>
      <c r="AI89" s="176">
        <v>-0.55000000000000004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0.28999999999999998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0.22</v>
      </c>
      <c r="AZ89" s="176">
        <v>0.27</v>
      </c>
      <c r="BA89" s="176">
        <v>0.18</v>
      </c>
      <c r="BB89" s="176">
        <v>0.13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0.15</v>
      </c>
      <c r="L90" s="176">
        <v>0.47</v>
      </c>
      <c r="M90" s="176">
        <v>0.1</v>
      </c>
      <c r="N90" s="176">
        <v>0.15</v>
      </c>
      <c r="O90" s="176">
        <v>0.15</v>
      </c>
      <c r="P90" s="176">
        <v>0.26</v>
      </c>
      <c r="Q90" s="176">
        <v>0.02</v>
      </c>
      <c r="R90" s="176">
        <v>7.0000000000000007E-2</v>
      </c>
      <c r="S90" s="176">
        <v>0.03</v>
      </c>
      <c r="T90" s="176">
        <v>0.08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1.58</v>
      </c>
      <c r="AB90" s="176">
        <v>0</v>
      </c>
      <c r="AC90" s="176">
        <v>0</v>
      </c>
      <c r="AD90" s="176">
        <v>0</v>
      </c>
      <c r="AE90" s="176">
        <v>46.36</v>
      </c>
      <c r="AF90" s="176">
        <v>0</v>
      </c>
      <c r="AG90" s="176">
        <v>0</v>
      </c>
      <c r="AH90" s="176">
        <v>0</v>
      </c>
      <c r="AI90" s="176">
        <v>-0.55000000000000004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0.28999999999999998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0.22</v>
      </c>
      <c r="AZ90" s="176">
        <v>0.27</v>
      </c>
      <c r="BA90" s="176">
        <v>0.18</v>
      </c>
      <c r="BB90" s="176">
        <v>0.13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0.15</v>
      </c>
      <c r="L91" s="176">
        <v>0.47</v>
      </c>
      <c r="M91" s="176">
        <v>0.1</v>
      </c>
      <c r="N91" s="176">
        <v>0.15</v>
      </c>
      <c r="O91" s="176">
        <v>0.15</v>
      </c>
      <c r="P91" s="176">
        <v>0.26</v>
      </c>
      <c r="Q91" s="176">
        <v>0.02</v>
      </c>
      <c r="R91" s="176">
        <v>7.0000000000000007E-2</v>
      </c>
      <c r="S91" s="176">
        <v>0.03</v>
      </c>
      <c r="T91" s="176">
        <v>0.08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1.58</v>
      </c>
      <c r="AB91" s="176">
        <v>0</v>
      </c>
      <c r="AC91" s="176">
        <v>0</v>
      </c>
      <c r="AD91" s="176">
        <v>0</v>
      </c>
      <c r="AE91" s="176">
        <v>46.97</v>
      </c>
      <c r="AF91" s="176">
        <v>0</v>
      </c>
      <c r="AG91" s="176">
        <v>0</v>
      </c>
      <c r="AH91" s="176">
        <v>0</v>
      </c>
      <c r="AI91" s="176">
        <v>-0.55000000000000004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0.28999999999999998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0.22</v>
      </c>
      <c r="AZ91" s="176">
        <v>0.27</v>
      </c>
      <c r="BA91" s="176">
        <v>0.18</v>
      </c>
      <c r="BB91" s="176">
        <v>0.13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0.15</v>
      </c>
      <c r="L92" s="176">
        <v>0.47</v>
      </c>
      <c r="M92" s="176">
        <v>0.1</v>
      </c>
      <c r="N92" s="176">
        <v>0.15</v>
      </c>
      <c r="O92" s="176">
        <v>0.15</v>
      </c>
      <c r="P92" s="176">
        <v>0.26</v>
      </c>
      <c r="Q92" s="176">
        <v>0.02</v>
      </c>
      <c r="R92" s="176">
        <v>7.0000000000000007E-2</v>
      </c>
      <c r="S92" s="176">
        <v>0.03</v>
      </c>
      <c r="T92" s="176">
        <v>0.08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1.58</v>
      </c>
      <c r="AB92" s="176">
        <v>0</v>
      </c>
      <c r="AC92" s="176">
        <v>0</v>
      </c>
      <c r="AD92" s="176">
        <v>0</v>
      </c>
      <c r="AE92" s="176">
        <v>46.97</v>
      </c>
      <c r="AF92" s="176">
        <v>0</v>
      </c>
      <c r="AG92" s="176">
        <v>0</v>
      </c>
      <c r="AH92" s="176">
        <v>0</v>
      </c>
      <c r="AI92" s="176">
        <v>-0.55000000000000004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0.28999999999999998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0.22</v>
      </c>
      <c r="AZ92" s="176">
        <v>0.27</v>
      </c>
      <c r="BA92" s="176">
        <v>0.18</v>
      </c>
      <c r="BB92" s="176">
        <v>0.13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0.15</v>
      </c>
      <c r="L93" s="176">
        <v>0.47</v>
      </c>
      <c r="M93" s="176">
        <v>0.1</v>
      </c>
      <c r="N93" s="176">
        <v>0.15</v>
      </c>
      <c r="O93" s="176">
        <v>0.15</v>
      </c>
      <c r="P93" s="176">
        <v>0.26</v>
      </c>
      <c r="Q93" s="176">
        <v>0.02</v>
      </c>
      <c r="R93" s="176">
        <v>7.0000000000000007E-2</v>
      </c>
      <c r="S93" s="176">
        <v>0.03</v>
      </c>
      <c r="T93" s="176">
        <v>0.08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1.58</v>
      </c>
      <c r="AB93" s="176">
        <v>0</v>
      </c>
      <c r="AC93" s="176">
        <v>0</v>
      </c>
      <c r="AD93" s="176">
        <v>0</v>
      </c>
      <c r="AE93" s="176">
        <v>46.97</v>
      </c>
      <c r="AF93" s="176">
        <v>0</v>
      </c>
      <c r="AG93" s="176">
        <v>0</v>
      </c>
      <c r="AH93" s="176">
        <v>0</v>
      </c>
      <c r="AI93" s="176">
        <v>-0.55000000000000004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0.28999999999999998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0.22</v>
      </c>
      <c r="AZ93" s="176">
        <v>0.27</v>
      </c>
      <c r="BA93" s="176">
        <v>0.18</v>
      </c>
      <c r="BB93" s="176">
        <v>0.13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0.15</v>
      </c>
      <c r="L94" s="176">
        <v>0.47</v>
      </c>
      <c r="M94" s="176">
        <v>0.1</v>
      </c>
      <c r="N94" s="176">
        <v>0.15</v>
      </c>
      <c r="O94" s="176">
        <v>0.15</v>
      </c>
      <c r="P94" s="176">
        <v>0.26</v>
      </c>
      <c r="Q94" s="176">
        <v>0.02</v>
      </c>
      <c r="R94" s="176">
        <v>7.0000000000000007E-2</v>
      </c>
      <c r="S94" s="176">
        <v>0.03</v>
      </c>
      <c r="T94" s="176">
        <v>0.08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1.58</v>
      </c>
      <c r="AB94" s="176">
        <v>0</v>
      </c>
      <c r="AC94" s="176">
        <v>0</v>
      </c>
      <c r="AD94" s="176">
        <v>0</v>
      </c>
      <c r="AE94" s="176">
        <v>46.97</v>
      </c>
      <c r="AF94" s="176">
        <v>0</v>
      </c>
      <c r="AG94" s="176">
        <v>0</v>
      </c>
      <c r="AH94" s="176">
        <v>0</v>
      </c>
      <c r="AI94" s="176">
        <v>-0.55000000000000004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0.28999999999999998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0.22</v>
      </c>
      <c r="AZ94" s="176">
        <v>0.27</v>
      </c>
      <c r="BA94" s="176">
        <v>0.18</v>
      </c>
      <c r="BB94" s="176">
        <v>0.13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0.15</v>
      </c>
      <c r="L95" s="176">
        <v>0.47</v>
      </c>
      <c r="M95" s="176">
        <v>0.1</v>
      </c>
      <c r="N95" s="176">
        <v>0.15</v>
      </c>
      <c r="O95" s="176">
        <v>0.15</v>
      </c>
      <c r="P95" s="176">
        <v>0.26</v>
      </c>
      <c r="Q95" s="176">
        <v>0.02</v>
      </c>
      <c r="R95" s="176">
        <v>7.0000000000000007E-2</v>
      </c>
      <c r="S95" s="176">
        <v>0.03</v>
      </c>
      <c r="T95" s="176">
        <v>0.08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1.58</v>
      </c>
      <c r="AB95" s="176">
        <v>0</v>
      </c>
      <c r="AC95" s="176">
        <v>0</v>
      </c>
      <c r="AD95" s="176">
        <v>0</v>
      </c>
      <c r="AE95" s="176">
        <v>46.97</v>
      </c>
      <c r="AF95" s="176">
        <v>0</v>
      </c>
      <c r="AG95" s="176">
        <v>0</v>
      </c>
      <c r="AH95" s="176">
        <v>0</v>
      </c>
      <c r="AI95" s="176">
        <v>-0.55000000000000004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0.28999999999999998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0.22</v>
      </c>
      <c r="AZ95" s="176">
        <v>0.27</v>
      </c>
      <c r="BA95" s="176">
        <v>0.18</v>
      </c>
      <c r="BB95" s="176">
        <v>0.13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0.15</v>
      </c>
      <c r="L96" s="176">
        <v>0.47</v>
      </c>
      <c r="M96" s="176">
        <v>0.1</v>
      </c>
      <c r="N96" s="176">
        <v>0.15</v>
      </c>
      <c r="O96" s="176">
        <v>0.15</v>
      </c>
      <c r="P96" s="176">
        <v>0.26</v>
      </c>
      <c r="Q96" s="176">
        <v>0.02</v>
      </c>
      <c r="R96" s="176">
        <v>7.0000000000000007E-2</v>
      </c>
      <c r="S96" s="176">
        <v>0.03</v>
      </c>
      <c r="T96" s="176">
        <v>0.08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1.58</v>
      </c>
      <c r="AB96" s="176">
        <v>0</v>
      </c>
      <c r="AC96" s="176">
        <v>0</v>
      </c>
      <c r="AD96" s="176">
        <v>0</v>
      </c>
      <c r="AE96" s="176">
        <v>46.97</v>
      </c>
      <c r="AF96" s="176">
        <v>0</v>
      </c>
      <c r="AG96" s="176">
        <v>0</v>
      </c>
      <c r="AH96" s="176">
        <v>0</v>
      </c>
      <c r="AI96" s="176">
        <v>-0.55000000000000004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0.28999999999999998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0.22</v>
      </c>
      <c r="AZ96" s="176">
        <v>0.27</v>
      </c>
      <c r="BA96" s="176">
        <v>0.18</v>
      </c>
      <c r="BB96" s="176">
        <v>0.13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0.15</v>
      </c>
      <c r="L97" s="176">
        <v>0.47</v>
      </c>
      <c r="M97" s="176">
        <v>0.1</v>
      </c>
      <c r="N97" s="176">
        <v>0.15</v>
      </c>
      <c r="O97" s="176">
        <v>0.15</v>
      </c>
      <c r="P97" s="176">
        <v>0.26</v>
      </c>
      <c r="Q97" s="176">
        <v>0.02</v>
      </c>
      <c r="R97" s="176">
        <v>7.0000000000000007E-2</v>
      </c>
      <c r="S97" s="176">
        <v>0.03</v>
      </c>
      <c r="T97" s="176">
        <v>0.08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1.58</v>
      </c>
      <c r="AB97" s="176">
        <v>0</v>
      </c>
      <c r="AC97" s="176">
        <v>0</v>
      </c>
      <c r="AD97" s="176">
        <v>0</v>
      </c>
      <c r="AE97" s="176">
        <v>46.97</v>
      </c>
      <c r="AF97" s="176">
        <v>0</v>
      </c>
      <c r="AG97" s="176">
        <v>0</v>
      </c>
      <c r="AH97" s="176">
        <v>0</v>
      </c>
      <c r="AI97" s="176">
        <v>-0.55000000000000004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0.28999999999999998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0.22</v>
      </c>
      <c r="AZ97" s="176">
        <v>0.27</v>
      </c>
      <c r="BA97" s="176">
        <v>0.18</v>
      </c>
      <c r="BB97" s="176">
        <v>0.13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0.15</v>
      </c>
      <c r="L98" s="176">
        <v>0.47</v>
      </c>
      <c r="M98" s="176">
        <v>0.1</v>
      </c>
      <c r="N98" s="176">
        <v>0.15</v>
      </c>
      <c r="O98" s="176">
        <v>0.15</v>
      </c>
      <c r="P98" s="176">
        <v>0.26</v>
      </c>
      <c r="Q98" s="176">
        <v>0.02</v>
      </c>
      <c r="R98" s="176">
        <v>7.0000000000000007E-2</v>
      </c>
      <c r="S98" s="176">
        <v>0.03</v>
      </c>
      <c r="T98" s="176">
        <v>0.08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1.58</v>
      </c>
      <c r="AB98" s="176">
        <v>0</v>
      </c>
      <c r="AC98" s="176">
        <v>0</v>
      </c>
      <c r="AD98" s="176">
        <v>0</v>
      </c>
      <c r="AE98" s="176">
        <v>46.97</v>
      </c>
      <c r="AF98" s="176">
        <v>0</v>
      </c>
      <c r="AG98" s="176">
        <v>0</v>
      </c>
      <c r="AH98" s="176">
        <v>0</v>
      </c>
      <c r="AI98" s="176">
        <v>-0.55000000000000004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0.28999999999999998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0.22</v>
      </c>
      <c r="AZ98" s="176">
        <v>0.27</v>
      </c>
      <c r="BA98" s="176">
        <v>0.18</v>
      </c>
      <c r="BB98" s="176">
        <v>0.13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3.600000000000006E-3</v>
      </c>
      <c r="L99">
        <f t="shared" si="0"/>
        <v>1.0997500000000011E-2</v>
      </c>
      <c r="M99">
        <f t="shared" si="0"/>
        <v>2.7374999999999943E-3</v>
      </c>
      <c r="N99">
        <f t="shared" si="0"/>
        <v>3.600000000000006E-3</v>
      </c>
      <c r="O99">
        <f t="shared" si="0"/>
        <v>3.5525000000000062E-3</v>
      </c>
      <c r="P99">
        <f t="shared" si="0"/>
        <v>6.2400000000000112E-3</v>
      </c>
      <c r="Q99">
        <f t="shared" si="0"/>
        <v>4.8000000000000034E-4</v>
      </c>
      <c r="R99">
        <f t="shared" si="0"/>
        <v>1.680000000000002E-3</v>
      </c>
      <c r="S99">
        <f t="shared" si="0"/>
        <v>7.1999999999999896E-4</v>
      </c>
      <c r="T99">
        <f t="shared" si="0"/>
        <v>1.9200000000000013E-3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3.9732500000000052E-2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1.0958300000000005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-1.3199999999999979E-2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7.4399999999999866E-3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7.400000000000001E-4</v>
      </c>
      <c r="AY99">
        <f t="shared" si="0"/>
        <v>5.2799999999999982E-3</v>
      </c>
      <c r="AZ99">
        <f t="shared" si="0"/>
        <v>6.4799999999999918E-3</v>
      </c>
      <c r="BA99">
        <f t="shared" si="0"/>
        <v>4.3199999999999957E-3</v>
      </c>
      <c r="BB99">
        <f t="shared" si="0"/>
        <v>3.1875000000000067E-3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7.89</v>
      </c>
      <c r="AF3" s="176">
        <v>0</v>
      </c>
      <c r="AG3" s="176">
        <v>0</v>
      </c>
      <c r="AH3" s="176">
        <v>0</v>
      </c>
      <c r="AI3" s="176">
        <v>-0.14000000000000001</v>
      </c>
      <c r="AJ3" s="176">
        <v>0</v>
      </c>
      <c r="AK3" s="176">
        <v>0</v>
      </c>
      <c r="AL3" s="176">
        <v>0</v>
      </c>
      <c r="AM3" s="176">
        <v>0</v>
      </c>
      <c r="AN3" s="176">
        <v>0</v>
      </c>
      <c r="AO3">
        <v>0</v>
      </c>
      <c r="AP3" s="176">
        <v>0</v>
      </c>
      <c r="AQ3" s="176">
        <v>0</v>
      </c>
      <c r="AR3" s="176">
        <v>0</v>
      </c>
      <c r="AS3" s="176">
        <v>0</v>
      </c>
      <c r="AT3">
        <v>0</v>
      </c>
      <c r="AU3">
        <v>0</v>
      </c>
      <c r="AV3" s="176">
        <v>0</v>
      </c>
      <c r="AW3" s="176">
        <v>0</v>
      </c>
      <c r="AX3" s="176">
        <v>0</v>
      </c>
      <c r="AY3" s="176">
        <v>0</v>
      </c>
      <c r="AZ3" s="176">
        <v>0</v>
      </c>
      <c r="BA3" s="176">
        <v>0</v>
      </c>
      <c r="BB3" s="17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7.89</v>
      </c>
      <c r="AF4" s="176">
        <v>0</v>
      </c>
      <c r="AG4" s="176">
        <v>0</v>
      </c>
      <c r="AH4" s="176">
        <v>0</v>
      </c>
      <c r="AI4" s="176">
        <v>-0.14000000000000001</v>
      </c>
      <c r="AJ4" s="176">
        <v>0</v>
      </c>
      <c r="AK4" s="176">
        <v>0</v>
      </c>
      <c r="AL4" s="176">
        <v>0</v>
      </c>
      <c r="AM4" s="176">
        <v>0</v>
      </c>
      <c r="AN4" s="176">
        <v>0</v>
      </c>
      <c r="AO4">
        <v>0</v>
      </c>
      <c r="AP4" s="176">
        <v>0</v>
      </c>
      <c r="AQ4" s="176">
        <v>0</v>
      </c>
      <c r="AR4" s="176">
        <v>0</v>
      </c>
      <c r="AS4" s="176">
        <v>0</v>
      </c>
      <c r="AT4">
        <v>0</v>
      </c>
      <c r="AU4">
        <v>0</v>
      </c>
      <c r="AV4" s="176">
        <v>0</v>
      </c>
      <c r="AW4" s="176">
        <v>0</v>
      </c>
      <c r="AX4" s="176">
        <v>0</v>
      </c>
      <c r="AY4" s="176">
        <v>0</v>
      </c>
      <c r="AZ4" s="176">
        <v>0</v>
      </c>
      <c r="BA4" s="176">
        <v>0</v>
      </c>
      <c r="BB4" s="17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9.2100000000000009</v>
      </c>
      <c r="AF5" s="176">
        <v>0</v>
      </c>
      <c r="AG5" s="176">
        <v>0</v>
      </c>
      <c r="AH5" s="176">
        <v>0</v>
      </c>
      <c r="AI5" s="176">
        <v>-0.14000000000000001</v>
      </c>
      <c r="AJ5" s="176">
        <v>0</v>
      </c>
      <c r="AK5" s="176">
        <v>0</v>
      </c>
      <c r="AL5" s="176">
        <v>0</v>
      </c>
      <c r="AM5" s="176">
        <v>0</v>
      </c>
      <c r="AN5" s="176">
        <v>0</v>
      </c>
      <c r="AO5">
        <v>0</v>
      </c>
      <c r="AP5" s="176">
        <v>0</v>
      </c>
      <c r="AQ5" s="176">
        <v>0</v>
      </c>
      <c r="AR5" s="176">
        <v>0</v>
      </c>
      <c r="AS5" s="176">
        <v>0</v>
      </c>
      <c r="AT5">
        <v>0</v>
      </c>
      <c r="AU5">
        <v>0</v>
      </c>
      <c r="AV5" s="176">
        <v>0</v>
      </c>
      <c r="AW5" s="176">
        <v>0</v>
      </c>
      <c r="AX5" s="176">
        <v>0</v>
      </c>
      <c r="AY5" s="176">
        <v>0</v>
      </c>
      <c r="AZ5" s="176">
        <v>0</v>
      </c>
      <c r="BA5" s="176">
        <v>0</v>
      </c>
      <c r="BB5" s="17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9.2100000000000009</v>
      </c>
      <c r="AF6" s="176">
        <v>0</v>
      </c>
      <c r="AG6" s="176">
        <v>0</v>
      </c>
      <c r="AH6" s="176">
        <v>0</v>
      </c>
      <c r="AI6" s="176">
        <v>-0.14000000000000001</v>
      </c>
      <c r="AJ6" s="176">
        <v>0</v>
      </c>
      <c r="AK6" s="176">
        <v>0</v>
      </c>
      <c r="AL6" s="176">
        <v>0</v>
      </c>
      <c r="AM6" s="176">
        <v>0</v>
      </c>
      <c r="AN6" s="176">
        <v>0</v>
      </c>
      <c r="AO6">
        <v>0</v>
      </c>
      <c r="AP6" s="176">
        <v>0</v>
      </c>
      <c r="AQ6" s="176">
        <v>0</v>
      </c>
      <c r="AR6" s="176">
        <v>0</v>
      </c>
      <c r="AS6" s="176">
        <v>0</v>
      </c>
      <c r="AT6">
        <v>0</v>
      </c>
      <c r="AU6">
        <v>0</v>
      </c>
      <c r="AV6" s="176">
        <v>0</v>
      </c>
      <c r="AW6" s="176">
        <v>0</v>
      </c>
      <c r="AX6" s="176">
        <v>0</v>
      </c>
      <c r="AY6" s="176">
        <v>0</v>
      </c>
      <c r="AZ6" s="176">
        <v>0</v>
      </c>
      <c r="BA6" s="176">
        <v>0</v>
      </c>
      <c r="BB6" s="17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9.2100000000000009</v>
      </c>
      <c r="AF7" s="176">
        <v>0</v>
      </c>
      <c r="AG7" s="176">
        <v>0</v>
      </c>
      <c r="AH7" s="176">
        <v>0</v>
      </c>
      <c r="AI7" s="176">
        <v>-0.14000000000000001</v>
      </c>
      <c r="AJ7" s="176">
        <v>0</v>
      </c>
      <c r="AK7" s="176">
        <v>0</v>
      </c>
      <c r="AL7" s="176">
        <v>0</v>
      </c>
      <c r="AM7" s="176">
        <v>0</v>
      </c>
      <c r="AN7" s="176">
        <v>0</v>
      </c>
      <c r="AO7">
        <v>0</v>
      </c>
      <c r="AP7" s="176">
        <v>0</v>
      </c>
      <c r="AQ7" s="176">
        <v>0</v>
      </c>
      <c r="AR7" s="176">
        <v>0</v>
      </c>
      <c r="AS7" s="176">
        <v>0</v>
      </c>
      <c r="AT7">
        <v>0</v>
      </c>
      <c r="AU7">
        <v>0</v>
      </c>
      <c r="AV7" s="176">
        <v>0</v>
      </c>
      <c r="AW7" s="176">
        <v>0</v>
      </c>
      <c r="AX7" s="176">
        <v>0</v>
      </c>
      <c r="AY7" s="176">
        <v>0</v>
      </c>
      <c r="AZ7" s="176">
        <v>0</v>
      </c>
      <c r="BA7" s="176">
        <v>0</v>
      </c>
      <c r="BB7" s="17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9.2100000000000009</v>
      </c>
      <c r="AF8" s="176">
        <v>0</v>
      </c>
      <c r="AG8" s="176">
        <v>0</v>
      </c>
      <c r="AH8" s="176">
        <v>0</v>
      </c>
      <c r="AI8" s="176">
        <v>-0.14000000000000001</v>
      </c>
      <c r="AJ8" s="176">
        <v>0</v>
      </c>
      <c r="AK8" s="176">
        <v>0</v>
      </c>
      <c r="AL8" s="176">
        <v>0</v>
      </c>
      <c r="AM8" s="176">
        <v>0</v>
      </c>
      <c r="AN8" s="176">
        <v>0</v>
      </c>
      <c r="AO8">
        <v>0</v>
      </c>
      <c r="AP8" s="176">
        <v>0</v>
      </c>
      <c r="AQ8" s="176">
        <v>0</v>
      </c>
      <c r="AR8" s="176">
        <v>0</v>
      </c>
      <c r="AS8" s="176">
        <v>0</v>
      </c>
      <c r="AT8">
        <v>0</v>
      </c>
      <c r="AU8">
        <v>0</v>
      </c>
      <c r="AV8" s="176">
        <v>0</v>
      </c>
      <c r="AW8" s="176">
        <v>0</v>
      </c>
      <c r="AX8" s="176">
        <v>0</v>
      </c>
      <c r="AY8" s="176">
        <v>0</v>
      </c>
      <c r="AZ8" s="176">
        <v>0</v>
      </c>
      <c r="BA8" s="176">
        <v>0</v>
      </c>
      <c r="BB8" s="17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9.2100000000000009</v>
      </c>
      <c r="AF9" s="176">
        <v>0</v>
      </c>
      <c r="AG9" s="176">
        <v>0</v>
      </c>
      <c r="AH9" s="176">
        <v>0</v>
      </c>
      <c r="AI9" s="176">
        <v>-0.14000000000000001</v>
      </c>
      <c r="AJ9" s="176">
        <v>0</v>
      </c>
      <c r="AK9" s="176">
        <v>0</v>
      </c>
      <c r="AL9" s="176">
        <v>0</v>
      </c>
      <c r="AM9" s="176">
        <v>0</v>
      </c>
      <c r="AN9" s="176">
        <v>0</v>
      </c>
      <c r="AO9">
        <v>0</v>
      </c>
      <c r="AP9" s="176">
        <v>0</v>
      </c>
      <c r="AQ9" s="176">
        <v>0</v>
      </c>
      <c r="AR9" s="176">
        <v>0</v>
      </c>
      <c r="AS9" s="176">
        <v>0</v>
      </c>
      <c r="AT9">
        <v>0</v>
      </c>
      <c r="AU9">
        <v>0</v>
      </c>
      <c r="AV9" s="176">
        <v>0</v>
      </c>
      <c r="AW9" s="176">
        <v>0</v>
      </c>
      <c r="AX9" s="176">
        <v>0</v>
      </c>
      <c r="AY9" s="176">
        <v>0</v>
      </c>
      <c r="AZ9" s="176">
        <v>0</v>
      </c>
      <c r="BA9" s="176">
        <v>0</v>
      </c>
      <c r="BB9" s="17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9.2100000000000009</v>
      </c>
      <c r="AF10" s="176">
        <v>0</v>
      </c>
      <c r="AG10" s="176">
        <v>0</v>
      </c>
      <c r="AH10" s="176">
        <v>0</v>
      </c>
      <c r="AI10" s="176">
        <v>-0.14000000000000001</v>
      </c>
      <c r="AJ10" s="176">
        <v>0</v>
      </c>
      <c r="AK10" s="176">
        <v>0</v>
      </c>
      <c r="AL10" s="176">
        <v>0</v>
      </c>
      <c r="AM10" s="176">
        <v>0</v>
      </c>
      <c r="AN10" s="176">
        <v>0</v>
      </c>
      <c r="AO10">
        <v>0</v>
      </c>
      <c r="AP10" s="176">
        <v>0</v>
      </c>
      <c r="AQ10" s="176">
        <v>0</v>
      </c>
      <c r="AR10" s="176">
        <v>0</v>
      </c>
      <c r="AS10" s="176">
        <v>0</v>
      </c>
      <c r="AT10">
        <v>0</v>
      </c>
      <c r="AU10">
        <v>0</v>
      </c>
      <c r="AV10" s="176">
        <v>0</v>
      </c>
      <c r="AW10" s="176">
        <v>0</v>
      </c>
      <c r="AX10" s="176">
        <v>0</v>
      </c>
      <c r="AY10" s="176">
        <v>0</v>
      </c>
      <c r="AZ10" s="176">
        <v>0</v>
      </c>
      <c r="BA10" s="176">
        <v>0</v>
      </c>
      <c r="BB10" s="17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9.2100000000000009</v>
      </c>
      <c r="AF11" s="176">
        <v>0</v>
      </c>
      <c r="AG11" s="176">
        <v>0</v>
      </c>
      <c r="AH11" s="176">
        <v>0</v>
      </c>
      <c r="AI11" s="176">
        <v>-0.14000000000000001</v>
      </c>
      <c r="AJ11" s="176">
        <v>0</v>
      </c>
      <c r="AK11" s="176">
        <v>0</v>
      </c>
      <c r="AL11" s="176">
        <v>0</v>
      </c>
      <c r="AM11" s="176">
        <v>0</v>
      </c>
      <c r="AN11" s="176">
        <v>0</v>
      </c>
      <c r="AO11">
        <v>0</v>
      </c>
      <c r="AP11" s="176">
        <v>0</v>
      </c>
      <c r="AQ11" s="176">
        <v>0</v>
      </c>
      <c r="AR11" s="176">
        <v>0</v>
      </c>
      <c r="AS11" s="176">
        <v>0</v>
      </c>
      <c r="AT11">
        <v>0</v>
      </c>
      <c r="AU11">
        <v>0</v>
      </c>
      <c r="AV11" s="176">
        <v>0</v>
      </c>
      <c r="AW11" s="176">
        <v>0</v>
      </c>
      <c r="AX11" s="176">
        <v>0</v>
      </c>
      <c r="AY11" s="176">
        <v>0</v>
      </c>
      <c r="AZ11" s="176">
        <v>0</v>
      </c>
      <c r="BA11" s="176">
        <v>0</v>
      </c>
      <c r="BB11" s="17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9.2100000000000009</v>
      </c>
      <c r="AF12" s="176">
        <v>0</v>
      </c>
      <c r="AG12" s="176">
        <v>0</v>
      </c>
      <c r="AH12" s="176">
        <v>0</v>
      </c>
      <c r="AI12" s="176">
        <v>-0.14000000000000001</v>
      </c>
      <c r="AJ12" s="176">
        <v>0</v>
      </c>
      <c r="AK12" s="176">
        <v>0</v>
      </c>
      <c r="AL12" s="176">
        <v>0</v>
      </c>
      <c r="AM12" s="176">
        <v>0</v>
      </c>
      <c r="AN12" s="176">
        <v>0</v>
      </c>
      <c r="AO12">
        <v>0</v>
      </c>
      <c r="AP12" s="176">
        <v>0</v>
      </c>
      <c r="AQ12" s="176">
        <v>0</v>
      </c>
      <c r="AR12" s="176">
        <v>0</v>
      </c>
      <c r="AS12" s="176">
        <v>0</v>
      </c>
      <c r="AT12">
        <v>0</v>
      </c>
      <c r="AU12">
        <v>0</v>
      </c>
      <c r="AV12" s="176">
        <v>0</v>
      </c>
      <c r="AW12" s="176">
        <v>0</v>
      </c>
      <c r="AX12" s="176">
        <v>0</v>
      </c>
      <c r="AY12" s="176">
        <v>0</v>
      </c>
      <c r="AZ12" s="176">
        <v>0</v>
      </c>
      <c r="BA12" s="176">
        <v>0</v>
      </c>
      <c r="BB12" s="17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9.2100000000000009</v>
      </c>
      <c r="AF13" s="176">
        <v>0</v>
      </c>
      <c r="AG13" s="176">
        <v>0</v>
      </c>
      <c r="AH13" s="176">
        <v>0</v>
      </c>
      <c r="AI13" s="176">
        <v>-0.14000000000000001</v>
      </c>
      <c r="AJ13" s="176">
        <v>0</v>
      </c>
      <c r="AK13" s="176">
        <v>0</v>
      </c>
      <c r="AL13" s="176">
        <v>0</v>
      </c>
      <c r="AM13" s="176">
        <v>0</v>
      </c>
      <c r="AN13" s="176">
        <v>0</v>
      </c>
      <c r="AO13">
        <v>0</v>
      </c>
      <c r="AP13" s="176">
        <v>0</v>
      </c>
      <c r="AQ13" s="176">
        <v>0</v>
      </c>
      <c r="AR13" s="176">
        <v>0</v>
      </c>
      <c r="AS13" s="176">
        <v>0</v>
      </c>
      <c r="AT13">
        <v>0</v>
      </c>
      <c r="AU13">
        <v>0</v>
      </c>
      <c r="AV13" s="176">
        <v>0</v>
      </c>
      <c r="AW13" s="176">
        <v>0</v>
      </c>
      <c r="AX13" s="176">
        <v>0</v>
      </c>
      <c r="AY13" s="176">
        <v>0</v>
      </c>
      <c r="AZ13" s="176">
        <v>0</v>
      </c>
      <c r="BA13" s="176">
        <v>0</v>
      </c>
      <c r="BB13" s="17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9.2100000000000009</v>
      </c>
      <c r="AF14" s="176">
        <v>0</v>
      </c>
      <c r="AG14" s="176">
        <v>0</v>
      </c>
      <c r="AH14" s="176">
        <v>0</v>
      </c>
      <c r="AI14" s="176">
        <v>-0.14000000000000001</v>
      </c>
      <c r="AJ14" s="176">
        <v>0</v>
      </c>
      <c r="AK14" s="176">
        <v>0</v>
      </c>
      <c r="AL14" s="176">
        <v>0</v>
      </c>
      <c r="AM14" s="176">
        <v>0</v>
      </c>
      <c r="AN14" s="176">
        <v>0</v>
      </c>
      <c r="AO14">
        <v>0</v>
      </c>
      <c r="AP14" s="176">
        <v>0</v>
      </c>
      <c r="AQ14" s="176">
        <v>0</v>
      </c>
      <c r="AR14" s="176">
        <v>0</v>
      </c>
      <c r="AS14" s="176">
        <v>0</v>
      </c>
      <c r="AT14">
        <v>0</v>
      </c>
      <c r="AU14">
        <v>0</v>
      </c>
      <c r="AV14" s="176">
        <v>0</v>
      </c>
      <c r="AW14" s="176">
        <v>0</v>
      </c>
      <c r="AX14" s="176">
        <v>0</v>
      </c>
      <c r="AY14" s="176">
        <v>0</v>
      </c>
      <c r="AZ14" s="176">
        <v>0</v>
      </c>
      <c r="BA14" s="176">
        <v>0</v>
      </c>
      <c r="BB14" s="17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9.2100000000000009</v>
      </c>
      <c r="AF15" s="176">
        <v>0</v>
      </c>
      <c r="AG15" s="176">
        <v>0</v>
      </c>
      <c r="AH15" s="176">
        <v>0</v>
      </c>
      <c r="AI15" s="176">
        <v>-0.14000000000000001</v>
      </c>
      <c r="AJ15" s="176">
        <v>0</v>
      </c>
      <c r="AK15" s="176">
        <v>0</v>
      </c>
      <c r="AL15" s="176">
        <v>0</v>
      </c>
      <c r="AM15" s="176">
        <v>0</v>
      </c>
      <c r="AN15" s="176">
        <v>0</v>
      </c>
      <c r="AO15">
        <v>0</v>
      </c>
      <c r="AP15" s="176">
        <v>0</v>
      </c>
      <c r="AQ15" s="176">
        <v>0</v>
      </c>
      <c r="AR15" s="176">
        <v>0</v>
      </c>
      <c r="AS15" s="176">
        <v>0</v>
      </c>
      <c r="AT15">
        <v>0</v>
      </c>
      <c r="AU15">
        <v>0</v>
      </c>
      <c r="AV15" s="176">
        <v>0</v>
      </c>
      <c r="AW15" s="176">
        <v>0</v>
      </c>
      <c r="AX15" s="176">
        <v>0</v>
      </c>
      <c r="AY15" s="176">
        <v>0</v>
      </c>
      <c r="AZ15" s="176">
        <v>0</v>
      </c>
      <c r="BA15" s="176">
        <v>0</v>
      </c>
      <c r="BB15" s="17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9.2100000000000009</v>
      </c>
      <c r="AF16" s="176">
        <v>0</v>
      </c>
      <c r="AG16" s="176">
        <v>0</v>
      </c>
      <c r="AH16" s="176">
        <v>0</v>
      </c>
      <c r="AI16" s="176">
        <v>-0.14000000000000001</v>
      </c>
      <c r="AJ16" s="176">
        <v>0</v>
      </c>
      <c r="AK16" s="176">
        <v>0</v>
      </c>
      <c r="AL16" s="176">
        <v>0</v>
      </c>
      <c r="AM16" s="176">
        <v>0</v>
      </c>
      <c r="AN16" s="176">
        <v>0</v>
      </c>
      <c r="AO16">
        <v>0</v>
      </c>
      <c r="AP16" s="176">
        <v>0</v>
      </c>
      <c r="AQ16" s="176">
        <v>0</v>
      </c>
      <c r="AR16" s="176">
        <v>0</v>
      </c>
      <c r="AS16" s="176">
        <v>0</v>
      </c>
      <c r="AT16">
        <v>0</v>
      </c>
      <c r="AU16">
        <v>0</v>
      </c>
      <c r="AV16" s="176">
        <v>0</v>
      </c>
      <c r="AW16" s="176">
        <v>0</v>
      </c>
      <c r="AX16" s="176">
        <v>0</v>
      </c>
      <c r="AY16" s="176">
        <v>0</v>
      </c>
      <c r="AZ16" s="176">
        <v>0</v>
      </c>
      <c r="BA16" s="176">
        <v>0</v>
      </c>
      <c r="BB16" s="17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9.2100000000000009</v>
      </c>
      <c r="AF17" s="176">
        <v>0</v>
      </c>
      <c r="AG17" s="176">
        <v>0</v>
      </c>
      <c r="AH17" s="176">
        <v>0</v>
      </c>
      <c r="AI17" s="176">
        <v>-0.14000000000000001</v>
      </c>
      <c r="AJ17" s="176">
        <v>0</v>
      </c>
      <c r="AK17" s="176">
        <v>0</v>
      </c>
      <c r="AL17" s="176">
        <v>0</v>
      </c>
      <c r="AM17" s="176">
        <v>0</v>
      </c>
      <c r="AN17" s="176">
        <v>0</v>
      </c>
      <c r="AO17">
        <v>0</v>
      </c>
      <c r="AP17" s="176">
        <v>0</v>
      </c>
      <c r="AQ17" s="176">
        <v>0</v>
      </c>
      <c r="AR17" s="176">
        <v>0</v>
      </c>
      <c r="AS17" s="176">
        <v>0</v>
      </c>
      <c r="AT17">
        <v>0</v>
      </c>
      <c r="AU17">
        <v>0</v>
      </c>
      <c r="AV17" s="176">
        <v>0</v>
      </c>
      <c r="AW17" s="176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9.2100000000000009</v>
      </c>
      <c r="AF18" s="176">
        <v>0</v>
      </c>
      <c r="AG18" s="176">
        <v>0</v>
      </c>
      <c r="AH18" s="176">
        <v>0</v>
      </c>
      <c r="AI18" s="176">
        <v>-0.14000000000000001</v>
      </c>
      <c r="AJ18" s="176">
        <v>0</v>
      </c>
      <c r="AK18" s="176">
        <v>0</v>
      </c>
      <c r="AL18" s="176">
        <v>0</v>
      </c>
      <c r="AM18" s="176">
        <v>0</v>
      </c>
      <c r="AN18" s="176">
        <v>0</v>
      </c>
      <c r="AO18">
        <v>0</v>
      </c>
      <c r="AP18" s="176">
        <v>0</v>
      </c>
      <c r="AQ18" s="176">
        <v>0</v>
      </c>
      <c r="AR18" s="176">
        <v>0</v>
      </c>
      <c r="AS18" s="176">
        <v>0</v>
      </c>
      <c r="AT18">
        <v>0</v>
      </c>
      <c r="AU18">
        <v>0</v>
      </c>
      <c r="AV18" s="176">
        <v>0</v>
      </c>
      <c r="AW18" s="176">
        <v>0</v>
      </c>
      <c r="AX18" s="176">
        <v>0</v>
      </c>
      <c r="AY18" s="176">
        <v>0</v>
      </c>
      <c r="AZ18" s="176">
        <v>0</v>
      </c>
      <c r="BA18" s="176">
        <v>0</v>
      </c>
      <c r="BB18" s="17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9.2100000000000009</v>
      </c>
      <c r="AF19" s="176">
        <v>0</v>
      </c>
      <c r="AG19" s="176">
        <v>0</v>
      </c>
      <c r="AH19" s="176">
        <v>0</v>
      </c>
      <c r="AI19" s="176">
        <v>-0.14000000000000001</v>
      </c>
      <c r="AJ19" s="176">
        <v>0</v>
      </c>
      <c r="AK19" s="176">
        <v>0</v>
      </c>
      <c r="AL19" s="176">
        <v>0</v>
      </c>
      <c r="AM19" s="176">
        <v>0</v>
      </c>
      <c r="AN19" s="176">
        <v>0</v>
      </c>
      <c r="AO19">
        <v>0</v>
      </c>
      <c r="AP19" s="176">
        <v>0</v>
      </c>
      <c r="AQ19" s="176">
        <v>0</v>
      </c>
      <c r="AR19" s="176">
        <v>0</v>
      </c>
      <c r="AS19" s="176">
        <v>0</v>
      </c>
      <c r="AT19">
        <v>0</v>
      </c>
      <c r="AU19">
        <v>0</v>
      </c>
      <c r="AV19" s="176">
        <v>0</v>
      </c>
      <c r="AW19" s="176">
        <v>0</v>
      </c>
      <c r="AX19" s="176">
        <v>0</v>
      </c>
      <c r="AY19" s="176">
        <v>0</v>
      </c>
      <c r="AZ19" s="176">
        <v>0</v>
      </c>
      <c r="BA19" s="176">
        <v>0</v>
      </c>
      <c r="BB19" s="17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9.2100000000000009</v>
      </c>
      <c r="AF20" s="176">
        <v>0</v>
      </c>
      <c r="AG20" s="176">
        <v>0</v>
      </c>
      <c r="AH20" s="176">
        <v>0</v>
      </c>
      <c r="AI20" s="176">
        <v>-0.14000000000000001</v>
      </c>
      <c r="AJ20" s="176">
        <v>0</v>
      </c>
      <c r="AK20" s="176">
        <v>0</v>
      </c>
      <c r="AL20" s="176">
        <v>0</v>
      </c>
      <c r="AM20" s="176">
        <v>0</v>
      </c>
      <c r="AN20" s="176">
        <v>0</v>
      </c>
      <c r="AO20">
        <v>0</v>
      </c>
      <c r="AP20" s="176">
        <v>0</v>
      </c>
      <c r="AQ20" s="176">
        <v>0</v>
      </c>
      <c r="AR20" s="176">
        <v>0</v>
      </c>
      <c r="AS20" s="176">
        <v>0</v>
      </c>
      <c r="AT20">
        <v>0</v>
      </c>
      <c r="AU20">
        <v>0</v>
      </c>
      <c r="AV20" s="176">
        <v>0</v>
      </c>
      <c r="AW20" s="176">
        <v>0</v>
      </c>
      <c r="AX20" s="176">
        <v>0</v>
      </c>
      <c r="AY20" s="176">
        <v>0</v>
      </c>
      <c r="AZ20" s="176">
        <v>0</v>
      </c>
      <c r="BA20" s="176">
        <v>0</v>
      </c>
      <c r="BB20" s="17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9.2100000000000009</v>
      </c>
      <c r="AF21" s="176">
        <v>0</v>
      </c>
      <c r="AG21" s="176">
        <v>0</v>
      </c>
      <c r="AH21" s="176">
        <v>0</v>
      </c>
      <c r="AI21" s="176">
        <v>-0.14000000000000001</v>
      </c>
      <c r="AJ21" s="176">
        <v>0</v>
      </c>
      <c r="AK21" s="176">
        <v>0</v>
      </c>
      <c r="AL21" s="176">
        <v>0</v>
      </c>
      <c r="AM21" s="176">
        <v>0</v>
      </c>
      <c r="AN21" s="176">
        <v>0</v>
      </c>
      <c r="AO21">
        <v>0</v>
      </c>
      <c r="AP21" s="176">
        <v>0</v>
      </c>
      <c r="AQ21" s="176">
        <v>0</v>
      </c>
      <c r="AR21" s="176">
        <v>0</v>
      </c>
      <c r="AS21" s="176">
        <v>0</v>
      </c>
      <c r="AT21">
        <v>0</v>
      </c>
      <c r="AU21">
        <v>0</v>
      </c>
      <c r="AV21" s="176">
        <v>0</v>
      </c>
      <c r="AW21" s="176">
        <v>0</v>
      </c>
      <c r="AX21" s="176">
        <v>0</v>
      </c>
      <c r="AY21" s="176">
        <v>0</v>
      </c>
      <c r="AZ21" s="176">
        <v>0</v>
      </c>
      <c r="BA21" s="176">
        <v>0</v>
      </c>
      <c r="BB21" s="17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9.2100000000000009</v>
      </c>
      <c r="AF22" s="176">
        <v>0</v>
      </c>
      <c r="AG22" s="176">
        <v>0</v>
      </c>
      <c r="AH22" s="176">
        <v>0</v>
      </c>
      <c r="AI22" s="176">
        <v>-0.14000000000000001</v>
      </c>
      <c r="AJ22" s="176">
        <v>0</v>
      </c>
      <c r="AK22" s="176">
        <v>0</v>
      </c>
      <c r="AL22" s="176">
        <v>0</v>
      </c>
      <c r="AM22" s="176">
        <v>0</v>
      </c>
      <c r="AN22" s="176">
        <v>0</v>
      </c>
      <c r="AO22">
        <v>0</v>
      </c>
      <c r="AP22" s="176">
        <v>0</v>
      </c>
      <c r="AQ22" s="176">
        <v>0</v>
      </c>
      <c r="AR22" s="176">
        <v>0</v>
      </c>
      <c r="AS22" s="176">
        <v>0</v>
      </c>
      <c r="AT22">
        <v>0</v>
      </c>
      <c r="AU22">
        <v>0</v>
      </c>
      <c r="AV22" s="176">
        <v>0</v>
      </c>
      <c r="AW22" s="176">
        <v>0</v>
      </c>
      <c r="AX22" s="176">
        <v>0</v>
      </c>
      <c r="AY22" s="176">
        <v>0</v>
      </c>
      <c r="AZ22" s="176">
        <v>0</v>
      </c>
      <c r="BA22" s="176">
        <v>0</v>
      </c>
      <c r="BB22" s="17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9.2100000000000009</v>
      </c>
      <c r="AF23" s="176">
        <v>0</v>
      </c>
      <c r="AG23" s="176">
        <v>0</v>
      </c>
      <c r="AH23" s="176">
        <v>0</v>
      </c>
      <c r="AI23" s="176">
        <v>-0.14000000000000001</v>
      </c>
      <c r="AJ23" s="176">
        <v>0</v>
      </c>
      <c r="AK23" s="176">
        <v>0</v>
      </c>
      <c r="AL23" s="176">
        <v>0</v>
      </c>
      <c r="AM23" s="176">
        <v>0</v>
      </c>
      <c r="AN23" s="176">
        <v>0</v>
      </c>
      <c r="AO23">
        <v>0</v>
      </c>
      <c r="AP23" s="176">
        <v>0</v>
      </c>
      <c r="AQ23" s="176">
        <v>0</v>
      </c>
      <c r="AR23" s="176">
        <v>0</v>
      </c>
      <c r="AS23" s="176">
        <v>0</v>
      </c>
      <c r="AT23">
        <v>0</v>
      </c>
      <c r="AU23">
        <v>0</v>
      </c>
      <c r="AV23" s="176">
        <v>0</v>
      </c>
      <c r="AW23" s="176">
        <v>0</v>
      </c>
      <c r="AX23" s="176">
        <v>0</v>
      </c>
      <c r="AY23" s="176">
        <v>0</v>
      </c>
      <c r="AZ23" s="176">
        <v>0</v>
      </c>
      <c r="BA23" s="176">
        <v>0</v>
      </c>
      <c r="BB23" s="17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9.2100000000000009</v>
      </c>
      <c r="AF24" s="176">
        <v>0</v>
      </c>
      <c r="AG24" s="176">
        <v>0</v>
      </c>
      <c r="AH24" s="176">
        <v>0</v>
      </c>
      <c r="AI24" s="176">
        <v>-0.14000000000000001</v>
      </c>
      <c r="AJ24" s="176">
        <v>0</v>
      </c>
      <c r="AK24" s="176">
        <v>0</v>
      </c>
      <c r="AL24" s="176">
        <v>0</v>
      </c>
      <c r="AM24" s="176">
        <v>0</v>
      </c>
      <c r="AN24" s="176">
        <v>0</v>
      </c>
      <c r="AO24">
        <v>0</v>
      </c>
      <c r="AP24" s="176">
        <v>0</v>
      </c>
      <c r="AQ24" s="176">
        <v>0</v>
      </c>
      <c r="AR24" s="176">
        <v>0</v>
      </c>
      <c r="AS24" s="176">
        <v>0</v>
      </c>
      <c r="AT24">
        <v>0</v>
      </c>
      <c r="AU24">
        <v>0</v>
      </c>
      <c r="AV24" s="176">
        <v>0</v>
      </c>
      <c r="AW24" s="176">
        <v>0</v>
      </c>
      <c r="AX24" s="176">
        <v>0</v>
      </c>
      <c r="AY24" s="176">
        <v>0</v>
      </c>
      <c r="AZ24" s="176">
        <v>0</v>
      </c>
      <c r="BA24" s="176">
        <v>0</v>
      </c>
      <c r="BB24" s="17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9.2100000000000009</v>
      </c>
      <c r="AF25" s="176">
        <v>0</v>
      </c>
      <c r="AG25" s="176">
        <v>0</v>
      </c>
      <c r="AH25" s="176">
        <v>0</v>
      </c>
      <c r="AI25" s="176">
        <v>-0.14000000000000001</v>
      </c>
      <c r="AJ25" s="176">
        <v>0</v>
      </c>
      <c r="AK25" s="176">
        <v>0</v>
      </c>
      <c r="AL25" s="176">
        <v>0</v>
      </c>
      <c r="AM25" s="176">
        <v>0</v>
      </c>
      <c r="AN25" s="176">
        <v>0</v>
      </c>
      <c r="AO25">
        <v>0</v>
      </c>
      <c r="AP25" s="176">
        <v>0</v>
      </c>
      <c r="AQ25" s="176">
        <v>0</v>
      </c>
      <c r="AR25" s="176">
        <v>0</v>
      </c>
      <c r="AS25" s="176">
        <v>0</v>
      </c>
      <c r="AT25">
        <v>0</v>
      </c>
      <c r="AU25">
        <v>0</v>
      </c>
      <c r="AV25" s="176">
        <v>0</v>
      </c>
      <c r="AW25" s="176">
        <v>0</v>
      </c>
      <c r="AX25" s="176">
        <v>0</v>
      </c>
      <c r="AY25" s="176">
        <v>0</v>
      </c>
      <c r="AZ25" s="176">
        <v>0</v>
      </c>
      <c r="BA25" s="176">
        <v>0</v>
      </c>
      <c r="BB25" s="17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9.2100000000000009</v>
      </c>
      <c r="AF26" s="176">
        <v>0</v>
      </c>
      <c r="AG26" s="176">
        <v>0</v>
      </c>
      <c r="AH26" s="176">
        <v>0</v>
      </c>
      <c r="AI26" s="176">
        <v>-0.14000000000000001</v>
      </c>
      <c r="AJ26" s="176">
        <v>0</v>
      </c>
      <c r="AK26" s="176">
        <v>0</v>
      </c>
      <c r="AL26" s="176">
        <v>0</v>
      </c>
      <c r="AM26" s="176">
        <v>0</v>
      </c>
      <c r="AN26" s="176">
        <v>0</v>
      </c>
      <c r="AO26">
        <v>0</v>
      </c>
      <c r="AP26" s="176">
        <v>0</v>
      </c>
      <c r="AQ26" s="176">
        <v>0</v>
      </c>
      <c r="AR26" s="176">
        <v>0</v>
      </c>
      <c r="AS26" s="176">
        <v>0</v>
      </c>
      <c r="AT26">
        <v>0</v>
      </c>
      <c r="AU26">
        <v>0</v>
      </c>
      <c r="AV26" s="176">
        <v>0</v>
      </c>
      <c r="AW26" s="176">
        <v>0</v>
      </c>
      <c r="AX26" s="176">
        <v>0</v>
      </c>
      <c r="AY26" s="176">
        <v>0</v>
      </c>
      <c r="AZ26" s="176">
        <v>0</v>
      </c>
      <c r="BA26" s="176">
        <v>0</v>
      </c>
      <c r="BB26" s="17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9.2100000000000009</v>
      </c>
      <c r="AF27" s="176">
        <v>0</v>
      </c>
      <c r="AG27" s="176">
        <v>0</v>
      </c>
      <c r="AH27" s="176">
        <v>0</v>
      </c>
      <c r="AI27" s="176">
        <v>-0.14000000000000001</v>
      </c>
      <c r="AJ27" s="176">
        <v>0</v>
      </c>
      <c r="AK27" s="176">
        <v>0</v>
      </c>
      <c r="AL27" s="176">
        <v>0</v>
      </c>
      <c r="AM27" s="176">
        <v>0</v>
      </c>
      <c r="AN27" s="176">
        <v>0</v>
      </c>
      <c r="AO27">
        <v>0</v>
      </c>
      <c r="AP27" s="176">
        <v>0</v>
      </c>
      <c r="AQ27" s="176">
        <v>0</v>
      </c>
      <c r="AR27" s="176">
        <v>0</v>
      </c>
      <c r="AS27" s="176">
        <v>0</v>
      </c>
      <c r="AT27">
        <v>0</v>
      </c>
      <c r="AU27">
        <v>0</v>
      </c>
      <c r="AV27" s="176">
        <v>0</v>
      </c>
      <c r="AW27" s="176">
        <v>0</v>
      </c>
      <c r="AX27" s="176">
        <v>0</v>
      </c>
      <c r="AY27" s="176">
        <v>0</v>
      </c>
      <c r="AZ27" s="176">
        <v>0</v>
      </c>
      <c r="BA27" s="176">
        <v>0</v>
      </c>
      <c r="BB27" s="17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9.2100000000000009</v>
      </c>
      <c r="AF28" s="176">
        <v>0</v>
      </c>
      <c r="AG28" s="176">
        <v>0</v>
      </c>
      <c r="AH28" s="176">
        <v>0</v>
      </c>
      <c r="AI28" s="176">
        <v>-0.14000000000000001</v>
      </c>
      <c r="AJ28" s="176">
        <v>0</v>
      </c>
      <c r="AK28" s="176">
        <v>0</v>
      </c>
      <c r="AL28" s="176">
        <v>0</v>
      </c>
      <c r="AM28" s="176">
        <v>0</v>
      </c>
      <c r="AN28" s="176">
        <v>0</v>
      </c>
      <c r="AO28">
        <v>0</v>
      </c>
      <c r="AP28" s="176">
        <v>0</v>
      </c>
      <c r="AQ28" s="176">
        <v>0</v>
      </c>
      <c r="AR28" s="176">
        <v>0</v>
      </c>
      <c r="AS28" s="176">
        <v>0</v>
      </c>
      <c r="AT28">
        <v>0</v>
      </c>
      <c r="AU28">
        <v>0</v>
      </c>
      <c r="AV28" s="176">
        <v>0</v>
      </c>
      <c r="AW28" s="176">
        <v>0</v>
      </c>
      <c r="AX28" s="176">
        <v>0</v>
      </c>
      <c r="AY28" s="176">
        <v>0</v>
      </c>
      <c r="AZ28" s="176">
        <v>0</v>
      </c>
      <c r="BA28" s="176">
        <v>0</v>
      </c>
      <c r="BB28" s="17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9.2100000000000009</v>
      </c>
      <c r="AF29" s="176">
        <v>0</v>
      </c>
      <c r="AG29" s="176">
        <v>0</v>
      </c>
      <c r="AH29" s="176">
        <v>0</v>
      </c>
      <c r="AI29" s="176">
        <v>-0.14000000000000001</v>
      </c>
      <c r="AJ29" s="176">
        <v>0</v>
      </c>
      <c r="AK29" s="176">
        <v>0</v>
      </c>
      <c r="AL29" s="176">
        <v>0</v>
      </c>
      <c r="AM29" s="176">
        <v>0</v>
      </c>
      <c r="AN29" s="176">
        <v>0</v>
      </c>
      <c r="AO29">
        <v>0</v>
      </c>
      <c r="AP29" s="176">
        <v>0</v>
      </c>
      <c r="AQ29" s="176">
        <v>0</v>
      </c>
      <c r="AR29" s="176">
        <v>0</v>
      </c>
      <c r="AS29" s="176">
        <v>0</v>
      </c>
      <c r="AT29">
        <v>0</v>
      </c>
      <c r="AU29">
        <v>0</v>
      </c>
      <c r="AV29" s="176">
        <v>0</v>
      </c>
      <c r="AW29" s="176">
        <v>0</v>
      </c>
      <c r="AX29" s="176">
        <v>0</v>
      </c>
      <c r="AY29" s="176">
        <v>0</v>
      </c>
      <c r="AZ29" s="176">
        <v>0</v>
      </c>
      <c r="BA29" s="176">
        <v>0</v>
      </c>
      <c r="BB29" s="17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8</v>
      </c>
      <c r="AF30" s="176">
        <v>0</v>
      </c>
      <c r="AG30" s="176">
        <v>0</v>
      </c>
      <c r="AH30" s="176">
        <v>0</v>
      </c>
      <c r="AI30" s="176">
        <v>-0.14000000000000001</v>
      </c>
      <c r="AJ30" s="176">
        <v>0</v>
      </c>
      <c r="AK30" s="176">
        <v>0</v>
      </c>
      <c r="AL30" s="176">
        <v>0</v>
      </c>
      <c r="AM30" s="176">
        <v>0</v>
      </c>
      <c r="AN30" s="176">
        <v>0</v>
      </c>
      <c r="AO30">
        <v>0</v>
      </c>
      <c r="AP30" s="176">
        <v>0</v>
      </c>
      <c r="AQ30" s="176">
        <v>0</v>
      </c>
      <c r="AR30" s="176">
        <v>0</v>
      </c>
      <c r="AS30" s="176">
        <v>0</v>
      </c>
      <c r="AT30">
        <v>0</v>
      </c>
      <c r="AU30">
        <v>0</v>
      </c>
      <c r="AV30" s="176">
        <v>0</v>
      </c>
      <c r="AW30" s="176">
        <v>0</v>
      </c>
      <c r="AX30" s="176">
        <v>0</v>
      </c>
      <c r="AY30" s="176">
        <v>0</v>
      </c>
      <c r="AZ30" s="176">
        <v>0</v>
      </c>
      <c r="BA30" s="176">
        <v>0</v>
      </c>
      <c r="BB30" s="17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8</v>
      </c>
      <c r="AF31" s="176">
        <v>0</v>
      </c>
      <c r="AG31" s="176">
        <v>0</v>
      </c>
      <c r="AH31" s="176">
        <v>0</v>
      </c>
      <c r="AI31" s="176">
        <v>-0.14000000000000001</v>
      </c>
      <c r="AJ31" s="176">
        <v>0</v>
      </c>
      <c r="AK31" s="176">
        <v>0</v>
      </c>
      <c r="AL31" s="176">
        <v>0</v>
      </c>
      <c r="AM31" s="176">
        <v>0</v>
      </c>
      <c r="AN31" s="176">
        <v>0</v>
      </c>
      <c r="AO31">
        <v>0</v>
      </c>
      <c r="AP31" s="176">
        <v>0</v>
      </c>
      <c r="AQ31" s="176">
        <v>0</v>
      </c>
      <c r="AR31" s="176">
        <v>0</v>
      </c>
      <c r="AS31" s="176">
        <v>0</v>
      </c>
      <c r="AT31">
        <v>0</v>
      </c>
      <c r="AU31">
        <v>0</v>
      </c>
      <c r="AV31" s="176">
        <v>0</v>
      </c>
      <c r="AW31" s="176">
        <v>0</v>
      </c>
      <c r="AX31" s="176">
        <v>0</v>
      </c>
      <c r="AY31" s="176">
        <v>0</v>
      </c>
      <c r="AZ31" s="176">
        <v>0</v>
      </c>
      <c r="BA31" s="176">
        <v>0</v>
      </c>
      <c r="BB31" s="17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8</v>
      </c>
      <c r="AF32" s="176">
        <v>0</v>
      </c>
      <c r="AG32" s="176">
        <v>0</v>
      </c>
      <c r="AH32" s="176">
        <v>0</v>
      </c>
      <c r="AI32" s="176">
        <v>-0.14000000000000001</v>
      </c>
      <c r="AJ32" s="176">
        <v>0</v>
      </c>
      <c r="AK32" s="176">
        <v>0</v>
      </c>
      <c r="AL32" s="176">
        <v>0</v>
      </c>
      <c r="AM32" s="176">
        <v>0</v>
      </c>
      <c r="AN32" s="176">
        <v>0</v>
      </c>
      <c r="AO32">
        <v>0</v>
      </c>
      <c r="AP32" s="176">
        <v>0</v>
      </c>
      <c r="AQ32" s="176">
        <v>0</v>
      </c>
      <c r="AR32" s="176">
        <v>0</v>
      </c>
      <c r="AS32" s="176">
        <v>0</v>
      </c>
      <c r="AT32">
        <v>0</v>
      </c>
      <c r="AU32">
        <v>0</v>
      </c>
      <c r="AV32" s="176">
        <v>0</v>
      </c>
      <c r="AW32" s="176">
        <v>0</v>
      </c>
      <c r="AX32" s="176">
        <v>0</v>
      </c>
      <c r="AY32" s="176">
        <v>0</v>
      </c>
      <c r="AZ32" s="176">
        <v>0</v>
      </c>
      <c r="BA32" s="176">
        <v>0</v>
      </c>
      <c r="BB32" s="17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8</v>
      </c>
      <c r="AF33" s="176">
        <v>0</v>
      </c>
      <c r="AG33" s="176">
        <v>0</v>
      </c>
      <c r="AH33" s="176">
        <v>0</v>
      </c>
      <c r="AI33" s="176">
        <v>-0.14000000000000001</v>
      </c>
      <c r="AJ33" s="176">
        <v>0</v>
      </c>
      <c r="AK33" s="176">
        <v>0</v>
      </c>
      <c r="AL33" s="176">
        <v>0</v>
      </c>
      <c r="AM33" s="176">
        <v>0</v>
      </c>
      <c r="AN33" s="176">
        <v>0</v>
      </c>
      <c r="AO33">
        <v>0</v>
      </c>
      <c r="AP33" s="176">
        <v>0</v>
      </c>
      <c r="AQ33" s="176">
        <v>0</v>
      </c>
      <c r="AR33" s="176">
        <v>0</v>
      </c>
      <c r="AS33" s="176">
        <v>0</v>
      </c>
      <c r="AT33">
        <v>0</v>
      </c>
      <c r="AU33">
        <v>0</v>
      </c>
      <c r="AV33" s="176">
        <v>0</v>
      </c>
      <c r="AW33" s="176">
        <v>0</v>
      </c>
      <c r="AX33" s="176">
        <v>0</v>
      </c>
      <c r="AY33" s="176">
        <v>0</v>
      </c>
      <c r="AZ33" s="176">
        <v>0</v>
      </c>
      <c r="BA33" s="176">
        <v>0</v>
      </c>
      <c r="BB33" s="17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8</v>
      </c>
      <c r="AF34" s="176">
        <v>0</v>
      </c>
      <c r="AG34" s="176">
        <v>0</v>
      </c>
      <c r="AH34" s="176">
        <v>0</v>
      </c>
      <c r="AI34" s="176">
        <v>-0.14000000000000001</v>
      </c>
      <c r="AJ34" s="176">
        <v>0</v>
      </c>
      <c r="AK34" s="176">
        <v>0</v>
      </c>
      <c r="AL34" s="176">
        <v>0</v>
      </c>
      <c r="AM34" s="176">
        <v>0</v>
      </c>
      <c r="AN34" s="176">
        <v>0</v>
      </c>
      <c r="AO34">
        <v>0</v>
      </c>
      <c r="AP34" s="176">
        <v>0</v>
      </c>
      <c r="AQ34" s="176">
        <v>0</v>
      </c>
      <c r="AR34" s="176">
        <v>0</v>
      </c>
      <c r="AS34" s="176">
        <v>0</v>
      </c>
      <c r="AT34">
        <v>0</v>
      </c>
      <c r="AU34">
        <v>0</v>
      </c>
      <c r="AV34" s="176">
        <v>0</v>
      </c>
      <c r="AW34" s="176">
        <v>0</v>
      </c>
      <c r="AX34" s="176">
        <v>0</v>
      </c>
      <c r="AY34" s="176">
        <v>0</v>
      </c>
      <c r="AZ34" s="176">
        <v>0</v>
      </c>
      <c r="BA34" s="176">
        <v>0</v>
      </c>
      <c r="BB34" s="17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8</v>
      </c>
      <c r="AF35" s="176">
        <v>0</v>
      </c>
      <c r="AG35" s="176">
        <v>0</v>
      </c>
      <c r="AH35" s="176">
        <v>0</v>
      </c>
      <c r="AI35" s="176">
        <v>-0.14000000000000001</v>
      </c>
      <c r="AJ35" s="176">
        <v>0</v>
      </c>
      <c r="AK35" s="176">
        <v>0</v>
      </c>
      <c r="AL35" s="176">
        <v>0</v>
      </c>
      <c r="AM35" s="176">
        <v>0</v>
      </c>
      <c r="AN35" s="176">
        <v>0</v>
      </c>
      <c r="AO35">
        <v>0</v>
      </c>
      <c r="AP35" s="176">
        <v>0</v>
      </c>
      <c r="AQ35" s="176">
        <v>0</v>
      </c>
      <c r="AR35" s="176">
        <v>0</v>
      </c>
      <c r="AS35" s="176">
        <v>0</v>
      </c>
      <c r="AT35">
        <v>0</v>
      </c>
      <c r="AU35">
        <v>0</v>
      </c>
      <c r="AV35" s="176">
        <v>0</v>
      </c>
      <c r="AW35" s="176">
        <v>0</v>
      </c>
      <c r="AX35" s="176">
        <v>0</v>
      </c>
      <c r="AY35" s="176">
        <v>0</v>
      </c>
      <c r="AZ35" s="176">
        <v>0</v>
      </c>
      <c r="BA35" s="176">
        <v>0</v>
      </c>
      <c r="BB35" s="17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8</v>
      </c>
      <c r="AF36" s="176">
        <v>0</v>
      </c>
      <c r="AG36" s="176">
        <v>0</v>
      </c>
      <c r="AH36" s="176">
        <v>0</v>
      </c>
      <c r="AI36" s="176">
        <v>-0.14000000000000001</v>
      </c>
      <c r="AJ36" s="176">
        <v>0</v>
      </c>
      <c r="AK36" s="176">
        <v>0</v>
      </c>
      <c r="AL36" s="176">
        <v>0</v>
      </c>
      <c r="AM36" s="176">
        <v>0</v>
      </c>
      <c r="AN36" s="176">
        <v>0</v>
      </c>
      <c r="AO36">
        <v>0</v>
      </c>
      <c r="AP36" s="176">
        <v>0</v>
      </c>
      <c r="AQ36" s="176">
        <v>0</v>
      </c>
      <c r="AR36" s="176">
        <v>0</v>
      </c>
      <c r="AS36" s="176">
        <v>0</v>
      </c>
      <c r="AT36">
        <v>0</v>
      </c>
      <c r="AU36">
        <v>0</v>
      </c>
      <c r="AV36" s="176">
        <v>0</v>
      </c>
      <c r="AW36" s="176">
        <v>0</v>
      </c>
      <c r="AX36" s="176">
        <v>0</v>
      </c>
      <c r="AY36" s="176">
        <v>0</v>
      </c>
      <c r="AZ36" s="176">
        <v>0</v>
      </c>
      <c r="BA36" s="176">
        <v>0</v>
      </c>
      <c r="BB36" s="17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8</v>
      </c>
      <c r="AF37" s="176">
        <v>0</v>
      </c>
      <c r="AG37" s="176">
        <v>0</v>
      </c>
      <c r="AH37" s="176">
        <v>0</v>
      </c>
      <c r="AI37" s="176">
        <v>-0.14000000000000001</v>
      </c>
      <c r="AJ37" s="176">
        <v>0</v>
      </c>
      <c r="AK37" s="176">
        <v>0</v>
      </c>
      <c r="AL37" s="176">
        <v>0</v>
      </c>
      <c r="AM37" s="176">
        <v>0</v>
      </c>
      <c r="AN37" s="176">
        <v>0</v>
      </c>
      <c r="AO37">
        <v>0</v>
      </c>
      <c r="AP37" s="176">
        <v>0</v>
      </c>
      <c r="AQ37" s="176">
        <v>0</v>
      </c>
      <c r="AR37" s="176">
        <v>0</v>
      </c>
      <c r="AS37" s="176">
        <v>0</v>
      </c>
      <c r="AT37">
        <v>0</v>
      </c>
      <c r="AU37">
        <v>0</v>
      </c>
      <c r="AV37" s="176">
        <v>0</v>
      </c>
      <c r="AW37" s="176">
        <v>0</v>
      </c>
      <c r="AX37" s="176">
        <v>0</v>
      </c>
      <c r="AY37" s="176">
        <v>0</v>
      </c>
      <c r="AZ37" s="176">
        <v>0</v>
      </c>
      <c r="BA37" s="176">
        <v>0</v>
      </c>
      <c r="BB37" s="17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8</v>
      </c>
      <c r="AF38" s="176">
        <v>0</v>
      </c>
      <c r="AG38" s="176">
        <v>0</v>
      </c>
      <c r="AH38" s="176">
        <v>0</v>
      </c>
      <c r="AI38" s="176">
        <v>-0.14000000000000001</v>
      </c>
      <c r="AJ38" s="176">
        <v>0</v>
      </c>
      <c r="AK38" s="176">
        <v>0</v>
      </c>
      <c r="AL38" s="176">
        <v>0</v>
      </c>
      <c r="AM38" s="176">
        <v>0</v>
      </c>
      <c r="AN38" s="176">
        <v>0</v>
      </c>
      <c r="AO38">
        <v>0</v>
      </c>
      <c r="AP38" s="176">
        <v>0</v>
      </c>
      <c r="AQ38" s="176">
        <v>0</v>
      </c>
      <c r="AR38" s="176">
        <v>0</v>
      </c>
      <c r="AS38" s="176">
        <v>0</v>
      </c>
      <c r="AT38">
        <v>0</v>
      </c>
      <c r="AU38">
        <v>0</v>
      </c>
      <c r="AV38" s="176">
        <v>0</v>
      </c>
      <c r="AW38" s="176">
        <v>0</v>
      </c>
      <c r="AX38" s="176">
        <v>0</v>
      </c>
      <c r="AY38" s="176">
        <v>0</v>
      </c>
      <c r="AZ38" s="176">
        <v>0</v>
      </c>
      <c r="BA38" s="176">
        <v>0</v>
      </c>
      <c r="BB38" s="17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8</v>
      </c>
      <c r="AF39" s="176">
        <v>0</v>
      </c>
      <c r="AG39" s="176">
        <v>0</v>
      </c>
      <c r="AH39" s="176">
        <v>0</v>
      </c>
      <c r="AI39" s="176">
        <v>-0.14000000000000001</v>
      </c>
      <c r="AJ39" s="176">
        <v>0</v>
      </c>
      <c r="AK39" s="176">
        <v>0</v>
      </c>
      <c r="AL39" s="176">
        <v>0</v>
      </c>
      <c r="AM39" s="176">
        <v>0</v>
      </c>
      <c r="AN39" s="176">
        <v>0</v>
      </c>
      <c r="AO39">
        <v>0</v>
      </c>
      <c r="AP39" s="176">
        <v>0</v>
      </c>
      <c r="AQ39" s="176">
        <v>0</v>
      </c>
      <c r="AR39" s="176">
        <v>0</v>
      </c>
      <c r="AS39" s="176">
        <v>0</v>
      </c>
      <c r="AT39">
        <v>0</v>
      </c>
      <c r="AU39">
        <v>0</v>
      </c>
      <c r="AV39" s="176">
        <v>0</v>
      </c>
      <c r="AW39" s="176">
        <v>0</v>
      </c>
      <c r="AX39" s="176">
        <v>0</v>
      </c>
      <c r="AY39" s="176">
        <v>0</v>
      </c>
      <c r="AZ39" s="176">
        <v>0</v>
      </c>
      <c r="BA39" s="176">
        <v>0</v>
      </c>
      <c r="BB39" s="17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9.08</v>
      </c>
      <c r="AF40" s="176">
        <v>0</v>
      </c>
      <c r="AG40" s="176">
        <v>0</v>
      </c>
      <c r="AH40" s="176">
        <v>0</v>
      </c>
      <c r="AI40" s="176">
        <v>-0.14000000000000001</v>
      </c>
      <c r="AJ40" s="176">
        <v>0</v>
      </c>
      <c r="AK40" s="176">
        <v>0</v>
      </c>
      <c r="AL40" s="176">
        <v>0</v>
      </c>
      <c r="AM40" s="176">
        <v>0</v>
      </c>
      <c r="AN40" s="176">
        <v>0</v>
      </c>
      <c r="AO40">
        <v>0</v>
      </c>
      <c r="AP40" s="176">
        <v>0</v>
      </c>
      <c r="AQ40" s="176">
        <v>0</v>
      </c>
      <c r="AR40" s="176">
        <v>0</v>
      </c>
      <c r="AS40" s="176">
        <v>0</v>
      </c>
      <c r="AT40">
        <v>0</v>
      </c>
      <c r="AU40">
        <v>0</v>
      </c>
      <c r="AV40" s="176">
        <v>0</v>
      </c>
      <c r="AW40" s="176">
        <v>0</v>
      </c>
      <c r="AX40" s="176">
        <v>0</v>
      </c>
      <c r="AY40" s="176">
        <v>0</v>
      </c>
      <c r="AZ40" s="176">
        <v>0</v>
      </c>
      <c r="BA40" s="176">
        <v>0</v>
      </c>
      <c r="BB40" s="17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9.08</v>
      </c>
      <c r="AF41" s="176">
        <v>0</v>
      </c>
      <c r="AG41" s="176">
        <v>0</v>
      </c>
      <c r="AH41" s="176">
        <v>0</v>
      </c>
      <c r="AI41" s="176">
        <v>-0.14000000000000001</v>
      </c>
      <c r="AJ41" s="176">
        <v>0</v>
      </c>
      <c r="AK41" s="176">
        <v>0</v>
      </c>
      <c r="AL41" s="176">
        <v>0</v>
      </c>
      <c r="AM41" s="176">
        <v>0</v>
      </c>
      <c r="AN41" s="176">
        <v>0</v>
      </c>
      <c r="AO41">
        <v>0</v>
      </c>
      <c r="AP41" s="176">
        <v>0</v>
      </c>
      <c r="AQ41" s="176">
        <v>0</v>
      </c>
      <c r="AR41" s="176">
        <v>0</v>
      </c>
      <c r="AS41" s="176">
        <v>0</v>
      </c>
      <c r="AT41">
        <v>0</v>
      </c>
      <c r="AU41">
        <v>0</v>
      </c>
      <c r="AV41" s="176">
        <v>0</v>
      </c>
      <c r="AW41" s="176">
        <v>0</v>
      </c>
      <c r="AX41" s="176">
        <v>0</v>
      </c>
      <c r="AY41" s="176">
        <v>0</v>
      </c>
      <c r="AZ41" s="176">
        <v>0</v>
      </c>
      <c r="BA41" s="176">
        <v>0</v>
      </c>
      <c r="BB41" s="17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9.08</v>
      </c>
      <c r="AF42" s="176">
        <v>0</v>
      </c>
      <c r="AG42" s="176">
        <v>0</v>
      </c>
      <c r="AH42" s="176">
        <v>0</v>
      </c>
      <c r="AI42" s="176">
        <v>-0.14000000000000001</v>
      </c>
      <c r="AJ42" s="176">
        <v>0</v>
      </c>
      <c r="AK42" s="176">
        <v>0</v>
      </c>
      <c r="AL42" s="176">
        <v>0</v>
      </c>
      <c r="AM42" s="176">
        <v>0</v>
      </c>
      <c r="AN42" s="176">
        <v>0</v>
      </c>
      <c r="AO42">
        <v>0</v>
      </c>
      <c r="AP42" s="176">
        <v>0</v>
      </c>
      <c r="AQ42" s="176">
        <v>0</v>
      </c>
      <c r="AR42" s="176">
        <v>0</v>
      </c>
      <c r="AS42" s="176">
        <v>0</v>
      </c>
      <c r="AT42">
        <v>0</v>
      </c>
      <c r="AU42">
        <v>0</v>
      </c>
      <c r="AV42" s="176">
        <v>0</v>
      </c>
      <c r="AW42" s="176">
        <v>0</v>
      </c>
      <c r="AX42" s="176">
        <v>0</v>
      </c>
      <c r="AY42" s="176">
        <v>0</v>
      </c>
      <c r="AZ42" s="176">
        <v>0</v>
      </c>
      <c r="BA42" s="176">
        <v>0</v>
      </c>
      <c r="BB42" s="17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9.27</v>
      </c>
      <c r="AF43" s="176">
        <v>0</v>
      </c>
      <c r="AG43" s="176">
        <v>0</v>
      </c>
      <c r="AH43" s="176">
        <v>0</v>
      </c>
      <c r="AI43" s="176">
        <v>-0.14000000000000001</v>
      </c>
      <c r="AJ43" s="176">
        <v>0</v>
      </c>
      <c r="AK43" s="176">
        <v>0</v>
      </c>
      <c r="AL43" s="176">
        <v>0</v>
      </c>
      <c r="AM43" s="176">
        <v>0</v>
      </c>
      <c r="AN43" s="176">
        <v>0</v>
      </c>
      <c r="AO43">
        <v>0</v>
      </c>
      <c r="AP43" s="176">
        <v>0</v>
      </c>
      <c r="AQ43" s="176">
        <v>0</v>
      </c>
      <c r="AR43" s="176">
        <v>0</v>
      </c>
      <c r="AS43" s="176">
        <v>0</v>
      </c>
      <c r="AT43">
        <v>0</v>
      </c>
      <c r="AU43">
        <v>0</v>
      </c>
      <c r="AV43" s="176">
        <v>0</v>
      </c>
      <c r="AW43" s="176">
        <v>0</v>
      </c>
      <c r="AX43" s="176">
        <v>0</v>
      </c>
      <c r="AY43" s="176">
        <v>0</v>
      </c>
      <c r="AZ43" s="176">
        <v>0</v>
      </c>
      <c r="BA43" s="176">
        <v>0</v>
      </c>
      <c r="BB43" s="17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9.27</v>
      </c>
      <c r="AF44" s="176">
        <v>0</v>
      </c>
      <c r="AG44" s="176">
        <v>0</v>
      </c>
      <c r="AH44" s="176">
        <v>0</v>
      </c>
      <c r="AI44" s="176">
        <v>-0.14000000000000001</v>
      </c>
      <c r="AJ44" s="176">
        <v>0</v>
      </c>
      <c r="AK44" s="176">
        <v>0</v>
      </c>
      <c r="AL44" s="176">
        <v>0</v>
      </c>
      <c r="AM44" s="176">
        <v>0</v>
      </c>
      <c r="AN44" s="176">
        <v>0</v>
      </c>
      <c r="AO44">
        <v>0</v>
      </c>
      <c r="AP44" s="176">
        <v>0</v>
      </c>
      <c r="AQ44" s="176">
        <v>0</v>
      </c>
      <c r="AR44" s="176">
        <v>0</v>
      </c>
      <c r="AS44" s="176">
        <v>0</v>
      </c>
      <c r="AT44">
        <v>0</v>
      </c>
      <c r="AU44">
        <v>0</v>
      </c>
      <c r="AV44" s="176">
        <v>0</v>
      </c>
      <c r="AW44" s="176">
        <v>0</v>
      </c>
      <c r="AX44" s="176">
        <v>0</v>
      </c>
      <c r="AY44" s="176">
        <v>0</v>
      </c>
      <c r="AZ44" s="176">
        <v>0</v>
      </c>
      <c r="BA44" s="176">
        <v>0</v>
      </c>
      <c r="BB44" s="17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9.27</v>
      </c>
      <c r="AF45" s="176">
        <v>0</v>
      </c>
      <c r="AG45" s="176">
        <v>0</v>
      </c>
      <c r="AH45" s="176">
        <v>0</v>
      </c>
      <c r="AI45" s="176">
        <v>-0.14000000000000001</v>
      </c>
      <c r="AJ45" s="176">
        <v>0</v>
      </c>
      <c r="AK45" s="176">
        <v>0</v>
      </c>
      <c r="AL45" s="176">
        <v>0</v>
      </c>
      <c r="AM45" s="176">
        <v>0</v>
      </c>
      <c r="AN45" s="176">
        <v>0</v>
      </c>
      <c r="AO45">
        <v>0</v>
      </c>
      <c r="AP45" s="176">
        <v>0</v>
      </c>
      <c r="AQ45" s="176">
        <v>0</v>
      </c>
      <c r="AR45" s="176">
        <v>0</v>
      </c>
      <c r="AS45" s="176">
        <v>0</v>
      </c>
      <c r="AT45">
        <v>0</v>
      </c>
      <c r="AU45">
        <v>0</v>
      </c>
      <c r="AV45" s="176">
        <v>0</v>
      </c>
      <c r="AW45" s="176">
        <v>0</v>
      </c>
      <c r="AX45" s="176">
        <v>0</v>
      </c>
      <c r="AY45" s="176">
        <v>0</v>
      </c>
      <c r="AZ45" s="176">
        <v>0</v>
      </c>
      <c r="BA45" s="176">
        <v>0</v>
      </c>
      <c r="BB45" s="17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9.27</v>
      </c>
      <c r="AF46" s="176">
        <v>0</v>
      </c>
      <c r="AG46" s="176">
        <v>0</v>
      </c>
      <c r="AH46" s="176">
        <v>0</v>
      </c>
      <c r="AI46" s="176">
        <v>-0.14000000000000001</v>
      </c>
      <c r="AJ46" s="176">
        <v>0</v>
      </c>
      <c r="AK46" s="176">
        <v>0</v>
      </c>
      <c r="AL46" s="176">
        <v>0</v>
      </c>
      <c r="AM46" s="176">
        <v>0</v>
      </c>
      <c r="AN46" s="176">
        <v>0</v>
      </c>
      <c r="AO46">
        <v>0</v>
      </c>
      <c r="AP46" s="176">
        <v>0</v>
      </c>
      <c r="AQ46" s="176">
        <v>0</v>
      </c>
      <c r="AR46" s="176">
        <v>0</v>
      </c>
      <c r="AS46" s="176">
        <v>0</v>
      </c>
      <c r="AT46">
        <v>0</v>
      </c>
      <c r="AU46">
        <v>0</v>
      </c>
      <c r="AV46" s="176">
        <v>0</v>
      </c>
      <c r="AW46" s="176">
        <v>0</v>
      </c>
      <c r="AX46" s="176">
        <v>0</v>
      </c>
      <c r="AY46" s="176">
        <v>0</v>
      </c>
      <c r="AZ46" s="176">
        <v>0</v>
      </c>
      <c r="BA46" s="176">
        <v>0</v>
      </c>
      <c r="BB46" s="17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9.27</v>
      </c>
      <c r="AF47" s="176">
        <v>0</v>
      </c>
      <c r="AG47" s="176">
        <v>0</v>
      </c>
      <c r="AH47" s="176">
        <v>0</v>
      </c>
      <c r="AI47" s="176">
        <v>-0.14000000000000001</v>
      </c>
      <c r="AJ47" s="176">
        <v>0</v>
      </c>
      <c r="AK47" s="176">
        <v>0</v>
      </c>
      <c r="AL47" s="176">
        <v>0</v>
      </c>
      <c r="AM47" s="176">
        <v>0</v>
      </c>
      <c r="AN47" s="176">
        <v>0</v>
      </c>
      <c r="AO47">
        <v>0</v>
      </c>
      <c r="AP47" s="176">
        <v>0</v>
      </c>
      <c r="AQ47" s="176">
        <v>0</v>
      </c>
      <c r="AR47" s="176">
        <v>0</v>
      </c>
      <c r="AS47" s="176">
        <v>0</v>
      </c>
      <c r="AT47">
        <v>0</v>
      </c>
      <c r="AU47">
        <v>0</v>
      </c>
      <c r="AV47" s="176">
        <v>0</v>
      </c>
      <c r="AW47" s="176">
        <v>0</v>
      </c>
      <c r="AX47" s="176">
        <v>0</v>
      </c>
      <c r="AY47" s="176">
        <v>0</v>
      </c>
      <c r="AZ47" s="176">
        <v>0</v>
      </c>
      <c r="BA47" s="176">
        <v>0</v>
      </c>
      <c r="BB47" s="17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9.27</v>
      </c>
      <c r="AF48" s="176">
        <v>0</v>
      </c>
      <c r="AG48" s="176">
        <v>0</v>
      </c>
      <c r="AH48" s="176">
        <v>0</v>
      </c>
      <c r="AI48" s="176">
        <v>-0.14000000000000001</v>
      </c>
      <c r="AJ48" s="176">
        <v>0</v>
      </c>
      <c r="AK48" s="176">
        <v>0</v>
      </c>
      <c r="AL48" s="176">
        <v>0</v>
      </c>
      <c r="AM48" s="176">
        <v>0</v>
      </c>
      <c r="AN48" s="176">
        <v>0</v>
      </c>
      <c r="AO48">
        <v>0</v>
      </c>
      <c r="AP48" s="176">
        <v>0</v>
      </c>
      <c r="AQ48" s="176">
        <v>0</v>
      </c>
      <c r="AR48" s="176">
        <v>0</v>
      </c>
      <c r="AS48" s="176">
        <v>0</v>
      </c>
      <c r="AT48">
        <v>0</v>
      </c>
      <c r="AU48">
        <v>0</v>
      </c>
      <c r="AV48" s="176">
        <v>0</v>
      </c>
      <c r="AW48" s="176">
        <v>0</v>
      </c>
      <c r="AX48" s="176">
        <v>0</v>
      </c>
      <c r="AY48" s="176">
        <v>0</v>
      </c>
      <c r="AZ48" s="176">
        <v>0</v>
      </c>
      <c r="BA48" s="176">
        <v>0</v>
      </c>
      <c r="BB48" s="17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9.27</v>
      </c>
      <c r="AF49" s="176">
        <v>0</v>
      </c>
      <c r="AG49" s="176">
        <v>0</v>
      </c>
      <c r="AH49" s="176">
        <v>0</v>
      </c>
      <c r="AI49" s="176">
        <v>-0.14000000000000001</v>
      </c>
      <c r="AJ49" s="176">
        <v>0</v>
      </c>
      <c r="AK49" s="176">
        <v>0</v>
      </c>
      <c r="AL49" s="176">
        <v>0</v>
      </c>
      <c r="AM49" s="176">
        <v>0</v>
      </c>
      <c r="AN49" s="176">
        <v>0</v>
      </c>
      <c r="AO49">
        <v>0</v>
      </c>
      <c r="AP49" s="176">
        <v>0</v>
      </c>
      <c r="AQ49" s="176">
        <v>0</v>
      </c>
      <c r="AR49" s="176">
        <v>0</v>
      </c>
      <c r="AS49" s="176">
        <v>0</v>
      </c>
      <c r="AT49">
        <v>0</v>
      </c>
      <c r="AU49">
        <v>0</v>
      </c>
      <c r="AV49" s="176">
        <v>0</v>
      </c>
      <c r="AW49" s="176">
        <v>0</v>
      </c>
      <c r="AX49" s="176">
        <v>0</v>
      </c>
      <c r="AY49" s="176">
        <v>0</v>
      </c>
      <c r="AZ49" s="176">
        <v>0</v>
      </c>
      <c r="BA49" s="176">
        <v>0</v>
      </c>
      <c r="BB49" s="17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9.27</v>
      </c>
      <c r="AF50" s="176">
        <v>0</v>
      </c>
      <c r="AG50" s="176">
        <v>0</v>
      </c>
      <c r="AH50" s="176">
        <v>0</v>
      </c>
      <c r="AI50" s="176">
        <v>-0.14000000000000001</v>
      </c>
      <c r="AJ50" s="176">
        <v>0</v>
      </c>
      <c r="AK50" s="176">
        <v>0</v>
      </c>
      <c r="AL50" s="176">
        <v>0</v>
      </c>
      <c r="AM50" s="176">
        <v>0</v>
      </c>
      <c r="AN50" s="176">
        <v>0</v>
      </c>
      <c r="AO50">
        <v>0</v>
      </c>
      <c r="AP50" s="176">
        <v>0</v>
      </c>
      <c r="AQ50" s="176">
        <v>0</v>
      </c>
      <c r="AR50" s="176">
        <v>0</v>
      </c>
      <c r="AS50" s="176">
        <v>0</v>
      </c>
      <c r="AT50">
        <v>0</v>
      </c>
      <c r="AU50">
        <v>0</v>
      </c>
      <c r="AV50" s="176">
        <v>0</v>
      </c>
      <c r="AW50" s="176">
        <v>0</v>
      </c>
      <c r="AX50" s="176">
        <v>0</v>
      </c>
      <c r="AY50" s="176">
        <v>0</v>
      </c>
      <c r="AZ50" s="176">
        <v>0</v>
      </c>
      <c r="BA50" s="176">
        <v>0</v>
      </c>
      <c r="BB50" s="17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9.08</v>
      </c>
      <c r="AF51" s="176">
        <v>0</v>
      </c>
      <c r="AG51" s="176">
        <v>0</v>
      </c>
      <c r="AH51" s="176">
        <v>0</v>
      </c>
      <c r="AI51" s="176">
        <v>-0.14000000000000001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>
        <v>0</v>
      </c>
      <c r="AP51" s="176">
        <v>0</v>
      </c>
      <c r="AQ51" s="176">
        <v>0</v>
      </c>
      <c r="AR51" s="176">
        <v>0</v>
      </c>
      <c r="AS51" s="176">
        <v>0</v>
      </c>
      <c r="AT51">
        <v>0</v>
      </c>
      <c r="AU51">
        <v>0</v>
      </c>
      <c r="AV51" s="176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9.08</v>
      </c>
      <c r="AF52" s="176">
        <v>0</v>
      </c>
      <c r="AG52" s="176">
        <v>0</v>
      </c>
      <c r="AH52" s="176">
        <v>0</v>
      </c>
      <c r="AI52" s="176">
        <v>-0.14000000000000001</v>
      </c>
      <c r="AJ52" s="176">
        <v>0</v>
      </c>
      <c r="AK52" s="176">
        <v>0</v>
      </c>
      <c r="AL52" s="176">
        <v>0</v>
      </c>
      <c r="AM52" s="176">
        <v>0</v>
      </c>
      <c r="AN52" s="176">
        <v>0</v>
      </c>
      <c r="AO52">
        <v>0</v>
      </c>
      <c r="AP52" s="176">
        <v>0</v>
      </c>
      <c r="AQ52" s="176">
        <v>0</v>
      </c>
      <c r="AR52" s="176">
        <v>0</v>
      </c>
      <c r="AS52" s="176">
        <v>0</v>
      </c>
      <c r="AT52">
        <v>0</v>
      </c>
      <c r="AU52">
        <v>0</v>
      </c>
      <c r="AV52" s="176">
        <v>0</v>
      </c>
      <c r="AW52" s="176">
        <v>0</v>
      </c>
      <c r="AX52" s="176">
        <v>0</v>
      </c>
      <c r="AY52" s="176">
        <v>0</v>
      </c>
      <c r="AZ52" s="176">
        <v>0</v>
      </c>
      <c r="BA52" s="176">
        <v>0</v>
      </c>
      <c r="BB52" s="17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9.08</v>
      </c>
      <c r="AF53" s="176">
        <v>0</v>
      </c>
      <c r="AG53" s="176">
        <v>0</v>
      </c>
      <c r="AH53" s="176">
        <v>0</v>
      </c>
      <c r="AI53" s="176">
        <v>-0.14000000000000001</v>
      </c>
      <c r="AJ53" s="176">
        <v>0</v>
      </c>
      <c r="AK53" s="176">
        <v>0</v>
      </c>
      <c r="AL53" s="176">
        <v>0</v>
      </c>
      <c r="AM53" s="176">
        <v>0</v>
      </c>
      <c r="AN53" s="176">
        <v>0</v>
      </c>
      <c r="AO53">
        <v>0</v>
      </c>
      <c r="AP53" s="176">
        <v>0</v>
      </c>
      <c r="AQ53" s="176">
        <v>0</v>
      </c>
      <c r="AR53" s="176">
        <v>0</v>
      </c>
      <c r="AS53" s="176">
        <v>0</v>
      </c>
      <c r="AT53">
        <v>0</v>
      </c>
      <c r="AU53">
        <v>0</v>
      </c>
      <c r="AV53" s="176">
        <v>0</v>
      </c>
      <c r="AW53" s="176">
        <v>0</v>
      </c>
      <c r="AX53" s="176">
        <v>0</v>
      </c>
      <c r="AY53" s="176">
        <v>0</v>
      </c>
      <c r="AZ53" s="176">
        <v>0</v>
      </c>
      <c r="BA53" s="176">
        <v>0</v>
      </c>
      <c r="BB53" s="17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9.08</v>
      </c>
      <c r="AF54" s="176">
        <v>0</v>
      </c>
      <c r="AG54" s="176">
        <v>0</v>
      </c>
      <c r="AH54" s="176">
        <v>0</v>
      </c>
      <c r="AI54" s="176">
        <v>-0.14000000000000001</v>
      </c>
      <c r="AJ54" s="176">
        <v>0</v>
      </c>
      <c r="AK54" s="176">
        <v>0</v>
      </c>
      <c r="AL54" s="176">
        <v>0</v>
      </c>
      <c r="AM54" s="176">
        <v>0</v>
      </c>
      <c r="AN54" s="176">
        <v>0</v>
      </c>
      <c r="AO54">
        <v>0</v>
      </c>
      <c r="AP54" s="176">
        <v>0</v>
      </c>
      <c r="AQ54" s="176">
        <v>0</v>
      </c>
      <c r="AR54" s="176">
        <v>0</v>
      </c>
      <c r="AS54" s="176">
        <v>0</v>
      </c>
      <c r="AT54">
        <v>0</v>
      </c>
      <c r="AU54">
        <v>0</v>
      </c>
      <c r="AV54" s="176">
        <v>0</v>
      </c>
      <c r="AW54" s="176">
        <v>0</v>
      </c>
      <c r="AX54" s="176">
        <v>0</v>
      </c>
      <c r="AY54" s="176">
        <v>0</v>
      </c>
      <c r="AZ54" s="176">
        <v>0</v>
      </c>
      <c r="BA54" s="176">
        <v>0</v>
      </c>
      <c r="BB54" s="17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9.08</v>
      </c>
      <c r="AF55" s="176">
        <v>0</v>
      </c>
      <c r="AG55" s="176">
        <v>0</v>
      </c>
      <c r="AH55" s="176">
        <v>0</v>
      </c>
      <c r="AI55" s="176">
        <v>-0.14000000000000001</v>
      </c>
      <c r="AJ55" s="176">
        <v>0</v>
      </c>
      <c r="AK55" s="176">
        <v>0</v>
      </c>
      <c r="AL55" s="176">
        <v>0</v>
      </c>
      <c r="AM55" s="176">
        <v>0</v>
      </c>
      <c r="AN55" s="176">
        <v>0</v>
      </c>
      <c r="AO55">
        <v>0</v>
      </c>
      <c r="AP55" s="176">
        <v>0</v>
      </c>
      <c r="AQ55" s="176">
        <v>0</v>
      </c>
      <c r="AR55" s="176">
        <v>0</v>
      </c>
      <c r="AS55" s="176">
        <v>0</v>
      </c>
      <c r="AT55">
        <v>0</v>
      </c>
      <c r="AU55">
        <v>0</v>
      </c>
      <c r="AV55" s="176">
        <v>0</v>
      </c>
      <c r="AW55" s="176">
        <v>0</v>
      </c>
      <c r="AX55" s="176">
        <v>0</v>
      </c>
      <c r="AY55" s="176">
        <v>0</v>
      </c>
      <c r="AZ55" s="176">
        <v>0</v>
      </c>
      <c r="BA55" s="176">
        <v>0</v>
      </c>
      <c r="BB55" s="17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9.08</v>
      </c>
      <c r="AF56" s="176">
        <v>0</v>
      </c>
      <c r="AG56" s="176">
        <v>0</v>
      </c>
      <c r="AH56" s="176">
        <v>0</v>
      </c>
      <c r="AI56" s="176">
        <v>-0.14000000000000001</v>
      </c>
      <c r="AJ56" s="176">
        <v>0</v>
      </c>
      <c r="AK56" s="176">
        <v>0</v>
      </c>
      <c r="AL56" s="176">
        <v>0</v>
      </c>
      <c r="AM56" s="176">
        <v>0</v>
      </c>
      <c r="AN56" s="176">
        <v>0</v>
      </c>
      <c r="AO56">
        <v>0</v>
      </c>
      <c r="AP56" s="176">
        <v>0</v>
      </c>
      <c r="AQ56" s="176">
        <v>0</v>
      </c>
      <c r="AR56" s="176">
        <v>0</v>
      </c>
      <c r="AS56" s="176">
        <v>0</v>
      </c>
      <c r="AT56">
        <v>0</v>
      </c>
      <c r="AU56">
        <v>0</v>
      </c>
      <c r="AV56" s="176">
        <v>0</v>
      </c>
      <c r="AW56" s="176">
        <v>0</v>
      </c>
      <c r="AX56" s="176">
        <v>0</v>
      </c>
      <c r="AY56" s="176">
        <v>0</v>
      </c>
      <c r="AZ56" s="176">
        <v>0</v>
      </c>
      <c r="BA56" s="176">
        <v>0</v>
      </c>
      <c r="BB56" s="17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9.08</v>
      </c>
      <c r="AF57" s="176">
        <v>0</v>
      </c>
      <c r="AG57" s="176">
        <v>0</v>
      </c>
      <c r="AH57" s="176">
        <v>0</v>
      </c>
      <c r="AI57" s="176">
        <v>-0.14000000000000001</v>
      </c>
      <c r="AJ57" s="176">
        <v>0</v>
      </c>
      <c r="AK57" s="176">
        <v>0</v>
      </c>
      <c r="AL57" s="176">
        <v>0</v>
      </c>
      <c r="AM57" s="176">
        <v>0</v>
      </c>
      <c r="AN57" s="176">
        <v>0</v>
      </c>
      <c r="AO57">
        <v>0</v>
      </c>
      <c r="AP57" s="176">
        <v>0</v>
      </c>
      <c r="AQ57" s="176">
        <v>0</v>
      </c>
      <c r="AR57" s="176">
        <v>0</v>
      </c>
      <c r="AS57" s="176">
        <v>0</v>
      </c>
      <c r="AT57">
        <v>0</v>
      </c>
      <c r="AU57">
        <v>0</v>
      </c>
      <c r="AV57" s="176">
        <v>0</v>
      </c>
      <c r="AW57" s="176">
        <v>0</v>
      </c>
      <c r="AX57" s="176">
        <v>0</v>
      </c>
      <c r="AY57" s="176">
        <v>0</v>
      </c>
      <c r="AZ57" s="176">
        <v>0</v>
      </c>
      <c r="BA57" s="176">
        <v>0</v>
      </c>
      <c r="BB57" s="17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9.08</v>
      </c>
      <c r="AF58" s="176">
        <v>0</v>
      </c>
      <c r="AG58" s="176">
        <v>0</v>
      </c>
      <c r="AH58" s="176">
        <v>0</v>
      </c>
      <c r="AI58" s="176">
        <v>-0.14000000000000001</v>
      </c>
      <c r="AJ58" s="176">
        <v>0</v>
      </c>
      <c r="AK58" s="176">
        <v>0</v>
      </c>
      <c r="AL58" s="176">
        <v>0</v>
      </c>
      <c r="AM58" s="176">
        <v>0</v>
      </c>
      <c r="AN58" s="176">
        <v>0</v>
      </c>
      <c r="AO58">
        <v>0</v>
      </c>
      <c r="AP58" s="176">
        <v>0</v>
      </c>
      <c r="AQ58" s="176">
        <v>0</v>
      </c>
      <c r="AR58" s="176">
        <v>0</v>
      </c>
      <c r="AS58" s="176">
        <v>0</v>
      </c>
      <c r="AT58">
        <v>0</v>
      </c>
      <c r="AU58">
        <v>0</v>
      </c>
      <c r="AV58" s="176">
        <v>0</v>
      </c>
      <c r="AW58" s="176">
        <v>0</v>
      </c>
      <c r="AX58" s="176">
        <v>0</v>
      </c>
      <c r="AY58" s="176">
        <v>0</v>
      </c>
      <c r="AZ58" s="176">
        <v>0</v>
      </c>
      <c r="BA58" s="176">
        <v>0</v>
      </c>
      <c r="BB58" s="17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8.89</v>
      </c>
      <c r="AF59" s="176">
        <v>0</v>
      </c>
      <c r="AG59" s="176">
        <v>0</v>
      </c>
      <c r="AH59" s="176">
        <v>0</v>
      </c>
      <c r="AI59" s="176">
        <v>-0.14000000000000001</v>
      </c>
      <c r="AJ59" s="176">
        <v>0</v>
      </c>
      <c r="AK59" s="176">
        <v>0</v>
      </c>
      <c r="AL59" s="176">
        <v>0</v>
      </c>
      <c r="AM59" s="176">
        <v>0</v>
      </c>
      <c r="AN59" s="176">
        <v>0</v>
      </c>
      <c r="AO59">
        <v>0</v>
      </c>
      <c r="AP59" s="176">
        <v>0</v>
      </c>
      <c r="AQ59" s="176">
        <v>0</v>
      </c>
      <c r="AR59" s="176">
        <v>0</v>
      </c>
      <c r="AS59" s="176">
        <v>0</v>
      </c>
      <c r="AT59">
        <v>0</v>
      </c>
      <c r="AU59">
        <v>0</v>
      </c>
      <c r="AV59" s="176">
        <v>0</v>
      </c>
      <c r="AW59" s="176">
        <v>0</v>
      </c>
      <c r="AX59" s="176">
        <v>0</v>
      </c>
      <c r="AY59" s="176">
        <v>0</v>
      </c>
      <c r="AZ59" s="176">
        <v>0</v>
      </c>
      <c r="BA59" s="176">
        <v>0</v>
      </c>
      <c r="BB59" s="17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8.89</v>
      </c>
      <c r="AF60" s="176">
        <v>0</v>
      </c>
      <c r="AG60" s="176">
        <v>0</v>
      </c>
      <c r="AH60" s="176">
        <v>0</v>
      </c>
      <c r="AI60" s="176">
        <v>-0.14000000000000001</v>
      </c>
      <c r="AJ60" s="176">
        <v>0</v>
      </c>
      <c r="AK60" s="176">
        <v>0</v>
      </c>
      <c r="AL60" s="176">
        <v>0</v>
      </c>
      <c r="AM60" s="176">
        <v>0</v>
      </c>
      <c r="AN60" s="176">
        <v>0</v>
      </c>
      <c r="AO60">
        <v>0</v>
      </c>
      <c r="AP60" s="176">
        <v>0</v>
      </c>
      <c r="AQ60" s="176">
        <v>0</v>
      </c>
      <c r="AR60" s="176">
        <v>0</v>
      </c>
      <c r="AS60" s="176">
        <v>0</v>
      </c>
      <c r="AT60">
        <v>0</v>
      </c>
      <c r="AU60">
        <v>0</v>
      </c>
      <c r="AV60" s="176">
        <v>0</v>
      </c>
      <c r="AW60" s="176">
        <v>0</v>
      </c>
      <c r="AX60" s="176">
        <v>0</v>
      </c>
      <c r="AY60" s="176">
        <v>0</v>
      </c>
      <c r="AZ60" s="176">
        <v>0</v>
      </c>
      <c r="BA60" s="176">
        <v>0</v>
      </c>
      <c r="BB60" s="17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8.89</v>
      </c>
      <c r="AF61" s="176">
        <v>0</v>
      </c>
      <c r="AG61" s="176">
        <v>0</v>
      </c>
      <c r="AH61" s="176">
        <v>0</v>
      </c>
      <c r="AI61" s="176">
        <v>-0.14000000000000001</v>
      </c>
      <c r="AJ61" s="176">
        <v>0</v>
      </c>
      <c r="AK61" s="176">
        <v>0</v>
      </c>
      <c r="AL61" s="176">
        <v>0</v>
      </c>
      <c r="AM61" s="176">
        <v>0</v>
      </c>
      <c r="AN61" s="176">
        <v>0</v>
      </c>
      <c r="AO61">
        <v>0</v>
      </c>
      <c r="AP61" s="176">
        <v>0</v>
      </c>
      <c r="AQ61" s="176">
        <v>0</v>
      </c>
      <c r="AR61" s="176">
        <v>0</v>
      </c>
      <c r="AS61" s="176">
        <v>0</v>
      </c>
      <c r="AT61">
        <v>0</v>
      </c>
      <c r="AU61">
        <v>0</v>
      </c>
      <c r="AV61" s="176">
        <v>0</v>
      </c>
      <c r="AW61" s="176">
        <v>0</v>
      </c>
      <c r="AX61" s="176">
        <v>0</v>
      </c>
      <c r="AY61" s="176">
        <v>0</v>
      </c>
      <c r="AZ61" s="176">
        <v>0</v>
      </c>
      <c r="BA61" s="176">
        <v>0</v>
      </c>
      <c r="BB61" s="17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8.89</v>
      </c>
      <c r="AF62" s="176">
        <v>0</v>
      </c>
      <c r="AG62" s="176">
        <v>0</v>
      </c>
      <c r="AH62" s="176">
        <v>0</v>
      </c>
      <c r="AI62" s="176">
        <v>-0.14000000000000001</v>
      </c>
      <c r="AJ62" s="176">
        <v>0</v>
      </c>
      <c r="AK62" s="176">
        <v>0</v>
      </c>
      <c r="AL62" s="176">
        <v>0</v>
      </c>
      <c r="AM62" s="176">
        <v>0</v>
      </c>
      <c r="AN62" s="176">
        <v>0</v>
      </c>
      <c r="AO62">
        <v>0</v>
      </c>
      <c r="AP62" s="176">
        <v>0</v>
      </c>
      <c r="AQ62" s="176">
        <v>0</v>
      </c>
      <c r="AR62" s="176">
        <v>0</v>
      </c>
      <c r="AS62" s="176">
        <v>0</v>
      </c>
      <c r="AT62">
        <v>0</v>
      </c>
      <c r="AU62">
        <v>0</v>
      </c>
      <c r="AV62" s="176">
        <v>0</v>
      </c>
      <c r="AW62" s="176">
        <v>0</v>
      </c>
      <c r="AX62" s="176">
        <v>0</v>
      </c>
      <c r="AY62" s="176">
        <v>0</v>
      </c>
      <c r="AZ62" s="176">
        <v>0</v>
      </c>
      <c r="BA62" s="176">
        <v>0</v>
      </c>
      <c r="BB62" s="17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8.89</v>
      </c>
      <c r="AF63" s="176">
        <v>0</v>
      </c>
      <c r="AG63" s="176">
        <v>0</v>
      </c>
      <c r="AH63" s="176">
        <v>0</v>
      </c>
      <c r="AI63" s="176">
        <v>-0.14000000000000001</v>
      </c>
      <c r="AJ63" s="176">
        <v>0</v>
      </c>
      <c r="AK63" s="176">
        <v>0</v>
      </c>
      <c r="AL63" s="176">
        <v>0</v>
      </c>
      <c r="AM63" s="176">
        <v>0</v>
      </c>
      <c r="AN63" s="176">
        <v>0</v>
      </c>
      <c r="AO63">
        <v>0</v>
      </c>
      <c r="AP63" s="176">
        <v>0</v>
      </c>
      <c r="AQ63" s="176">
        <v>0</v>
      </c>
      <c r="AR63" s="176">
        <v>0</v>
      </c>
      <c r="AS63" s="176">
        <v>0</v>
      </c>
      <c r="AT63">
        <v>0</v>
      </c>
      <c r="AU63">
        <v>0</v>
      </c>
      <c r="AV63" s="176">
        <v>0</v>
      </c>
      <c r="AW63" s="176">
        <v>0</v>
      </c>
      <c r="AX63" s="176">
        <v>0</v>
      </c>
      <c r="AY63" s="176">
        <v>0</v>
      </c>
      <c r="AZ63" s="176">
        <v>0</v>
      </c>
      <c r="BA63" s="176">
        <v>0</v>
      </c>
      <c r="BB63" s="17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8.89</v>
      </c>
      <c r="AF64" s="176">
        <v>0</v>
      </c>
      <c r="AG64" s="176">
        <v>0</v>
      </c>
      <c r="AH64" s="176">
        <v>0</v>
      </c>
      <c r="AI64" s="176">
        <v>-0.14000000000000001</v>
      </c>
      <c r="AJ64" s="176">
        <v>0</v>
      </c>
      <c r="AK64" s="176">
        <v>0</v>
      </c>
      <c r="AL64" s="176">
        <v>0</v>
      </c>
      <c r="AM64" s="176">
        <v>0</v>
      </c>
      <c r="AN64" s="176">
        <v>0</v>
      </c>
      <c r="AO64">
        <v>0</v>
      </c>
      <c r="AP64" s="176">
        <v>0</v>
      </c>
      <c r="AQ64" s="176">
        <v>0</v>
      </c>
      <c r="AR64" s="176">
        <v>0</v>
      </c>
      <c r="AS64" s="176">
        <v>0</v>
      </c>
      <c r="AT64">
        <v>0</v>
      </c>
      <c r="AU64">
        <v>0</v>
      </c>
      <c r="AV64" s="176">
        <v>0</v>
      </c>
      <c r="AW64" s="176">
        <v>0</v>
      </c>
      <c r="AX64" s="176">
        <v>0</v>
      </c>
      <c r="AY64" s="176">
        <v>0</v>
      </c>
      <c r="AZ64" s="176">
        <v>0</v>
      </c>
      <c r="BA64" s="176">
        <v>0</v>
      </c>
      <c r="BB64" s="17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8.89</v>
      </c>
      <c r="AF65" s="176">
        <v>0</v>
      </c>
      <c r="AG65" s="176">
        <v>0</v>
      </c>
      <c r="AH65" s="176">
        <v>0</v>
      </c>
      <c r="AI65" s="176">
        <v>-0.14000000000000001</v>
      </c>
      <c r="AJ65" s="176">
        <v>0</v>
      </c>
      <c r="AK65" s="176">
        <v>0</v>
      </c>
      <c r="AL65" s="176">
        <v>0</v>
      </c>
      <c r="AM65" s="176">
        <v>0</v>
      </c>
      <c r="AN65" s="176">
        <v>0</v>
      </c>
      <c r="AO65">
        <v>0</v>
      </c>
      <c r="AP65" s="176">
        <v>0</v>
      </c>
      <c r="AQ65" s="176">
        <v>0</v>
      </c>
      <c r="AR65" s="176">
        <v>0</v>
      </c>
      <c r="AS65" s="176">
        <v>0</v>
      </c>
      <c r="AT65">
        <v>0</v>
      </c>
      <c r="AU65">
        <v>0</v>
      </c>
      <c r="AV65" s="176">
        <v>0</v>
      </c>
      <c r="AW65" s="176">
        <v>0</v>
      </c>
      <c r="AX65" s="176">
        <v>0</v>
      </c>
      <c r="AY65" s="176">
        <v>0</v>
      </c>
      <c r="AZ65" s="176">
        <v>0</v>
      </c>
      <c r="BA65" s="176">
        <v>0</v>
      </c>
      <c r="BB65" s="17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8.89</v>
      </c>
      <c r="AF66" s="176">
        <v>0</v>
      </c>
      <c r="AG66" s="176">
        <v>0</v>
      </c>
      <c r="AH66" s="176">
        <v>0</v>
      </c>
      <c r="AI66" s="176">
        <v>-0.14000000000000001</v>
      </c>
      <c r="AJ66" s="176">
        <v>0</v>
      </c>
      <c r="AK66" s="176">
        <v>0</v>
      </c>
      <c r="AL66" s="176">
        <v>0</v>
      </c>
      <c r="AM66" s="176">
        <v>0</v>
      </c>
      <c r="AN66" s="176">
        <v>0</v>
      </c>
      <c r="AO66">
        <v>0</v>
      </c>
      <c r="AP66" s="176">
        <v>0</v>
      </c>
      <c r="AQ66" s="176">
        <v>0</v>
      </c>
      <c r="AR66" s="176">
        <v>0</v>
      </c>
      <c r="AS66" s="176">
        <v>0</v>
      </c>
      <c r="AT66">
        <v>0</v>
      </c>
      <c r="AU66">
        <v>0</v>
      </c>
      <c r="AV66" s="176">
        <v>0</v>
      </c>
      <c r="AW66" s="176">
        <v>0</v>
      </c>
      <c r="AX66" s="176">
        <v>0</v>
      </c>
      <c r="AY66" s="176">
        <v>0</v>
      </c>
      <c r="AZ66" s="176">
        <v>0</v>
      </c>
      <c r="BA66" s="176">
        <v>0</v>
      </c>
      <c r="BB66" s="17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8.89</v>
      </c>
      <c r="AF67" s="176">
        <v>0</v>
      </c>
      <c r="AG67" s="176">
        <v>0</v>
      </c>
      <c r="AH67" s="176">
        <v>0</v>
      </c>
      <c r="AI67" s="176">
        <v>-0.14000000000000001</v>
      </c>
      <c r="AJ67" s="176">
        <v>0</v>
      </c>
      <c r="AK67" s="176">
        <v>0</v>
      </c>
      <c r="AL67" s="176">
        <v>0</v>
      </c>
      <c r="AM67" s="176">
        <v>0</v>
      </c>
      <c r="AN67" s="176">
        <v>0</v>
      </c>
      <c r="AO67">
        <v>0</v>
      </c>
      <c r="AP67" s="176">
        <v>0</v>
      </c>
      <c r="AQ67" s="176">
        <v>0</v>
      </c>
      <c r="AR67" s="176">
        <v>0</v>
      </c>
      <c r="AS67" s="176">
        <v>0</v>
      </c>
      <c r="AT67">
        <v>0</v>
      </c>
      <c r="AU67">
        <v>0</v>
      </c>
      <c r="AV67" s="176">
        <v>0</v>
      </c>
      <c r="AW67" s="176">
        <v>0</v>
      </c>
      <c r="AX67" s="176">
        <v>0</v>
      </c>
      <c r="AY67" s="176">
        <v>0</v>
      </c>
      <c r="AZ67" s="176">
        <v>0</v>
      </c>
      <c r="BA67" s="176">
        <v>0</v>
      </c>
      <c r="BB67" s="17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8.89</v>
      </c>
      <c r="AF68" s="176">
        <v>0</v>
      </c>
      <c r="AG68" s="176">
        <v>0</v>
      </c>
      <c r="AH68" s="176">
        <v>0</v>
      </c>
      <c r="AI68" s="176">
        <v>-0.14000000000000001</v>
      </c>
      <c r="AJ68" s="176">
        <v>0</v>
      </c>
      <c r="AK68" s="176">
        <v>0</v>
      </c>
      <c r="AL68" s="176">
        <v>0</v>
      </c>
      <c r="AM68" s="176">
        <v>0</v>
      </c>
      <c r="AN68" s="176">
        <v>0</v>
      </c>
      <c r="AO68">
        <v>0</v>
      </c>
      <c r="AP68" s="176">
        <v>0</v>
      </c>
      <c r="AQ68" s="176">
        <v>0</v>
      </c>
      <c r="AR68" s="176">
        <v>0</v>
      </c>
      <c r="AS68" s="176">
        <v>0</v>
      </c>
      <c r="AT68">
        <v>0</v>
      </c>
      <c r="AU68">
        <v>0</v>
      </c>
      <c r="AV68" s="176">
        <v>0</v>
      </c>
      <c r="AW68" s="176">
        <v>0</v>
      </c>
      <c r="AX68" s="176">
        <v>0</v>
      </c>
      <c r="AY68" s="176">
        <v>0</v>
      </c>
      <c r="AZ68" s="176">
        <v>0</v>
      </c>
      <c r="BA68" s="176">
        <v>0</v>
      </c>
      <c r="BB68" s="17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8.89</v>
      </c>
      <c r="AF69" s="176">
        <v>0</v>
      </c>
      <c r="AG69" s="176">
        <v>0</v>
      </c>
      <c r="AH69" s="176">
        <v>0</v>
      </c>
      <c r="AI69" s="176">
        <v>-0.14000000000000001</v>
      </c>
      <c r="AJ69" s="176">
        <v>0</v>
      </c>
      <c r="AK69" s="176">
        <v>0</v>
      </c>
      <c r="AL69" s="176">
        <v>0</v>
      </c>
      <c r="AM69" s="176">
        <v>0</v>
      </c>
      <c r="AN69" s="176">
        <v>0</v>
      </c>
      <c r="AO69">
        <v>0</v>
      </c>
      <c r="AP69" s="176">
        <v>0</v>
      </c>
      <c r="AQ69" s="176">
        <v>0</v>
      </c>
      <c r="AR69" s="176">
        <v>0</v>
      </c>
      <c r="AS69" s="176">
        <v>0</v>
      </c>
      <c r="AT69">
        <v>0</v>
      </c>
      <c r="AU69">
        <v>0</v>
      </c>
      <c r="AV69" s="176">
        <v>0</v>
      </c>
      <c r="AW69" s="176">
        <v>0</v>
      </c>
      <c r="AX69" s="176">
        <v>0</v>
      </c>
      <c r="AY69" s="176">
        <v>0</v>
      </c>
      <c r="AZ69" s="176">
        <v>0</v>
      </c>
      <c r="BA69" s="176">
        <v>0</v>
      </c>
      <c r="BB69" s="17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8.89</v>
      </c>
      <c r="AF70" s="176">
        <v>0</v>
      </c>
      <c r="AG70" s="176">
        <v>0</v>
      </c>
      <c r="AH70" s="176">
        <v>0</v>
      </c>
      <c r="AI70" s="176">
        <v>-0.14000000000000001</v>
      </c>
      <c r="AJ70" s="176">
        <v>0</v>
      </c>
      <c r="AK70" s="176">
        <v>0</v>
      </c>
      <c r="AL70" s="176">
        <v>0</v>
      </c>
      <c r="AM70" s="176">
        <v>0</v>
      </c>
      <c r="AN70" s="176">
        <v>0</v>
      </c>
      <c r="AO70">
        <v>0</v>
      </c>
      <c r="AP70" s="176">
        <v>0</v>
      </c>
      <c r="AQ70" s="176">
        <v>0</v>
      </c>
      <c r="AR70" s="176">
        <v>0</v>
      </c>
      <c r="AS70" s="176">
        <v>0</v>
      </c>
      <c r="AT70">
        <v>0</v>
      </c>
      <c r="AU70">
        <v>0</v>
      </c>
      <c r="AV70" s="176">
        <v>0</v>
      </c>
      <c r="AW70" s="176">
        <v>0</v>
      </c>
      <c r="AX70" s="176">
        <v>0</v>
      </c>
      <c r="AY70" s="176">
        <v>0</v>
      </c>
      <c r="AZ70" s="176">
        <v>0</v>
      </c>
      <c r="BA70" s="176">
        <v>0</v>
      </c>
      <c r="BB70" s="17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8.89</v>
      </c>
      <c r="AF71" s="176">
        <v>0</v>
      </c>
      <c r="AG71" s="176">
        <v>0</v>
      </c>
      <c r="AH71" s="176">
        <v>0</v>
      </c>
      <c r="AI71" s="176">
        <v>-0.14000000000000001</v>
      </c>
      <c r="AJ71" s="176">
        <v>0</v>
      </c>
      <c r="AK71" s="176">
        <v>0</v>
      </c>
      <c r="AL71" s="176">
        <v>0</v>
      </c>
      <c r="AM71" s="176">
        <v>0</v>
      </c>
      <c r="AN71" s="176">
        <v>0</v>
      </c>
      <c r="AO71">
        <v>0</v>
      </c>
      <c r="AP71" s="176">
        <v>0</v>
      </c>
      <c r="AQ71" s="176">
        <v>0</v>
      </c>
      <c r="AR71" s="176">
        <v>0</v>
      </c>
      <c r="AS71" s="176">
        <v>0</v>
      </c>
      <c r="AT71">
        <v>0</v>
      </c>
      <c r="AU71">
        <v>0</v>
      </c>
      <c r="AV71" s="176">
        <v>0</v>
      </c>
      <c r="AW71" s="176">
        <v>0</v>
      </c>
      <c r="AX71" s="176">
        <v>0</v>
      </c>
      <c r="AY71" s="176">
        <v>0</v>
      </c>
      <c r="AZ71" s="176">
        <v>0</v>
      </c>
      <c r="BA71" s="176">
        <v>0</v>
      </c>
      <c r="BB71" s="17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8.89</v>
      </c>
      <c r="AF72" s="176">
        <v>0</v>
      </c>
      <c r="AG72" s="176">
        <v>0</v>
      </c>
      <c r="AH72" s="176">
        <v>0</v>
      </c>
      <c r="AI72" s="176">
        <v>-0.14000000000000001</v>
      </c>
      <c r="AJ72" s="176">
        <v>0</v>
      </c>
      <c r="AK72" s="176">
        <v>0</v>
      </c>
      <c r="AL72" s="176">
        <v>0</v>
      </c>
      <c r="AM72" s="176">
        <v>0</v>
      </c>
      <c r="AN72" s="176">
        <v>0</v>
      </c>
      <c r="AO72">
        <v>0</v>
      </c>
      <c r="AP72" s="176">
        <v>0</v>
      </c>
      <c r="AQ72" s="176">
        <v>0</v>
      </c>
      <c r="AR72" s="176">
        <v>0</v>
      </c>
      <c r="AS72" s="176">
        <v>0</v>
      </c>
      <c r="AT72">
        <v>0</v>
      </c>
      <c r="AU72">
        <v>0</v>
      </c>
      <c r="AV72" s="176">
        <v>0</v>
      </c>
      <c r="AW72" s="176">
        <v>0</v>
      </c>
      <c r="AX72" s="176">
        <v>0</v>
      </c>
      <c r="AY72" s="176">
        <v>0</v>
      </c>
      <c r="AZ72" s="176">
        <v>0</v>
      </c>
      <c r="BA72" s="176">
        <v>0</v>
      </c>
      <c r="BB72" s="17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8.89</v>
      </c>
      <c r="AF73" s="176">
        <v>0</v>
      </c>
      <c r="AG73" s="176">
        <v>0</v>
      </c>
      <c r="AH73" s="176">
        <v>0</v>
      </c>
      <c r="AI73" s="176">
        <v>-0.14000000000000001</v>
      </c>
      <c r="AJ73" s="176">
        <v>0</v>
      </c>
      <c r="AK73" s="176">
        <v>0</v>
      </c>
      <c r="AL73" s="176">
        <v>0</v>
      </c>
      <c r="AM73" s="176">
        <v>0</v>
      </c>
      <c r="AN73" s="176">
        <v>0</v>
      </c>
      <c r="AO73">
        <v>0</v>
      </c>
      <c r="AP73" s="176">
        <v>0</v>
      </c>
      <c r="AQ73" s="176">
        <v>0</v>
      </c>
      <c r="AR73" s="176">
        <v>0</v>
      </c>
      <c r="AS73" s="176">
        <v>0</v>
      </c>
      <c r="AT73">
        <v>0</v>
      </c>
      <c r="AU73">
        <v>0</v>
      </c>
      <c r="AV73" s="176">
        <v>0</v>
      </c>
      <c r="AW73" s="176">
        <v>0</v>
      </c>
      <c r="AX73" s="176">
        <v>0</v>
      </c>
      <c r="AY73" s="176">
        <v>0</v>
      </c>
      <c r="AZ73" s="176">
        <v>0</v>
      </c>
      <c r="BA73" s="176">
        <v>0</v>
      </c>
      <c r="BB73" s="17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8.89</v>
      </c>
      <c r="AF74" s="176">
        <v>0</v>
      </c>
      <c r="AG74" s="176">
        <v>0</v>
      </c>
      <c r="AH74" s="176">
        <v>0</v>
      </c>
      <c r="AI74" s="176">
        <v>-0.14000000000000001</v>
      </c>
      <c r="AJ74" s="176">
        <v>0</v>
      </c>
      <c r="AK74" s="176">
        <v>0</v>
      </c>
      <c r="AL74" s="176">
        <v>0</v>
      </c>
      <c r="AM74" s="176">
        <v>0</v>
      </c>
      <c r="AN74" s="176">
        <v>0</v>
      </c>
      <c r="AO74">
        <v>0</v>
      </c>
      <c r="AP74" s="176">
        <v>0</v>
      </c>
      <c r="AQ74" s="176">
        <v>0</v>
      </c>
      <c r="AR74" s="176">
        <v>0</v>
      </c>
      <c r="AS74" s="176">
        <v>0</v>
      </c>
      <c r="AT74">
        <v>0</v>
      </c>
      <c r="AU74">
        <v>0</v>
      </c>
      <c r="AV74" s="176">
        <v>0</v>
      </c>
      <c r="AW74" s="176">
        <v>0</v>
      </c>
      <c r="AX74" s="176">
        <v>0</v>
      </c>
      <c r="AY74" s="176">
        <v>0</v>
      </c>
      <c r="AZ74" s="176">
        <v>0</v>
      </c>
      <c r="BA74" s="176">
        <v>0</v>
      </c>
      <c r="BB74" s="17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8.89</v>
      </c>
      <c r="AF75" s="176">
        <v>0</v>
      </c>
      <c r="AG75" s="176">
        <v>0</v>
      </c>
      <c r="AH75" s="176">
        <v>0</v>
      </c>
      <c r="AI75" s="176">
        <v>-0.14000000000000001</v>
      </c>
      <c r="AJ75" s="176">
        <v>0</v>
      </c>
      <c r="AK75" s="176">
        <v>0</v>
      </c>
      <c r="AL75" s="176">
        <v>0</v>
      </c>
      <c r="AM75" s="176">
        <v>0</v>
      </c>
      <c r="AN75" s="176">
        <v>0</v>
      </c>
      <c r="AO75">
        <v>0</v>
      </c>
      <c r="AP75" s="176">
        <v>0</v>
      </c>
      <c r="AQ75" s="176">
        <v>0</v>
      </c>
      <c r="AR75" s="176">
        <v>0</v>
      </c>
      <c r="AS75" s="176">
        <v>0</v>
      </c>
      <c r="AT75">
        <v>0</v>
      </c>
      <c r="AU75">
        <v>0</v>
      </c>
      <c r="AV75" s="176">
        <v>0</v>
      </c>
      <c r="AW75" s="176">
        <v>0</v>
      </c>
      <c r="AX75" s="176">
        <v>0</v>
      </c>
      <c r="AY75" s="176">
        <v>0</v>
      </c>
      <c r="AZ75" s="176">
        <v>0</v>
      </c>
      <c r="BA75" s="176">
        <v>0</v>
      </c>
      <c r="BB75" s="17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8.89</v>
      </c>
      <c r="AF76" s="176">
        <v>0</v>
      </c>
      <c r="AG76" s="176">
        <v>0</v>
      </c>
      <c r="AH76" s="176">
        <v>0</v>
      </c>
      <c r="AI76" s="176">
        <v>-0.14000000000000001</v>
      </c>
      <c r="AJ76" s="176">
        <v>0</v>
      </c>
      <c r="AK76" s="176">
        <v>0</v>
      </c>
      <c r="AL76" s="176">
        <v>0</v>
      </c>
      <c r="AM76" s="176">
        <v>0</v>
      </c>
      <c r="AN76" s="176">
        <v>0</v>
      </c>
      <c r="AO76">
        <v>0</v>
      </c>
      <c r="AP76" s="176">
        <v>0</v>
      </c>
      <c r="AQ76" s="176">
        <v>0</v>
      </c>
      <c r="AR76" s="176">
        <v>0</v>
      </c>
      <c r="AS76" s="176">
        <v>0</v>
      </c>
      <c r="AT76">
        <v>0</v>
      </c>
      <c r="AU76">
        <v>0</v>
      </c>
      <c r="AV76" s="176">
        <v>0</v>
      </c>
      <c r="AW76" s="176">
        <v>0</v>
      </c>
      <c r="AX76" s="176">
        <v>0</v>
      </c>
      <c r="AY76" s="176">
        <v>0</v>
      </c>
      <c r="AZ76" s="176">
        <v>0</v>
      </c>
      <c r="BA76" s="176">
        <v>0</v>
      </c>
      <c r="BB76" s="1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8.89</v>
      </c>
      <c r="AF77" s="176">
        <v>0</v>
      </c>
      <c r="AG77" s="176">
        <v>0</v>
      </c>
      <c r="AH77" s="176">
        <v>0</v>
      </c>
      <c r="AI77" s="176">
        <v>-0.14000000000000001</v>
      </c>
      <c r="AJ77" s="176">
        <v>0</v>
      </c>
      <c r="AK77" s="176">
        <v>0</v>
      </c>
      <c r="AL77" s="176">
        <v>0</v>
      </c>
      <c r="AM77" s="176">
        <v>0</v>
      </c>
      <c r="AN77" s="176">
        <v>0</v>
      </c>
      <c r="AO77">
        <v>0</v>
      </c>
      <c r="AP77" s="176">
        <v>0</v>
      </c>
      <c r="AQ77" s="176">
        <v>0</v>
      </c>
      <c r="AR77" s="176">
        <v>0</v>
      </c>
      <c r="AS77" s="176">
        <v>0</v>
      </c>
      <c r="AT77">
        <v>0</v>
      </c>
      <c r="AU77">
        <v>0</v>
      </c>
      <c r="AV77" s="176">
        <v>0</v>
      </c>
      <c r="AW77" s="176">
        <v>0</v>
      </c>
      <c r="AX77" s="176">
        <v>0</v>
      </c>
      <c r="AY77" s="176">
        <v>0</v>
      </c>
      <c r="AZ77" s="176">
        <v>0</v>
      </c>
      <c r="BA77" s="176">
        <v>0</v>
      </c>
      <c r="BB77" s="17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8.64</v>
      </c>
      <c r="AF78" s="176">
        <v>0</v>
      </c>
      <c r="AG78" s="176">
        <v>0</v>
      </c>
      <c r="AH78" s="176">
        <v>0</v>
      </c>
      <c r="AI78" s="176">
        <v>-0.14000000000000001</v>
      </c>
      <c r="AJ78" s="176">
        <v>0</v>
      </c>
      <c r="AK78" s="176">
        <v>0</v>
      </c>
      <c r="AL78" s="176">
        <v>0</v>
      </c>
      <c r="AM78" s="176">
        <v>0</v>
      </c>
      <c r="AN78" s="176">
        <v>0</v>
      </c>
      <c r="AO78">
        <v>0</v>
      </c>
      <c r="AP78" s="176">
        <v>0</v>
      </c>
      <c r="AQ78" s="176">
        <v>0</v>
      </c>
      <c r="AR78" s="176">
        <v>0</v>
      </c>
      <c r="AS78" s="176">
        <v>0</v>
      </c>
      <c r="AT78">
        <v>0</v>
      </c>
      <c r="AU78">
        <v>0</v>
      </c>
      <c r="AV78" s="176">
        <v>0</v>
      </c>
      <c r="AW78" s="176">
        <v>0</v>
      </c>
      <c r="AX78" s="176">
        <v>0</v>
      </c>
      <c r="AY78" s="176">
        <v>0</v>
      </c>
      <c r="AZ78" s="176">
        <v>0</v>
      </c>
      <c r="BA78" s="176">
        <v>0</v>
      </c>
      <c r="BB78" s="17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8.64</v>
      </c>
      <c r="AF79" s="176">
        <v>0</v>
      </c>
      <c r="AG79" s="176">
        <v>0</v>
      </c>
      <c r="AH79" s="176">
        <v>0</v>
      </c>
      <c r="AI79" s="176">
        <v>-0.14000000000000001</v>
      </c>
      <c r="AJ79" s="176">
        <v>0</v>
      </c>
      <c r="AK79" s="176">
        <v>0</v>
      </c>
      <c r="AL79" s="176">
        <v>0</v>
      </c>
      <c r="AM79" s="176">
        <v>0</v>
      </c>
      <c r="AN79" s="176">
        <v>0</v>
      </c>
      <c r="AO79">
        <v>0</v>
      </c>
      <c r="AP79" s="176">
        <v>0</v>
      </c>
      <c r="AQ79" s="176">
        <v>0</v>
      </c>
      <c r="AR79" s="176">
        <v>0</v>
      </c>
      <c r="AS79" s="176">
        <v>0</v>
      </c>
      <c r="AT79">
        <v>0</v>
      </c>
      <c r="AU79">
        <v>0</v>
      </c>
      <c r="AV79" s="176">
        <v>0</v>
      </c>
      <c r="AW79" s="176">
        <v>0</v>
      </c>
      <c r="AX79" s="176">
        <v>0</v>
      </c>
      <c r="AY79" s="176">
        <v>0</v>
      </c>
      <c r="AZ79" s="176">
        <v>0</v>
      </c>
      <c r="BA79" s="176">
        <v>0</v>
      </c>
      <c r="BB79" s="17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8.64</v>
      </c>
      <c r="AF80" s="176">
        <v>0</v>
      </c>
      <c r="AG80" s="176">
        <v>0</v>
      </c>
      <c r="AH80" s="176">
        <v>0</v>
      </c>
      <c r="AI80" s="176">
        <v>-0.14000000000000001</v>
      </c>
      <c r="AJ80" s="176">
        <v>0</v>
      </c>
      <c r="AK80" s="176">
        <v>0</v>
      </c>
      <c r="AL80" s="176">
        <v>0</v>
      </c>
      <c r="AM80" s="176">
        <v>0</v>
      </c>
      <c r="AN80" s="176">
        <v>0</v>
      </c>
      <c r="AO80">
        <v>0</v>
      </c>
      <c r="AP80" s="176">
        <v>0</v>
      </c>
      <c r="AQ80" s="176">
        <v>0</v>
      </c>
      <c r="AR80" s="176">
        <v>0</v>
      </c>
      <c r="AS80" s="176">
        <v>0</v>
      </c>
      <c r="AT80">
        <v>0</v>
      </c>
      <c r="AU80">
        <v>0</v>
      </c>
      <c r="AV80" s="176">
        <v>0</v>
      </c>
      <c r="AW80" s="176">
        <v>0</v>
      </c>
      <c r="AX80" s="176">
        <v>0</v>
      </c>
      <c r="AY80" s="176">
        <v>0</v>
      </c>
      <c r="AZ80" s="176">
        <v>0</v>
      </c>
      <c r="BA80" s="176">
        <v>0</v>
      </c>
      <c r="BB80" s="17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8.64</v>
      </c>
      <c r="AF81" s="176">
        <v>0</v>
      </c>
      <c r="AG81" s="176">
        <v>0</v>
      </c>
      <c r="AH81" s="176">
        <v>0</v>
      </c>
      <c r="AI81" s="176">
        <v>-0.14000000000000001</v>
      </c>
      <c r="AJ81" s="176">
        <v>0</v>
      </c>
      <c r="AK81" s="176">
        <v>0</v>
      </c>
      <c r="AL81" s="176">
        <v>0</v>
      </c>
      <c r="AM81" s="176">
        <v>0</v>
      </c>
      <c r="AN81" s="176">
        <v>0</v>
      </c>
      <c r="AO81">
        <v>0</v>
      </c>
      <c r="AP81" s="176">
        <v>0</v>
      </c>
      <c r="AQ81" s="176">
        <v>0</v>
      </c>
      <c r="AR81" s="176">
        <v>0</v>
      </c>
      <c r="AS81" s="176">
        <v>0</v>
      </c>
      <c r="AT81">
        <v>0</v>
      </c>
      <c r="AU81">
        <v>0</v>
      </c>
      <c r="AV81" s="176">
        <v>0</v>
      </c>
      <c r="AW81" s="176">
        <v>0</v>
      </c>
      <c r="AX81" s="176">
        <v>0</v>
      </c>
      <c r="AY81" s="176">
        <v>0</v>
      </c>
      <c r="AZ81" s="176">
        <v>0</v>
      </c>
      <c r="BA81" s="176">
        <v>0</v>
      </c>
      <c r="BB81" s="17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8.64</v>
      </c>
      <c r="AF82" s="176">
        <v>0</v>
      </c>
      <c r="AG82" s="176">
        <v>0</v>
      </c>
      <c r="AH82" s="176">
        <v>0</v>
      </c>
      <c r="AI82" s="176">
        <v>-0.14000000000000001</v>
      </c>
      <c r="AJ82" s="176">
        <v>0</v>
      </c>
      <c r="AK82" s="176">
        <v>0</v>
      </c>
      <c r="AL82" s="176">
        <v>0</v>
      </c>
      <c r="AM82" s="176">
        <v>0</v>
      </c>
      <c r="AN82" s="176">
        <v>0</v>
      </c>
      <c r="AO82">
        <v>0</v>
      </c>
      <c r="AP82" s="176">
        <v>0</v>
      </c>
      <c r="AQ82" s="176">
        <v>0</v>
      </c>
      <c r="AR82" s="176">
        <v>0</v>
      </c>
      <c r="AS82" s="176">
        <v>0</v>
      </c>
      <c r="AT82">
        <v>0</v>
      </c>
      <c r="AU82">
        <v>0</v>
      </c>
      <c r="AV82" s="176">
        <v>0</v>
      </c>
      <c r="AW82" s="176">
        <v>0</v>
      </c>
      <c r="AX82" s="176">
        <v>0</v>
      </c>
      <c r="AY82" s="176">
        <v>0</v>
      </c>
      <c r="AZ82" s="176">
        <v>0</v>
      </c>
      <c r="BA82" s="176">
        <v>0</v>
      </c>
      <c r="BB82" s="17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8.64</v>
      </c>
      <c r="AF83" s="176">
        <v>0</v>
      </c>
      <c r="AG83" s="176">
        <v>0</v>
      </c>
      <c r="AH83" s="176">
        <v>0</v>
      </c>
      <c r="AI83" s="176">
        <v>-0.14000000000000001</v>
      </c>
      <c r="AJ83" s="176">
        <v>0</v>
      </c>
      <c r="AK83" s="176">
        <v>0</v>
      </c>
      <c r="AL83" s="176">
        <v>0</v>
      </c>
      <c r="AM83" s="176">
        <v>0</v>
      </c>
      <c r="AN83" s="176">
        <v>0</v>
      </c>
      <c r="AO83">
        <v>0</v>
      </c>
      <c r="AP83" s="176">
        <v>0</v>
      </c>
      <c r="AQ83" s="176">
        <v>0</v>
      </c>
      <c r="AR83" s="176">
        <v>0</v>
      </c>
      <c r="AS83" s="176">
        <v>0</v>
      </c>
      <c r="AT83">
        <v>0</v>
      </c>
      <c r="AU83">
        <v>0</v>
      </c>
      <c r="AV83" s="176">
        <v>0</v>
      </c>
      <c r="AW83" s="176">
        <v>0</v>
      </c>
      <c r="AX83" s="176">
        <v>0</v>
      </c>
      <c r="AY83" s="176">
        <v>0</v>
      </c>
      <c r="AZ83" s="176">
        <v>0</v>
      </c>
      <c r="BA83" s="176">
        <v>0</v>
      </c>
      <c r="BB83" s="17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8.64</v>
      </c>
      <c r="AF84" s="176">
        <v>0</v>
      </c>
      <c r="AG84" s="176">
        <v>0</v>
      </c>
      <c r="AH84" s="176">
        <v>0</v>
      </c>
      <c r="AI84" s="176">
        <v>-0.14000000000000001</v>
      </c>
      <c r="AJ84" s="176">
        <v>0</v>
      </c>
      <c r="AK84" s="176">
        <v>0</v>
      </c>
      <c r="AL84" s="176">
        <v>0</v>
      </c>
      <c r="AM84" s="176">
        <v>0</v>
      </c>
      <c r="AN84" s="176">
        <v>0</v>
      </c>
      <c r="AO84">
        <v>0</v>
      </c>
      <c r="AP84" s="176">
        <v>0</v>
      </c>
      <c r="AQ84" s="176">
        <v>0</v>
      </c>
      <c r="AR84" s="176">
        <v>0</v>
      </c>
      <c r="AS84" s="176">
        <v>0</v>
      </c>
      <c r="AT84">
        <v>0</v>
      </c>
      <c r="AU84">
        <v>0</v>
      </c>
      <c r="AV84" s="176">
        <v>0</v>
      </c>
      <c r="AW84" s="176">
        <v>0</v>
      </c>
      <c r="AX84" s="176">
        <v>0</v>
      </c>
      <c r="AY84" s="176">
        <v>0</v>
      </c>
      <c r="AZ84" s="176">
        <v>0</v>
      </c>
      <c r="BA84" s="176">
        <v>0</v>
      </c>
      <c r="BB84" s="17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8.64</v>
      </c>
      <c r="AF85" s="176">
        <v>0</v>
      </c>
      <c r="AG85" s="176">
        <v>0</v>
      </c>
      <c r="AH85" s="176">
        <v>0</v>
      </c>
      <c r="AI85" s="176">
        <v>-0.14000000000000001</v>
      </c>
      <c r="AJ85" s="176">
        <v>0</v>
      </c>
      <c r="AK85" s="176">
        <v>0</v>
      </c>
      <c r="AL85" s="176">
        <v>0</v>
      </c>
      <c r="AM85" s="176">
        <v>0</v>
      </c>
      <c r="AN85" s="176">
        <v>0</v>
      </c>
      <c r="AO85">
        <v>0</v>
      </c>
      <c r="AP85" s="176">
        <v>0</v>
      </c>
      <c r="AQ85" s="176">
        <v>0</v>
      </c>
      <c r="AR85" s="176">
        <v>0</v>
      </c>
      <c r="AS85" s="176">
        <v>0</v>
      </c>
      <c r="AT85">
        <v>0</v>
      </c>
      <c r="AU85">
        <v>0</v>
      </c>
      <c r="AV85" s="176">
        <v>0</v>
      </c>
      <c r="AW85" s="176">
        <v>0</v>
      </c>
      <c r="AX85" s="176">
        <v>0</v>
      </c>
      <c r="AY85" s="176">
        <v>0</v>
      </c>
      <c r="AZ85" s="176">
        <v>0</v>
      </c>
      <c r="BA85" s="176">
        <v>0</v>
      </c>
      <c r="BB85" s="17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9.27</v>
      </c>
      <c r="AF86" s="176">
        <v>0</v>
      </c>
      <c r="AG86" s="176">
        <v>0</v>
      </c>
      <c r="AH86" s="176">
        <v>0</v>
      </c>
      <c r="AI86" s="176">
        <v>-0.14000000000000001</v>
      </c>
      <c r="AJ86" s="176">
        <v>0</v>
      </c>
      <c r="AK86" s="176">
        <v>0</v>
      </c>
      <c r="AL86" s="176">
        <v>0</v>
      </c>
      <c r="AM86" s="176">
        <v>0</v>
      </c>
      <c r="AN86" s="176">
        <v>0</v>
      </c>
      <c r="AO86">
        <v>0</v>
      </c>
      <c r="AP86" s="176">
        <v>0</v>
      </c>
      <c r="AQ86" s="176">
        <v>0</v>
      </c>
      <c r="AR86" s="176">
        <v>0</v>
      </c>
      <c r="AS86" s="176">
        <v>0</v>
      </c>
      <c r="AT86">
        <v>0</v>
      </c>
      <c r="AU86">
        <v>0</v>
      </c>
      <c r="AV86" s="176">
        <v>0</v>
      </c>
      <c r="AW86" s="176">
        <v>0</v>
      </c>
      <c r="AX86" s="176">
        <v>0</v>
      </c>
      <c r="AY86" s="176">
        <v>0</v>
      </c>
      <c r="AZ86" s="176">
        <v>0</v>
      </c>
      <c r="BA86" s="176">
        <v>0</v>
      </c>
      <c r="BB86" s="17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9.27</v>
      </c>
      <c r="AF87" s="176">
        <v>0</v>
      </c>
      <c r="AG87" s="176">
        <v>0</v>
      </c>
      <c r="AH87" s="176">
        <v>0</v>
      </c>
      <c r="AI87" s="176">
        <v>-0.14000000000000001</v>
      </c>
      <c r="AJ87" s="176">
        <v>0</v>
      </c>
      <c r="AK87" s="176">
        <v>0</v>
      </c>
      <c r="AL87" s="176">
        <v>0</v>
      </c>
      <c r="AM87" s="176">
        <v>0</v>
      </c>
      <c r="AN87" s="176">
        <v>0</v>
      </c>
      <c r="AO87">
        <v>0</v>
      </c>
      <c r="AP87" s="176">
        <v>0</v>
      </c>
      <c r="AQ87" s="176">
        <v>0</v>
      </c>
      <c r="AR87" s="176">
        <v>0</v>
      </c>
      <c r="AS87" s="176">
        <v>0</v>
      </c>
      <c r="AT87">
        <v>0</v>
      </c>
      <c r="AU87">
        <v>0</v>
      </c>
      <c r="AV87" s="176">
        <v>0</v>
      </c>
      <c r="AW87" s="176">
        <v>0</v>
      </c>
      <c r="AX87" s="176">
        <v>0</v>
      </c>
      <c r="AY87" s="176">
        <v>0</v>
      </c>
      <c r="AZ87" s="176">
        <v>0</v>
      </c>
      <c r="BA87" s="176">
        <v>0</v>
      </c>
      <c r="BB87" s="17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9.27</v>
      </c>
      <c r="AF88" s="176">
        <v>0</v>
      </c>
      <c r="AG88" s="176">
        <v>0</v>
      </c>
      <c r="AH88" s="176">
        <v>0</v>
      </c>
      <c r="AI88" s="176">
        <v>-0.14000000000000001</v>
      </c>
      <c r="AJ88" s="176">
        <v>0</v>
      </c>
      <c r="AK88" s="176">
        <v>0</v>
      </c>
      <c r="AL88" s="176">
        <v>0</v>
      </c>
      <c r="AM88" s="176">
        <v>0</v>
      </c>
      <c r="AN88" s="176">
        <v>0</v>
      </c>
      <c r="AO88">
        <v>0</v>
      </c>
      <c r="AP88" s="176">
        <v>0</v>
      </c>
      <c r="AQ88" s="176">
        <v>0</v>
      </c>
      <c r="AR88" s="176">
        <v>0</v>
      </c>
      <c r="AS88" s="176">
        <v>0</v>
      </c>
      <c r="AT88">
        <v>0</v>
      </c>
      <c r="AU88">
        <v>0</v>
      </c>
      <c r="AV88" s="176">
        <v>0</v>
      </c>
      <c r="AW88" s="176">
        <v>0</v>
      </c>
      <c r="AX88" s="176">
        <v>0</v>
      </c>
      <c r="AY88" s="176">
        <v>0</v>
      </c>
      <c r="AZ88" s="176">
        <v>0</v>
      </c>
      <c r="BA88" s="176">
        <v>0</v>
      </c>
      <c r="BB88" s="17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9.27</v>
      </c>
      <c r="AF89" s="176">
        <v>0</v>
      </c>
      <c r="AG89" s="176">
        <v>0</v>
      </c>
      <c r="AH89" s="176">
        <v>0</v>
      </c>
      <c r="AI89" s="176">
        <v>-0.14000000000000001</v>
      </c>
      <c r="AJ89" s="176">
        <v>0</v>
      </c>
      <c r="AK89" s="176">
        <v>0</v>
      </c>
      <c r="AL89" s="176">
        <v>0</v>
      </c>
      <c r="AM89" s="176">
        <v>0</v>
      </c>
      <c r="AN89" s="176">
        <v>0</v>
      </c>
      <c r="AO89">
        <v>0</v>
      </c>
      <c r="AP89" s="176">
        <v>0</v>
      </c>
      <c r="AQ89" s="176">
        <v>0</v>
      </c>
      <c r="AR89" s="176">
        <v>0</v>
      </c>
      <c r="AS89" s="176">
        <v>0</v>
      </c>
      <c r="AT89">
        <v>0</v>
      </c>
      <c r="AU89">
        <v>0</v>
      </c>
      <c r="AV89" s="176">
        <v>0</v>
      </c>
      <c r="AW89" s="176">
        <v>0</v>
      </c>
      <c r="AX89" s="176">
        <v>0</v>
      </c>
      <c r="AY89" s="176">
        <v>0</v>
      </c>
      <c r="AZ89" s="176">
        <v>0</v>
      </c>
      <c r="BA89" s="176">
        <v>0</v>
      </c>
      <c r="BB89" s="17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9.27</v>
      </c>
      <c r="AF90" s="176">
        <v>0</v>
      </c>
      <c r="AG90" s="176">
        <v>0</v>
      </c>
      <c r="AH90" s="176">
        <v>0</v>
      </c>
      <c r="AI90" s="176">
        <v>-0.14000000000000001</v>
      </c>
      <c r="AJ90" s="176">
        <v>0</v>
      </c>
      <c r="AK90" s="176">
        <v>0</v>
      </c>
      <c r="AL90" s="176">
        <v>0</v>
      </c>
      <c r="AM90" s="176">
        <v>0</v>
      </c>
      <c r="AN90" s="176">
        <v>0</v>
      </c>
      <c r="AO90">
        <v>0</v>
      </c>
      <c r="AP90" s="176">
        <v>0</v>
      </c>
      <c r="AQ90" s="176">
        <v>0</v>
      </c>
      <c r="AR90" s="176">
        <v>0</v>
      </c>
      <c r="AS90" s="176">
        <v>0</v>
      </c>
      <c r="AT90">
        <v>0</v>
      </c>
      <c r="AU90">
        <v>0</v>
      </c>
      <c r="AV90" s="176">
        <v>0</v>
      </c>
      <c r="AW90" s="176">
        <v>0</v>
      </c>
      <c r="AX90" s="176">
        <v>0</v>
      </c>
      <c r="AY90" s="176">
        <v>0</v>
      </c>
      <c r="AZ90" s="176">
        <v>0</v>
      </c>
      <c r="BA90" s="176">
        <v>0</v>
      </c>
      <c r="BB90" s="17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9.39</v>
      </c>
      <c r="AF91" s="176">
        <v>0</v>
      </c>
      <c r="AG91" s="176">
        <v>0</v>
      </c>
      <c r="AH91" s="176">
        <v>0</v>
      </c>
      <c r="AI91" s="176">
        <v>-0.14000000000000001</v>
      </c>
      <c r="AJ91" s="176">
        <v>0</v>
      </c>
      <c r="AK91" s="176">
        <v>0</v>
      </c>
      <c r="AL91" s="176">
        <v>0</v>
      </c>
      <c r="AM91" s="176">
        <v>0</v>
      </c>
      <c r="AN91" s="176">
        <v>0</v>
      </c>
      <c r="AO91">
        <v>0</v>
      </c>
      <c r="AP91" s="176">
        <v>0</v>
      </c>
      <c r="AQ91" s="176">
        <v>0</v>
      </c>
      <c r="AR91" s="176">
        <v>0</v>
      </c>
      <c r="AS91" s="176">
        <v>0</v>
      </c>
      <c r="AT91">
        <v>0</v>
      </c>
      <c r="AU91">
        <v>0</v>
      </c>
      <c r="AV91" s="176">
        <v>0</v>
      </c>
      <c r="AW91" s="176">
        <v>0</v>
      </c>
      <c r="AX91" s="176">
        <v>0</v>
      </c>
      <c r="AY91" s="176">
        <v>0</v>
      </c>
      <c r="AZ91" s="176">
        <v>0</v>
      </c>
      <c r="BA91" s="176">
        <v>0</v>
      </c>
      <c r="BB91" s="17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9.39</v>
      </c>
      <c r="AF92" s="176">
        <v>0</v>
      </c>
      <c r="AG92" s="176">
        <v>0</v>
      </c>
      <c r="AH92" s="176">
        <v>0</v>
      </c>
      <c r="AI92" s="176">
        <v>-0.14000000000000001</v>
      </c>
      <c r="AJ92" s="176">
        <v>0</v>
      </c>
      <c r="AK92" s="176">
        <v>0</v>
      </c>
      <c r="AL92" s="176">
        <v>0</v>
      </c>
      <c r="AM92" s="176">
        <v>0</v>
      </c>
      <c r="AN92" s="176">
        <v>0</v>
      </c>
      <c r="AO92">
        <v>0</v>
      </c>
      <c r="AP92" s="176">
        <v>0</v>
      </c>
      <c r="AQ92" s="176">
        <v>0</v>
      </c>
      <c r="AR92" s="176">
        <v>0</v>
      </c>
      <c r="AS92" s="176">
        <v>0</v>
      </c>
      <c r="AT92">
        <v>0</v>
      </c>
      <c r="AU92">
        <v>0</v>
      </c>
      <c r="AV92" s="176">
        <v>0</v>
      </c>
      <c r="AW92" s="176">
        <v>0</v>
      </c>
      <c r="AX92" s="176">
        <v>0</v>
      </c>
      <c r="AY92" s="176">
        <v>0</v>
      </c>
      <c r="AZ92" s="176">
        <v>0</v>
      </c>
      <c r="BA92" s="176">
        <v>0</v>
      </c>
      <c r="BB92" s="17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9.39</v>
      </c>
      <c r="AF93" s="176">
        <v>0</v>
      </c>
      <c r="AG93" s="176">
        <v>0</v>
      </c>
      <c r="AH93" s="176">
        <v>0</v>
      </c>
      <c r="AI93" s="176">
        <v>-0.14000000000000001</v>
      </c>
      <c r="AJ93" s="176">
        <v>0</v>
      </c>
      <c r="AK93" s="176">
        <v>0</v>
      </c>
      <c r="AL93" s="176">
        <v>0</v>
      </c>
      <c r="AM93" s="176">
        <v>0</v>
      </c>
      <c r="AN93" s="176">
        <v>0</v>
      </c>
      <c r="AO93">
        <v>0</v>
      </c>
      <c r="AP93" s="176">
        <v>0</v>
      </c>
      <c r="AQ93" s="176">
        <v>0</v>
      </c>
      <c r="AR93" s="176">
        <v>0</v>
      </c>
      <c r="AS93" s="176">
        <v>0</v>
      </c>
      <c r="AT93">
        <v>0</v>
      </c>
      <c r="AU93">
        <v>0</v>
      </c>
      <c r="AV93" s="176">
        <v>0</v>
      </c>
      <c r="AW93" s="176">
        <v>0</v>
      </c>
      <c r="AX93" s="176">
        <v>0</v>
      </c>
      <c r="AY93" s="176">
        <v>0</v>
      </c>
      <c r="AZ93" s="176">
        <v>0</v>
      </c>
      <c r="BA93" s="176">
        <v>0</v>
      </c>
      <c r="BB93" s="17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9.39</v>
      </c>
      <c r="AF94" s="176">
        <v>0</v>
      </c>
      <c r="AG94" s="176">
        <v>0</v>
      </c>
      <c r="AH94" s="176">
        <v>0</v>
      </c>
      <c r="AI94" s="176">
        <v>-0.14000000000000001</v>
      </c>
      <c r="AJ94" s="176">
        <v>0</v>
      </c>
      <c r="AK94" s="176">
        <v>0</v>
      </c>
      <c r="AL94" s="176">
        <v>0</v>
      </c>
      <c r="AM94" s="176">
        <v>0</v>
      </c>
      <c r="AN94" s="176">
        <v>0</v>
      </c>
      <c r="AO94">
        <v>0</v>
      </c>
      <c r="AP94" s="176">
        <v>0</v>
      </c>
      <c r="AQ94" s="176">
        <v>0</v>
      </c>
      <c r="AR94" s="176">
        <v>0</v>
      </c>
      <c r="AS94" s="176">
        <v>0</v>
      </c>
      <c r="AT94">
        <v>0</v>
      </c>
      <c r="AU94">
        <v>0</v>
      </c>
      <c r="AV94" s="176">
        <v>0</v>
      </c>
      <c r="AW94" s="176">
        <v>0</v>
      </c>
      <c r="AX94" s="176">
        <v>0</v>
      </c>
      <c r="AY94" s="176">
        <v>0</v>
      </c>
      <c r="AZ94" s="176">
        <v>0</v>
      </c>
      <c r="BA94" s="176">
        <v>0</v>
      </c>
      <c r="BB94" s="17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9.39</v>
      </c>
      <c r="AF95" s="176">
        <v>0</v>
      </c>
      <c r="AG95" s="176">
        <v>0</v>
      </c>
      <c r="AH95" s="176">
        <v>0</v>
      </c>
      <c r="AI95" s="176">
        <v>-0.14000000000000001</v>
      </c>
      <c r="AJ95" s="176">
        <v>0</v>
      </c>
      <c r="AK95" s="176">
        <v>0</v>
      </c>
      <c r="AL95" s="176">
        <v>0</v>
      </c>
      <c r="AM95" s="176">
        <v>0</v>
      </c>
      <c r="AN95" s="176">
        <v>0</v>
      </c>
      <c r="AO95">
        <v>0</v>
      </c>
      <c r="AP95" s="176">
        <v>0</v>
      </c>
      <c r="AQ95" s="176">
        <v>0</v>
      </c>
      <c r="AR95" s="176">
        <v>0</v>
      </c>
      <c r="AS95" s="176">
        <v>0</v>
      </c>
      <c r="AT95">
        <v>0</v>
      </c>
      <c r="AU95">
        <v>0</v>
      </c>
      <c r="AV95" s="176">
        <v>0</v>
      </c>
      <c r="AW95" s="176">
        <v>0</v>
      </c>
      <c r="AX95" s="176">
        <v>0</v>
      </c>
      <c r="AY95" s="176">
        <v>0</v>
      </c>
      <c r="AZ95" s="176">
        <v>0</v>
      </c>
      <c r="BA95" s="176">
        <v>0</v>
      </c>
      <c r="BB95" s="17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9.39</v>
      </c>
      <c r="AF96" s="176">
        <v>0</v>
      </c>
      <c r="AG96" s="176">
        <v>0</v>
      </c>
      <c r="AH96" s="176">
        <v>0</v>
      </c>
      <c r="AI96" s="176">
        <v>-0.14000000000000001</v>
      </c>
      <c r="AJ96" s="176">
        <v>0</v>
      </c>
      <c r="AK96" s="176">
        <v>0</v>
      </c>
      <c r="AL96" s="176">
        <v>0</v>
      </c>
      <c r="AM96" s="176">
        <v>0</v>
      </c>
      <c r="AN96" s="176">
        <v>0</v>
      </c>
      <c r="AO96">
        <v>0</v>
      </c>
      <c r="AP96" s="176">
        <v>0</v>
      </c>
      <c r="AQ96" s="176">
        <v>0</v>
      </c>
      <c r="AR96" s="176">
        <v>0</v>
      </c>
      <c r="AS96" s="176">
        <v>0</v>
      </c>
      <c r="AT96">
        <v>0</v>
      </c>
      <c r="AU96">
        <v>0</v>
      </c>
      <c r="AV96" s="176">
        <v>0</v>
      </c>
      <c r="AW96" s="176">
        <v>0</v>
      </c>
      <c r="AX96" s="176">
        <v>0</v>
      </c>
      <c r="AY96" s="176">
        <v>0</v>
      </c>
      <c r="AZ96" s="176">
        <v>0</v>
      </c>
      <c r="BA96" s="176">
        <v>0</v>
      </c>
      <c r="BB96" s="17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9.39</v>
      </c>
      <c r="AF97" s="176">
        <v>0</v>
      </c>
      <c r="AG97" s="176">
        <v>0</v>
      </c>
      <c r="AH97" s="176">
        <v>0</v>
      </c>
      <c r="AI97" s="176">
        <v>-0.14000000000000001</v>
      </c>
      <c r="AJ97" s="176">
        <v>0</v>
      </c>
      <c r="AK97" s="176">
        <v>0</v>
      </c>
      <c r="AL97" s="176">
        <v>0</v>
      </c>
      <c r="AM97" s="176">
        <v>0</v>
      </c>
      <c r="AN97" s="176">
        <v>0</v>
      </c>
      <c r="AO97">
        <v>0</v>
      </c>
      <c r="AP97" s="176">
        <v>0</v>
      </c>
      <c r="AQ97" s="176">
        <v>0</v>
      </c>
      <c r="AR97" s="176">
        <v>0</v>
      </c>
      <c r="AS97" s="176">
        <v>0</v>
      </c>
      <c r="AT97">
        <v>0</v>
      </c>
      <c r="AU97">
        <v>0</v>
      </c>
      <c r="AV97" s="176">
        <v>0</v>
      </c>
      <c r="AW97" s="176">
        <v>0</v>
      </c>
      <c r="AX97" s="176">
        <v>0</v>
      </c>
      <c r="AY97" s="176">
        <v>0</v>
      </c>
      <c r="AZ97" s="176">
        <v>0</v>
      </c>
      <c r="BA97" s="176">
        <v>0</v>
      </c>
      <c r="BB97" s="17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9.39</v>
      </c>
      <c r="AF98" s="176">
        <v>0</v>
      </c>
      <c r="AG98" s="176">
        <v>0</v>
      </c>
      <c r="AH98" s="176">
        <v>0</v>
      </c>
      <c r="AI98" s="176">
        <v>-0.14000000000000001</v>
      </c>
      <c r="AJ98" s="176">
        <v>0</v>
      </c>
      <c r="AK98" s="176">
        <v>0</v>
      </c>
      <c r="AL98" s="176">
        <v>0</v>
      </c>
      <c r="AM98" s="176">
        <v>0</v>
      </c>
      <c r="AN98" s="176">
        <v>0</v>
      </c>
      <c r="AO98">
        <v>0</v>
      </c>
      <c r="AP98" s="176">
        <v>0</v>
      </c>
      <c r="AQ98" s="176">
        <v>0</v>
      </c>
      <c r="AR98" s="176">
        <v>0</v>
      </c>
      <c r="AS98" s="176">
        <v>0</v>
      </c>
      <c r="AT98">
        <v>0</v>
      </c>
      <c r="AU98">
        <v>0</v>
      </c>
      <c r="AV98" s="176">
        <v>0</v>
      </c>
      <c r="AW98" s="176">
        <v>0</v>
      </c>
      <c r="AX98" s="176">
        <v>0</v>
      </c>
      <c r="AY98" s="176">
        <v>0</v>
      </c>
      <c r="AZ98" s="176">
        <v>0</v>
      </c>
      <c r="BA98" s="176">
        <v>0</v>
      </c>
      <c r="BB98" s="17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0.21489249999999982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-3.360000000000004E-3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19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506</v>
      </c>
      <c r="D2" t="s">
        <v>506</v>
      </c>
      <c r="E2" t="s">
        <v>506</v>
      </c>
      <c r="F2" t="s">
        <v>506</v>
      </c>
      <c r="G2" t="s">
        <v>506</v>
      </c>
      <c r="H2" t="s">
        <v>506</v>
      </c>
      <c r="I2" t="s">
        <v>506</v>
      </c>
      <c r="J2" t="s">
        <v>506</v>
      </c>
      <c r="K2" t="s">
        <v>506</v>
      </c>
      <c r="L2" t="s">
        <v>506</v>
      </c>
      <c r="M2" t="s">
        <v>506</v>
      </c>
      <c r="N2" t="s">
        <v>506</v>
      </c>
      <c r="O2" t="s">
        <v>506</v>
      </c>
      <c r="P2" t="s">
        <v>506</v>
      </c>
    </row>
    <row r="3" spans="1:17">
      <c r="A3" t="s">
        <v>45</v>
      </c>
      <c r="C3" s="24">
        <v>32.07</v>
      </c>
      <c r="D3" s="24">
        <v>0</v>
      </c>
      <c r="E3" s="24">
        <v>0</v>
      </c>
      <c r="F3" s="24">
        <v>0</v>
      </c>
      <c r="G3" s="176">
        <v>143</v>
      </c>
      <c r="H3" s="176">
        <v>0</v>
      </c>
      <c r="I3" s="176">
        <v>0</v>
      </c>
      <c r="J3" s="176">
        <v>0</v>
      </c>
      <c r="K3" s="176">
        <v>-6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</row>
    <row r="4" spans="1:17">
      <c r="A4" t="s">
        <v>46</v>
      </c>
      <c r="C4" s="24">
        <v>32.07</v>
      </c>
      <c r="D4" s="24">
        <v>0</v>
      </c>
      <c r="E4" s="24">
        <v>0</v>
      </c>
      <c r="F4" s="24">
        <v>0</v>
      </c>
      <c r="G4" s="176">
        <v>143</v>
      </c>
      <c r="H4" s="176">
        <v>0</v>
      </c>
      <c r="I4" s="176">
        <v>0</v>
      </c>
      <c r="J4" s="176">
        <v>0</v>
      </c>
      <c r="K4" s="176">
        <v>-6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</row>
    <row r="5" spans="1:17">
      <c r="A5" t="s">
        <v>47</v>
      </c>
      <c r="C5" s="24">
        <v>34</v>
      </c>
      <c r="D5" s="24">
        <v>0</v>
      </c>
      <c r="E5" s="24">
        <v>0</v>
      </c>
      <c r="F5" s="24">
        <v>0</v>
      </c>
      <c r="G5" s="176">
        <v>152</v>
      </c>
      <c r="H5" s="176">
        <v>0</v>
      </c>
      <c r="I5" s="176">
        <v>0</v>
      </c>
      <c r="J5" s="176">
        <v>0</v>
      </c>
      <c r="K5" s="176">
        <v>-7.2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</row>
    <row r="6" spans="1:17">
      <c r="A6" t="s">
        <v>48</v>
      </c>
      <c r="C6" s="24">
        <v>34</v>
      </c>
      <c r="D6" s="24">
        <v>0</v>
      </c>
      <c r="E6" s="24">
        <v>0</v>
      </c>
      <c r="F6" s="24">
        <v>0</v>
      </c>
      <c r="G6" s="176">
        <v>152</v>
      </c>
      <c r="H6" s="176">
        <v>0</v>
      </c>
      <c r="I6" s="176">
        <v>0</v>
      </c>
      <c r="J6" s="176">
        <v>0</v>
      </c>
      <c r="K6" s="176">
        <v>-7.2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76">
        <v>152</v>
      </c>
      <c r="H7" s="176">
        <v>0</v>
      </c>
      <c r="I7" s="176">
        <v>0</v>
      </c>
      <c r="J7" s="176">
        <v>0</v>
      </c>
      <c r="K7" s="176">
        <v>-7.2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76">
        <v>152</v>
      </c>
      <c r="H8" s="176">
        <v>0</v>
      </c>
      <c r="I8" s="176">
        <v>0</v>
      </c>
      <c r="J8" s="176">
        <v>0</v>
      </c>
      <c r="K8" s="176">
        <v>-7.2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76">
        <v>152</v>
      </c>
      <c r="H9" s="176">
        <v>0</v>
      </c>
      <c r="I9" s="176">
        <v>0</v>
      </c>
      <c r="J9" s="176">
        <v>0</v>
      </c>
      <c r="K9" s="176">
        <v>-7.2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76">
        <v>152</v>
      </c>
      <c r="H10" s="176">
        <v>0</v>
      </c>
      <c r="I10" s="176">
        <v>0</v>
      </c>
      <c r="J10" s="176">
        <v>0</v>
      </c>
      <c r="K10" s="176">
        <v>-7.2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76">
        <v>152</v>
      </c>
      <c r="H11" s="176">
        <v>0</v>
      </c>
      <c r="I11" s="176">
        <v>0</v>
      </c>
      <c r="J11" s="176">
        <v>0</v>
      </c>
      <c r="K11" s="176">
        <v>-7.2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176">
        <v>152</v>
      </c>
      <c r="H12" s="176">
        <v>0</v>
      </c>
      <c r="I12" s="176">
        <v>0</v>
      </c>
      <c r="J12" s="176">
        <v>0</v>
      </c>
      <c r="K12" s="176">
        <v>-7.2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176">
        <v>152</v>
      </c>
      <c r="H13" s="176">
        <v>0</v>
      </c>
      <c r="I13" s="176">
        <v>0</v>
      </c>
      <c r="J13" s="176">
        <v>0</v>
      </c>
      <c r="K13" s="176">
        <v>-7.2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176">
        <v>152</v>
      </c>
      <c r="H14" s="176">
        <v>0</v>
      </c>
      <c r="I14" s="176">
        <v>0</v>
      </c>
      <c r="J14" s="176">
        <v>0</v>
      </c>
      <c r="K14" s="176">
        <v>-7.2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176">
        <v>152</v>
      </c>
      <c r="H15" s="176">
        <v>0</v>
      </c>
      <c r="I15" s="176">
        <v>0</v>
      </c>
      <c r="J15" s="176">
        <v>0</v>
      </c>
      <c r="K15" s="176">
        <v>-7.2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176">
        <v>152</v>
      </c>
      <c r="H16" s="176">
        <v>0</v>
      </c>
      <c r="I16" s="176">
        <v>0</v>
      </c>
      <c r="J16" s="176">
        <v>0</v>
      </c>
      <c r="K16" s="176">
        <v>-7.2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176">
        <v>152</v>
      </c>
      <c r="H17" s="176">
        <v>0</v>
      </c>
      <c r="I17" s="176">
        <v>0</v>
      </c>
      <c r="J17" s="176">
        <v>0</v>
      </c>
      <c r="K17" s="176">
        <v>-7.2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176">
        <v>152</v>
      </c>
      <c r="H18" s="176">
        <v>0</v>
      </c>
      <c r="I18" s="176">
        <v>0</v>
      </c>
      <c r="J18" s="176">
        <v>0</v>
      </c>
      <c r="K18" s="176">
        <v>-7.2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176">
        <v>152</v>
      </c>
      <c r="H19" s="176">
        <v>0</v>
      </c>
      <c r="I19" s="176">
        <v>0</v>
      </c>
      <c r="J19" s="176">
        <v>0</v>
      </c>
      <c r="K19" s="176">
        <v>-7.2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176">
        <v>152</v>
      </c>
      <c r="H20" s="176">
        <v>0</v>
      </c>
      <c r="I20" s="176">
        <v>0</v>
      </c>
      <c r="J20" s="176">
        <v>0</v>
      </c>
      <c r="K20" s="176">
        <v>-7.2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176">
        <v>152</v>
      </c>
      <c r="H21" s="176">
        <v>0</v>
      </c>
      <c r="I21" s="176">
        <v>0</v>
      </c>
      <c r="J21" s="176">
        <v>0</v>
      </c>
      <c r="K21" s="176">
        <v>-7.2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176">
        <v>152</v>
      </c>
      <c r="H22" s="176">
        <v>0</v>
      </c>
      <c r="I22" s="176">
        <v>0</v>
      </c>
      <c r="J22" s="176">
        <v>0</v>
      </c>
      <c r="K22" s="176">
        <v>-7.2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</row>
    <row r="23" spans="1:16">
      <c r="A23" t="s">
        <v>65</v>
      </c>
      <c r="C23" s="24">
        <v>36</v>
      </c>
      <c r="D23" s="24">
        <v>0</v>
      </c>
      <c r="E23" s="24">
        <v>0</v>
      </c>
      <c r="F23" s="24">
        <v>0</v>
      </c>
      <c r="G23" s="176">
        <v>152</v>
      </c>
      <c r="H23" s="176">
        <v>0</v>
      </c>
      <c r="I23" s="176">
        <v>0</v>
      </c>
      <c r="J23" s="176">
        <v>0</v>
      </c>
      <c r="K23" s="176">
        <v>-7.2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</row>
    <row r="24" spans="1:16">
      <c r="A24" t="s">
        <v>66</v>
      </c>
      <c r="C24" s="24">
        <v>36</v>
      </c>
      <c r="D24" s="24">
        <v>0</v>
      </c>
      <c r="E24" s="24">
        <v>0</v>
      </c>
      <c r="F24" s="24">
        <v>0</v>
      </c>
      <c r="G24" s="176">
        <v>152</v>
      </c>
      <c r="H24" s="176">
        <v>0</v>
      </c>
      <c r="I24" s="176">
        <v>0</v>
      </c>
      <c r="J24" s="176">
        <v>0</v>
      </c>
      <c r="K24" s="176">
        <v>-7.2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</row>
    <row r="25" spans="1:16">
      <c r="A25" t="s">
        <v>67</v>
      </c>
      <c r="C25" s="24">
        <v>36</v>
      </c>
      <c r="D25" s="24">
        <v>0</v>
      </c>
      <c r="E25" s="24">
        <v>0</v>
      </c>
      <c r="F25" s="24">
        <v>0</v>
      </c>
      <c r="G25" s="176">
        <v>152</v>
      </c>
      <c r="H25" s="176">
        <v>0</v>
      </c>
      <c r="I25" s="176">
        <v>0</v>
      </c>
      <c r="J25" s="176">
        <v>0</v>
      </c>
      <c r="K25" s="176">
        <v>-7.2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</row>
    <row r="26" spans="1:16">
      <c r="A26" t="s">
        <v>68</v>
      </c>
      <c r="C26" s="24">
        <v>36</v>
      </c>
      <c r="D26" s="24">
        <v>0</v>
      </c>
      <c r="E26" s="24">
        <v>0</v>
      </c>
      <c r="F26" s="24">
        <v>0</v>
      </c>
      <c r="G26" s="176">
        <v>152</v>
      </c>
      <c r="H26" s="176">
        <v>0</v>
      </c>
      <c r="I26" s="176">
        <v>0</v>
      </c>
      <c r="J26" s="176">
        <v>0</v>
      </c>
      <c r="K26" s="176">
        <v>-7.2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</row>
    <row r="27" spans="1:16">
      <c r="A27" t="s">
        <v>69</v>
      </c>
      <c r="C27" s="24">
        <v>36</v>
      </c>
      <c r="D27" s="24">
        <v>0</v>
      </c>
      <c r="E27" s="24">
        <v>0</v>
      </c>
      <c r="F27" s="24">
        <v>0</v>
      </c>
      <c r="G27" s="176">
        <v>152</v>
      </c>
      <c r="H27" s="176">
        <v>0</v>
      </c>
      <c r="I27" s="176">
        <v>0</v>
      </c>
      <c r="J27" s="176">
        <v>0</v>
      </c>
      <c r="K27" s="176">
        <v>-7.2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</row>
    <row r="28" spans="1:16">
      <c r="A28" t="s">
        <v>70</v>
      </c>
      <c r="C28" s="24">
        <v>36</v>
      </c>
      <c r="D28" s="24">
        <v>0</v>
      </c>
      <c r="E28" s="24">
        <v>0</v>
      </c>
      <c r="F28" s="24">
        <v>0</v>
      </c>
      <c r="G28" s="176">
        <v>152</v>
      </c>
      <c r="H28" s="176">
        <v>0</v>
      </c>
      <c r="I28" s="176">
        <v>0</v>
      </c>
      <c r="J28" s="176">
        <v>0</v>
      </c>
      <c r="K28" s="176">
        <v>-7.2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</row>
    <row r="29" spans="1:16">
      <c r="A29" t="s">
        <v>71</v>
      </c>
      <c r="C29" s="24">
        <v>36</v>
      </c>
      <c r="D29" s="24">
        <v>0</v>
      </c>
      <c r="E29" s="24">
        <v>0</v>
      </c>
      <c r="F29" s="24">
        <v>0</v>
      </c>
      <c r="G29" s="176">
        <v>152</v>
      </c>
      <c r="H29" s="176">
        <v>0</v>
      </c>
      <c r="I29" s="176">
        <v>0</v>
      </c>
      <c r="J29" s="176">
        <v>0</v>
      </c>
      <c r="K29" s="176">
        <v>-7.2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</row>
    <row r="30" spans="1:16">
      <c r="A30" t="s">
        <v>72</v>
      </c>
      <c r="C30" s="24">
        <v>36</v>
      </c>
      <c r="D30" s="24">
        <v>0</v>
      </c>
      <c r="E30" s="24">
        <v>0</v>
      </c>
      <c r="F30" s="24">
        <v>0</v>
      </c>
      <c r="G30" s="176">
        <v>145</v>
      </c>
      <c r="H30" s="176">
        <v>0</v>
      </c>
      <c r="I30" s="176">
        <v>0</v>
      </c>
      <c r="J30" s="176">
        <v>0</v>
      </c>
      <c r="K30" s="176">
        <v>-7.2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176">
        <v>145</v>
      </c>
      <c r="H31" s="176">
        <v>0</v>
      </c>
      <c r="I31" s="176">
        <v>0</v>
      </c>
      <c r="J31" s="176">
        <v>0</v>
      </c>
      <c r="K31" s="176">
        <v>-7.2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176">
        <v>145</v>
      </c>
      <c r="H32" s="176">
        <v>0</v>
      </c>
      <c r="I32" s="176">
        <v>0</v>
      </c>
      <c r="J32" s="176">
        <v>0</v>
      </c>
      <c r="K32" s="176">
        <v>-7.2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176">
        <v>145</v>
      </c>
      <c r="H33" s="176">
        <v>0</v>
      </c>
      <c r="I33" s="176">
        <v>0</v>
      </c>
      <c r="J33" s="176">
        <v>0</v>
      </c>
      <c r="K33" s="176">
        <v>-7.2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176">
        <v>145</v>
      </c>
      <c r="H34" s="176">
        <v>0</v>
      </c>
      <c r="I34" s="176">
        <v>0</v>
      </c>
      <c r="J34" s="176">
        <v>0</v>
      </c>
      <c r="K34" s="176">
        <v>-7.2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</row>
    <row r="35" spans="1:16">
      <c r="A35" t="s">
        <v>77</v>
      </c>
      <c r="C35" s="24">
        <v>36</v>
      </c>
      <c r="D35" s="24">
        <v>0</v>
      </c>
      <c r="E35" s="24">
        <v>0</v>
      </c>
      <c r="F35" s="24">
        <v>0</v>
      </c>
      <c r="G35" s="176">
        <v>145</v>
      </c>
      <c r="H35" s="176">
        <v>0</v>
      </c>
      <c r="I35" s="176">
        <v>0</v>
      </c>
      <c r="J35" s="176">
        <v>0</v>
      </c>
      <c r="K35" s="176">
        <v>-7.2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</row>
    <row r="36" spans="1:16">
      <c r="A36" t="s">
        <v>78</v>
      </c>
      <c r="C36" s="24">
        <v>36</v>
      </c>
      <c r="D36" s="24">
        <v>0</v>
      </c>
      <c r="E36" s="24">
        <v>0</v>
      </c>
      <c r="F36" s="24">
        <v>0</v>
      </c>
      <c r="G36" s="176">
        <v>145</v>
      </c>
      <c r="H36" s="176">
        <v>0</v>
      </c>
      <c r="I36" s="176">
        <v>0</v>
      </c>
      <c r="J36" s="176">
        <v>0</v>
      </c>
      <c r="K36" s="176">
        <v>-7.2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</row>
    <row r="37" spans="1:16">
      <c r="A37" t="s">
        <v>79</v>
      </c>
      <c r="C37" s="24">
        <v>36</v>
      </c>
      <c r="D37" s="24">
        <v>0</v>
      </c>
      <c r="E37" s="24">
        <v>0</v>
      </c>
      <c r="F37" s="24">
        <v>0</v>
      </c>
      <c r="G37" s="176">
        <v>145</v>
      </c>
      <c r="H37" s="176">
        <v>0</v>
      </c>
      <c r="I37" s="176">
        <v>0</v>
      </c>
      <c r="J37" s="176">
        <v>0</v>
      </c>
      <c r="K37" s="176">
        <v>-7.2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</row>
    <row r="38" spans="1:16">
      <c r="A38" t="s">
        <v>80</v>
      </c>
      <c r="C38" s="24">
        <v>36</v>
      </c>
      <c r="D38" s="24">
        <v>0</v>
      </c>
      <c r="E38" s="24">
        <v>0</v>
      </c>
      <c r="F38" s="24">
        <v>0</v>
      </c>
      <c r="G38" s="176">
        <v>145</v>
      </c>
      <c r="H38" s="176">
        <v>0</v>
      </c>
      <c r="I38" s="176">
        <v>0</v>
      </c>
      <c r="J38" s="176">
        <v>0</v>
      </c>
      <c r="K38" s="176">
        <v>-7.2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76">
        <v>145</v>
      </c>
      <c r="H39" s="176">
        <v>0</v>
      </c>
      <c r="I39" s="176">
        <v>0</v>
      </c>
      <c r="J39" s="176">
        <v>0</v>
      </c>
      <c r="K39" s="176">
        <v>-7.2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76">
        <v>150</v>
      </c>
      <c r="H40" s="176">
        <v>0</v>
      </c>
      <c r="I40" s="176">
        <v>0</v>
      </c>
      <c r="J40" s="176">
        <v>0</v>
      </c>
      <c r="K40" s="176">
        <v>-7.2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76">
        <v>150</v>
      </c>
      <c r="H41" s="176">
        <v>0</v>
      </c>
      <c r="I41" s="176">
        <v>0</v>
      </c>
      <c r="J41" s="176">
        <v>0</v>
      </c>
      <c r="K41" s="176">
        <v>-7.2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</row>
    <row r="42" spans="1:16">
      <c r="A42" t="s">
        <v>84</v>
      </c>
      <c r="C42" s="24">
        <v>34</v>
      </c>
      <c r="D42" s="24">
        <v>0</v>
      </c>
      <c r="E42" s="24">
        <v>0</v>
      </c>
      <c r="F42" s="24">
        <v>0</v>
      </c>
      <c r="G42" s="176">
        <v>150</v>
      </c>
      <c r="H42" s="176">
        <v>0</v>
      </c>
      <c r="I42" s="176">
        <v>0</v>
      </c>
      <c r="J42" s="176">
        <v>0</v>
      </c>
      <c r="K42" s="176">
        <v>-7.2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76">
        <v>153</v>
      </c>
      <c r="H43" s="176">
        <v>0</v>
      </c>
      <c r="I43" s="176">
        <v>0</v>
      </c>
      <c r="J43" s="176">
        <v>0</v>
      </c>
      <c r="K43" s="176">
        <v>-7.2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76">
        <v>153</v>
      </c>
      <c r="H44" s="176">
        <v>0</v>
      </c>
      <c r="I44" s="176">
        <v>0</v>
      </c>
      <c r="J44" s="176">
        <v>0</v>
      </c>
      <c r="K44" s="176">
        <v>-7.2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76">
        <v>153</v>
      </c>
      <c r="H45" s="176">
        <v>0</v>
      </c>
      <c r="I45" s="176">
        <v>0</v>
      </c>
      <c r="J45" s="176">
        <v>0</v>
      </c>
      <c r="K45" s="176">
        <v>-7.2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</row>
    <row r="46" spans="1:16">
      <c r="A46" t="s">
        <v>88</v>
      </c>
      <c r="C46" s="24">
        <v>34</v>
      </c>
      <c r="D46" s="24">
        <v>0</v>
      </c>
      <c r="E46" s="24">
        <v>0</v>
      </c>
      <c r="F46" s="24">
        <v>0</v>
      </c>
      <c r="G46" s="176">
        <v>153</v>
      </c>
      <c r="H46" s="176">
        <v>0</v>
      </c>
      <c r="I46" s="176">
        <v>0</v>
      </c>
      <c r="J46" s="176">
        <v>0</v>
      </c>
      <c r="K46" s="176">
        <v>-7.2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</row>
    <row r="47" spans="1:16">
      <c r="A47" t="s">
        <v>89</v>
      </c>
      <c r="C47" s="24">
        <v>34</v>
      </c>
      <c r="D47" s="24">
        <v>0</v>
      </c>
      <c r="E47" s="24">
        <v>0</v>
      </c>
      <c r="F47" s="24">
        <v>0</v>
      </c>
      <c r="G47" s="176">
        <v>153</v>
      </c>
      <c r="H47" s="176">
        <v>0</v>
      </c>
      <c r="I47" s="176">
        <v>0</v>
      </c>
      <c r="J47" s="176">
        <v>0</v>
      </c>
      <c r="K47" s="176">
        <v>-7.2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</row>
    <row r="48" spans="1:16">
      <c r="A48" t="s">
        <v>90</v>
      </c>
      <c r="C48" s="24">
        <v>34</v>
      </c>
      <c r="D48" s="24">
        <v>0</v>
      </c>
      <c r="E48" s="24">
        <v>0</v>
      </c>
      <c r="F48" s="24">
        <v>0</v>
      </c>
      <c r="G48" s="176">
        <v>153</v>
      </c>
      <c r="H48" s="176">
        <v>0</v>
      </c>
      <c r="I48" s="176">
        <v>0</v>
      </c>
      <c r="J48" s="176">
        <v>0</v>
      </c>
      <c r="K48" s="176">
        <v>-7.2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76">
        <v>153</v>
      </c>
      <c r="H49" s="176">
        <v>0</v>
      </c>
      <c r="I49" s="176">
        <v>0</v>
      </c>
      <c r="J49" s="176">
        <v>0</v>
      </c>
      <c r="K49" s="176">
        <v>-7.2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76">
        <v>153</v>
      </c>
      <c r="H50" s="176">
        <v>0</v>
      </c>
      <c r="I50" s="176">
        <v>0</v>
      </c>
      <c r="J50" s="176">
        <v>0</v>
      </c>
      <c r="K50" s="176">
        <v>-7.2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76">
        <v>150</v>
      </c>
      <c r="H51" s="176">
        <v>0</v>
      </c>
      <c r="I51" s="176">
        <v>0</v>
      </c>
      <c r="J51" s="176">
        <v>0</v>
      </c>
      <c r="K51" s="176">
        <v>-7.2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76">
        <v>150</v>
      </c>
      <c r="H52" s="176">
        <v>0</v>
      </c>
      <c r="I52" s="176">
        <v>0</v>
      </c>
      <c r="J52" s="176">
        <v>0</v>
      </c>
      <c r="K52" s="176">
        <v>-7.2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</row>
    <row r="53" spans="1:16">
      <c r="A53" t="s">
        <v>95</v>
      </c>
      <c r="C53" s="24">
        <v>34</v>
      </c>
      <c r="D53" s="24">
        <v>0</v>
      </c>
      <c r="E53" s="24">
        <v>0</v>
      </c>
      <c r="F53" s="24">
        <v>0</v>
      </c>
      <c r="G53" s="176">
        <v>150</v>
      </c>
      <c r="H53" s="176">
        <v>0</v>
      </c>
      <c r="I53" s="176">
        <v>0</v>
      </c>
      <c r="J53" s="176">
        <v>0</v>
      </c>
      <c r="K53" s="176">
        <v>-7.2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</row>
    <row r="54" spans="1:16">
      <c r="A54" t="s">
        <v>96</v>
      </c>
      <c r="C54" s="24">
        <v>34</v>
      </c>
      <c r="D54" s="24">
        <v>0</v>
      </c>
      <c r="E54" s="24">
        <v>0</v>
      </c>
      <c r="F54" s="24">
        <v>0</v>
      </c>
      <c r="G54" s="176">
        <v>150</v>
      </c>
      <c r="H54" s="176">
        <v>0</v>
      </c>
      <c r="I54" s="176">
        <v>0</v>
      </c>
      <c r="J54" s="176">
        <v>0</v>
      </c>
      <c r="K54" s="176">
        <v>-7.2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176">
        <v>150</v>
      </c>
      <c r="H55" s="176">
        <v>0</v>
      </c>
      <c r="I55" s="176">
        <v>0</v>
      </c>
      <c r="J55" s="176">
        <v>0</v>
      </c>
      <c r="K55" s="176">
        <v>-7.2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176">
        <v>150</v>
      </c>
      <c r="H56" s="176">
        <v>0</v>
      </c>
      <c r="I56" s="176">
        <v>0</v>
      </c>
      <c r="J56" s="176">
        <v>0</v>
      </c>
      <c r="K56" s="176">
        <v>-7.2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176">
        <v>150</v>
      </c>
      <c r="H57" s="176">
        <v>0</v>
      </c>
      <c r="I57" s="176">
        <v>0</v>
      </c>
      <c r="J57" s="176">
        <v>0</v>
      </c>
      <c r="K57" s="176">
        <v>-7.2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176">
        <v>150</v>
      </c>
      <c r="H58" s="176">
        <v>0</v>
      </c>
      <c r="I58" s="176">
        <v>0</v>
      </c>
      <c r="J58" s="176">
        <v>0</v>
      </c>
      <c r="K58" s="176">
        <v>-7.2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</row>
    <row r="59" spans="1:16">
      <c r="A59" t="s">
        <v>101</v>
      </c>
      <c r="C59" s="24">
        <v>33</v>
      </c>
      <c r="D59" s="24">
        <v>0</v>
      </c>
      <c r="E59" s="24">
        <v>0</v>
      </c>
      <c r="F59" s="24">
        <v>0</v>
      </c>
      <c r="G59" s="176">
        <v>148</v>
      </c>
      <c r="H59" s="176">
        <v>0</v>
      </c>
      <c r="I59" s="176">
        <v>0</v>
      </c>
      <c r="J59" s="176">
        <v>0</v>
      </c>
      <c r="K59" s="176">
        <v>-7.2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</row>
    <row r="60" spans="1:16">
      <c r="A60" t="s">
        <v>102</v>
      </c>
      <c r="C60" s="24">
        <v>33</v>
      </c>
      <c r="D60" s="24">
        <v>0</v>
      </c>
      <c r="E60" s="24">
        <v>0</v>
      </c>
      <c r="F60" s="24">
        <v>0</v>
      </c>
      <c r="G60" s="176">
        <v>148</v>
      </c>
      <c r="H60" s="176">
        <v>0</v>
      </c>
      <c r="I60" s="176">
        <v>0</v>
      </c>
      <c r="J60" s="176">
        <v>0</v>
      </c>
      <c r="K60" s="176">
        <v>-7.2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176">
        <v>148</v>
      </c>
      <c r="H61" s="176">
        <v>0</v>
      </c>
      <c r="I61" s="176">
        <v>0</v>
      </c>
      <c r="J61" s="176">
        <v>0</v>
      </c>
      <c r="K61" s="176">
        <v>-7.2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176">
        <v>148</v>
      </c>
      <c r="H62" s="176">
        <v>0</v>
      </c>
      <c r="I62" s="176">
        <v>0</v>
      </c>
      <c r="J62" s="176">
        <v>0</v>
      </c>
      <c r="K62" s="176">
        <v>-7.2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176">
        <v>148</v>
      </c>
      <c r="H63" s="176">
        <v>0</v>
      </c>
      <c r="I63" s="176">
        <v>0</v>
      </c>
      <c r="J63" s="176">
        <v>0</v>
      </c>
      <c r="K63" s="176">
        <v>-7.2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176">
        <v>148</v>
      </c>
      <c r="H64" s="176">
        <v>0</v>
      </c>
      <c r="I64" s="176">
        <v>0</v>
      </c>
      <c r="J64" s="176">
        <v>0</v>
      </c>
      <c r="K64" s="176">
        <v>-7.2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176">
        <v>148</v>
      </c>
      <c r="H65" s="176">
        <v>0</v>
      </c>
      <c r="I65" s="176">
        <v>0</v>
      </c>
      <c r="J65" s="176">
        <v>0</v>
      </c>
      <c r="K65" s="176">
        <v>-7.2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176">
        <v>148</v>
      </c>
      <c r="H66" s="176">
        <v>0</v>
      </c>
      <c r="I66" s="176">
        <v>0</v>
      </c>
      <c r="J66" s="176">
        <v>0</v>
      </c>
      <c r="K66" s="176">
        <v>-7.2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176">
        <v>148</v>
      </c>
      <c r="H67" s="176">
        <v>0</v>
      </c>
      <c r="I67" s="176">
        <v>0</v>
      </c>
      <c r="J67" s="176">
        <v>0</v>
      </c>
      <c r="K67" s="176">
        <v>-7.2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176">
        <v>148</v>
      </c>
      <c r="H68" s="176">
        <v>0</v>
      </c>
      <c r="I68" s="176">
        <v>0</v>
      </c>
      <c r="J68" s="176">
        <v>0</v>
      </c>
      <c r="K68" s="176">
        <v>-7.2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176">
        <v>148</v>
      </c>
      <c r="H69" s="176">
        <v>0</v>
      </c>
      <c r="I69" s="176">
        <v>0</v>
      </c>
      <c r="J69" s="176">
        <v>0</v>
      </c>
      <c r="K69" s="176">
        <v>-7.2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176">
        <v>148</v>
      </c>
      <c r="H70" s="176">
        <v>0</v>
      </c>
      <c r="I70" s="176">
        <v>0</v>
      </c>
      <c r="J70" s="176">
        <v>0</v>
      </c>
      <c r="K70" s="176">
        <v>-7.2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176">
        <v>148</v>
      </c>
      <c r="H71" s="176">
        <v>0</v>
      </c>
      <c r="I71" s="176">
        <v>0</v>
      </c>
      <c r="J71" s="176">
        <v>0</v>
      </c>
      <c r="K71" s="176">
        <v>-7.2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</row>
    <row r="72" spans="1:16">
      <c r="A72" t="s">
        <v>114</v>
      </c>
      <c r="C72" s="24">
        <v>33</v>
      </c>
      <c r="D72" s="24">
        <v>0</v>
      </c>
      <c r="E72" s="24">
        <v>0</v>
      </c>
      <c r="F72" s="24">
        <v>0</v>
      </c>
      <c r="G72" s="176">
        <v>148</v>
      </c>
      <c r="H72" s="176">
        <v>0</v>
      </c>
      <c r="I72" s="176">
        <v>0</v>
      </c>
      <c r="J72" s="176">
        <v>0</v>
      </c>
      <c r="K72" s="176">
        <v>-7.2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</row>
    <row r="73" spans="1:16">
      <c r="A73" t="s">
        <v>115</v>
      </c>
      <c r="C73" s="24">
        <v>32</v>
      </c>
      <c r="D73" s="24">
        <v>0</v>
      </c>
      <c r="E73" s="24">
        <v>0</v>
      </c>
      <c r="F73" s="24">
        <v>0</v>
      </c>
      <c r="G73" s="176">
        <v>148</v>
      </c>
      <c r="H73" s="176">
        <v>0</v>
      </c>
      <c r="I73" s="176">
        <v>0</v>
      </c>
      <c r="J73" s="176">
        <v>0</v>
      </c>
      <c r="K73" s="176">
        <v>-7.2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</row>
    <row r="74" spans="1:16">
      <c r="A74" t="s">
        <v>116</v>
      </c>
      <c r="C74" s="24">
        <v>32</v>
      </c>
      <c r="D74" s="24">
        <v>0</v>
      </c>
      <c r="E74" s="24">
        <v>0</v>
      </c>
      <c r="F74" s="24">
        <v>0</v>
      </c>
      <c r="G74" s="176">
        <v>148</v>
      </c>
      <c r="H74" s="176">
        <v>0</v>
      </c>
      <c r="I74" s="176">
        <v>0</v>
      </c>
      <c r="J74" s="176">
        <v>0</v>
      </c>
      <c r="K74" s="176">
        <v>-7.2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</row>
    <row r="75" spans="1:16">
      <c r="A75" t="s">
        <v>117</v>
      </c>
      <c r="C75" s="24">
        <v>32</v>
      </c>
      <c r="D75" s="24">
        <v>0</v>
      </c>
      <c r="E75" s="24">
        <v>0</v>
      </c>
      <c r="F75" s="24">
        <v>0</v>
      </c>
      <c r="G75" s="176">
        <v>148</v>
      </c>
      <c r="H75" s="176">
        <v>0</v>
      </c>
      <c r="I75" s="176">
        <v>0</v>
      </c>
      <c r="J75" s="176">
        <v>0</v>
      </c>
      <c r="K75" s="176">
        <v>-7.2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</row>
    <row r="76" spans="1:16">
      <c r="A76" t="s">
        <v>118</v>
      </c>
      <c r="C76" s="24">
        <v>32</v>
      </c>
      <c r="D76" s="24">
        <v>0</v>
      </c>
      <c r="E76" s="24">
        <v>0</v>
      </c>
      <c r="F76" s="24">
        <v>0</v>
      </c>
      <c r="G76" s="176">
        <v>148</v>
      </c>
      <c r="H76" s="176">
        <v>0</v>
      </c>
      <c r="I76" s="176">
        <v>0</v>
      </c>
      <c r="J76" s="176">
        <v>0</v>
      </c>
      <c r="K76" s="176">
        <v>-7.2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</row>
    <row r="77" spans="1:16">
      <c r="A77" t="s">
        <v>119</v>
      </c>
      <c r="C77" s="24">
        <v>32</v>
      </c>
      <c r="D77" s="24">
        <v>0</v>
      </c>
      <c r="E77" s="24">
        <v>0</v>
      </c>
      <c r="F77" s="24">
        <v>0</v>
      </c>
      <c r="G77" s="176">
        <v>148</v>
      </c>
      <c r="H77" s="176">
        <v>0</v>
      </c>
      <c r="I77" s="176">
        <v>0</v>
      </c>
      <c r="J77" s="176">
        <v>0</v>
      </c>
      <c r="K77" s="176">
        <v>-7.2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</row>
    <row r="78" spans="1:16">
      <c r="A78" t="s">
        <v>120</v>
      </c>
      <c r="C78" s="24">
        <v>32</v>
      </c>
      <c r="D78" s="24">
        <v>0</v>
      </c>
      <c r="E78" s="24">
        <v>0</v>
      </c>
      <c r="F78" s="24">
        <v>0</v>
      </c>
      <c r="G78" s="176">
        <v>146</v>
      </c>
      <c r="H78" s="176">
        <v>0</v>
      </c>
      <c r="I78" s="176">
        <v>0</v>
      </c>
      <c r="J78" s="176">
        <v>0</v>
      </c>
      <c r="K78" s="176">
        <v>-7.2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</row>
    <row r="79" spans="1:16">
      <c r="A79" t="s">
        <v>121</v>
      </c>
      <c r="C79" s="24">
        <v>32</v>
      </c>
      <c r="D79" s="24">
        <v>0</v>
      </c>
      <c r="E79" s="24">
        <v>0</v>
      </c>
      <c r="F79" s="24">
        <v>0</v>
      </c>
      <c r="G79" s="176">
        <v>146</v>
      </c>
      <c r="H79" s="176">
        <v>0</v>
      </c>
      <c r="I79" s="176">
        <v>0</v>
      </c>
      <c r="J79" s="176">
        <v>0</v>
      </c>
      <c r="K79" s="176">
        <v>-7.2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</row>
    <row r="80" spans="1:16">
      <c r="A80" t="s">
        <v>122</v>
      </c>
      <c r="C80" s="24">
        <v>32</v>
      </c>
      <c r="D80" s="24">
        <v>0</v>
      </c>
      <c r="E80" s="24">
        <v>0</v>
      </c>
      <c r="F80" s="24">
        <v>0</v>
      </c>
      <c r="G80" s="176">
        <v>146</v>
      </c>
      <c r="H80" s="176">
        <v>0</v>
      </c>
      <c r="I80" s="176">
        <v>0</v>
      </c>
      <c r="J80" s="176">
        <v>0</v>
      </c>
      <c r="K80" s="176">
        <v>-7.2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</row>
    <row r="81" spans="1:16">
      <c r="A81" t="s">
        <v>123</v>
      </c>
      <c r="C81" s="24">
        <v>32</v>
      </c>
      <c r="D81" s="24">
        <v>0</v>
      </c>
      <c r="E81" s="24">
        <v>0</v>
      </c>
      <c r="F81" s="24">
        <v>0</v>
      </c>
      <c r="G81" s="176">
        <v>146</v>
      </c>
      <c r="H81" s="176">
        <v>0</v>
      </c>
      <c r="I81" s="176">
        <v>0</v>
      </c>
      <c r="J81" s="176">
        <v>0</v>
      </c>
      <c r="K81" s="176">
        <v>-7.2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</row>
    <row r="82" spans="1:16">
      <c r="A82" t="s">
        <v>124</v>
      </c>
      <c r="C82" s="24">
        <v>32</v>
      </c>
      <c r="D82" s="24">
        <v>0</v>
      </c>
      <c r="E82" s="24">
        <v>0</v>
      </c>
      <c r="F82" s="24">
        <v>0</v>
      </c>
      <c r="G82" s="176">
        <v>146</v>
      </c>
      <c r="H82" s="176">
        <v>0</v>
      </c>
      <c r="I82" s="176">
        <v>0</v>
      </c>
      <c r="J82" s="176">
        <v>0</v>
      </c>
      <c r="K82" s="176">
        <v>-7.2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</row>
    <row r="83" spans="1:16">
      <c r="A83" t="s">
        <v>125</v>
      </c>
      <c r="C83" s="24">
        <v>32</v>
      </c>
      <c r="D83" s="24">
        <v>0</v>
      </c>
      <c r="E83" s="24">
        <v>0</v>
      </c>
      <c r="F83" s="24">
        <v>0</v>
      </c>
      <c r="G83" s="176">
        <v>146</v>
      </c>
      <c r="H83" s="176">
        <v>0</v>
      </c>
      <c r="I83" s="176">
        <v>0</v>
      </c>
      <c r="J83" s="176">
        <v>0</v>
      </c>
      <c r="K83" s="176">
        <v>-7.2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</row>
    <row r="84" spans="1:16">
      <c r="A84" t="s">
        <v>126</v>
      </c>
      <c r="C84" s="24">
        <v>32</v>
      </c>
      <c r="D84" s="24">
        <v>0</v>
      </c>
      <c r="E84" s="24">
        <v>0</v>
      </c>
      <c r="F84" s="24">
        <v>0</v>
      </c>
      <c r="G84" s="176">
        <v>146</v>
      </c>
      <c r="H84" s="176">
        <v>0</v>
      </c>
      <c r="I84" s="176">
        <v>0</v>
      </c>
      <c r="J84" s="176">
        <v>0</v>
      </c>
      <c r="K84" s="176">
        <v>-7.2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</row>
    <row r="85" spans="1:16">
      <c r="A85" t="s">
        <v>127</v>
      </c>
      <c r="C85" s="24">
        <v>32</v>
      </c>
      <c r="D85" s="24">
        <v>0</v>
      </c>
      <c r="E85" s="24">
        <v>0</v>
      </c>
      <c r="F85" s="24">
        <v>0</v>
      </c>
      <c r="G85" s="176">
        <v>146</v>
      </c>
      <c r="H85" s="176">
        <v>0</v>
      </c>
      <c r="I85" s="176">
        <v>0</v>
      </c>
      <c r="J85" s="176">
        <v>0</v>
      </c>
      <c r="K85" s="176">
        <v>-7.2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</row>
    <row r="86" spans="1:16">
      <c r="A86" t="s">
        <v>128</v>
      </c>
      <c r="C86" s="24">
        <v>32</v>
      </c>
      <c r="D86" s="24">
        <v>0</v>
      </c>
      <c r="E86" s="24">
        <v>0</v>
      </c>
      <c r="F86" s="24">
        <v>0</v>
      </c>
      <c r="G86" s="176">
        <v>153</v>
      </c>
      <c r="H86" s="176">
        <v>0</v>
      </c>
      <c r="I86" s="176">
        <v>0</v>
      </c>
      <c r="J86" s="176">
        <v>0</v>
      </c>
      <c r="K86" s="176">
        <v>-7.2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</row>
    <row r="87" spans="1:16">
      <c r="A87" t="s">
        <v>129</v>
      </c>
      <c r="C87" s="24">
        <v>32</v>
      </c>
      <c r="D87" s="24">
        <v>0</v>
      </c>
      <c r="E87" s="24">
        <v>0</v>
      </c>
      <c r="F87" s="24">
        <v>0</v>
      </c>
      <c r="G87" s="176">
        <v>153</v>
      </c>
      <c r="H87" s="176">
        <v>0</v>
      </c>
      <c r="I87" s="176">
        <v>0</v>
      </c>
      <c r="J87" s="176">
        <v>0</v>
      </c>
      <c r="K87" s="176">
        <v>-7.2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</row>
    <row r="88" spans="1:16">
      <c r="A88" t="s">
        <v>130</v>
      </c>
      <c r="C88" s="24">
        <v>32</v>
      </c>
      <c r="D88" s="24">
        <v>0</v>
      </c>
      <c r="E88" s="24">
        <v>0</v>
      </c>
      <c r="F88" s="24">
        <v>0</v>
      </c>
      <c r="G88" s="176">
        <v>153</v>
      </c>
      <c r="H88" s="176">
        <v>0</v>
      </c>
      <c r="I88" s="176">
        <v>0</v>
      </c>
      <c r="J88" s="176">
        <v>0</v>
      </c>
      <c r="K88" s="176">
        <v>-7.2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</row>
    <row r="89" spans="1:16">
      <c r="A89" t="s">
        <v>131</v>
      </c>
      <c r="C89" s="24">
        <v>32</v>
      </c>
      <c r="D89" s="24">
        <v>0</v>
      </c>
      <c r="E89" s="24">
        <v>0</v>
      </c>
      <c r="F89" s="24">
        <v>0</v>
      </c>
      <c r="G89" s="176">
        <v>153</v>
      </c>
      <c r="H89" s="176">
        <v>0</v>
      </c>
      <c r="I89" s="176">
        <v>0</v>
      </c>
      <c r="J89" s="176">
        <v>0</v>
      </c>
      <c r="K89" s="176">
        <v>-7.2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</row>
    <row r="90" spans="1:16">
      <c r="A90" t="s">
        <v>132</v>
      </c>
      <c r="C90" s="24">
        <v>32</v>
      </c>
      <c r="D90" s="24">
        <v>0</v>
      </c>
      <c r="E90" s="24">
        <v>0</v>
      </c>
      <c r="F90" s="24">
        <v>0</v>
      </c>
      <c r="G90" s="176">
        <v>153</v>
      </c>
      <c r="H90" s="176">
        <v>0</v>
      </c>
      <c r="I90" s="176">
        <v>0</v>
      </c>
      <c r="J90" s="176">
        <v>0</v>
      </c>
      <c r="K90" s="176">
        <v>-7.2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</row>
    <row r="91" spans="1:16">
      <c r="A91" t="s">
        <v>133</v>
      </c>
      <c r="C91" s="24">
        <v>32</v>
      </c>
      <c r="D91" s="24">
        <v>0</v>
      </c>
      <c r="E91" s="24">
        <v>0</v>
      </c>
      <c r="F91" s="24">
        <v>0</v>
      </c>
      <c r="G91" s="176">
        <v>155</v>
      </c>
      <c r="H91" s="176">
        <v>0</v>
      </c>
      <c r="I91" s="176">
        <v>0</v>
      </c>
      <c r="J91" s="176">
        <v>0</v>
      </c>
      <c r="K91" s="176">
        <v>-7.2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</row>
    <row r="92" spans="1:16">
      <c r="A92" t="s">
        <v>134</v>
      </c>
      <c r="C92" s="24">
        <v>33</v>
      </c>
      <c r="D92" s="24">
        <v>0</v>
      </c>
      <c r="E92" s="24">
        <v>0</v>
      </c>
      <c r="F92" s="24">
        <v>0</v>
      </c>
      <c r="G92" s="176">
        <v>155</v>
      </c>
      <c r="H92" s="176">
        <v>0</v>
      </c>
      <c r="I92" s="176">
        <v>0</v>
      </c>
      <c r="J92" s="176">
        <v>0</v>
      </c>
      <c r="K92" s="176">
        <v>-7.2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</row>
    <row r="93" spans="1:16">
      <c r="A93" t="s">
        <v>135</v>
      </c>
      <c r="C93" s="24">
        <v>33</v>
      </c>
      <c r="D93" s="24">
        <v>0</v>
      </c>
      <c r="E93" s="24">
        <v>0</v>
      </c>
      <c r="F93" s="24">
        <v>0</v>
      </c>
      <c r="G93" s="176">
        <v>155</v>
      </c>
      <c r="H93" s="176">
        <v>0</v>
      </c>
      <c r="I93" s="176">
        <v>0</v>
      </c>
      <c r="J93" s="176">
        <v>0</v>
      </c>
      <c r="K93" s="176">
        <v>-7.2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</row>
    <row r="94" spans="1:16">
      <c r="A94" t="s">
        <v>136</v>
      </c>
      <c r="C94" s="24">
        <v>33</v>
      </c>
      <c r="D94" s="24">
        <v>0</v>
      </c>
      <c r="E94" s="24">
        <v>0</v>
      </c>
      <c r="F94" s="24">
        <v>0</v>
      </c>
      <c r="G94" s="176">
        <v>155</v>
      </c>
      <c r="H94" s="176">
        <v>0</v>
      </c>
      <c r="I94" s="176">
        <v>0</v>
      </c>
      <c r="J94" s="176">
        <v>0</v>
      </c>
      <c r="K94" s="176">
        <v>-7.2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76">
        <v>155</v>
      </c>
      <c r="H95" s="176">
        <v>0</v>
      </c>
      <c r="I95" s="176">
        <v>0</v>
      </c>
      <c r="J95" s="176">
        <v>0</v>
      </c>
      <c r="K95" s="176">
        <v>-7.2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76">
        <v>155</v>
      </c>
      <c r="H96" s="176">
        <v>0</v>
      </c>
      <c r="I96" s="176">
        <v>0</v>
      </c>
      <c r="J96" s="176">
        <v>0</v>
      </c>
      <c r="K96" s="176">
        <v>-7.2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76">
        <v>155</v>
      </c>
      <c r="H97" s="176">
        <v>0</v>
      </c>
      <c r="I97" s="176">
        <v>0</v>
      </c>
      <c r="J97" s="176">
        <v>0</v>
      </c>
      <c r="K97" s="176">
        <v>-7.2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76">
        <v>155</v>
      </c>
      <c r="H98" s="176">
        <v>0</v>
      </c>
      <c r="I98" s="176">
        <v>0</v>
      </c>
      <c r="J98" s="176">
        <v>0</v>
      </c>
      <c r="K98" s="176">
        <v>-7.2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0.81503499999999995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3.5987499999999999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-0.17220000000000013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19.79</v>
      </c>
      <c r="E3" s="176">
        <v>0</v>
      </c>
      <c r="F3" s="176">
        <v>0</v>
      </c>
      <c r="G3" s="176">
        <v>32.979999999999997</v>
      </c>
      <c r="H3" s="176">
        <v>0</v>
      </c>
      <c r="I3" s="176">
        <v>19.55</v>
      </c>
      <c r="J3" s="176">
        <v>19.55</v>
      </c>
      <c r="K3" s="176">
        <v>242.62</v>
      </c>
      <c r="L3" s="176">
        <v>0.44</v>
      </c>
      <c r="M3" s="176">
        <v>2.08</v>
      </c>
      <c r="N3" s="176">
        <v>1.7</v>
      </c>
      <c r="O3" s="176">
        <v>2.39</v>
      </c>
      <c r="P3" s="176">
        <v>0.96</v>
      </c>
      <c r="Q3" s="176">
        <v>0.3</v>
      </c>
      <c r="R3" s="176">
        <v>0.61</v>
      </c>
      <c r="S3" s="176">
        <v>0.38</v>
      </c>
      <c r="T3" s="176">
        <v>0.03</v>
      </c>
      <c r="U3" s="176">
        <v>1.99</v>
      </c>
      <c r="V3" s="176">
        <v>0.28999999999999998</v>
      </c>
      <c r="W3" s="176">
        <v>0</v>
      </c>
      <c r="X3" s="176">
        <v>2.0699999999999998</v>
      </c>
      <c r="Y3" s="176">
        <v>0</v>
      </c>
      <c r="Z3" s="176">
        <v>3.91</v>
      </c>
      <c r="AA3" s="176">
        <v>1.1399999999999999</v>
      </c>
      <c r="AB3" s="176">
        <v>0</v>
      </c>
      <c r="AC3" s="176">
        <v>22.55</v>
      </c>
      <c r="AD3" s="176">
        <v>0</v>
      </c>
      <c r="AE3" s="176">
        <v>0</v>
      </c>
      <c r="AF3" s="176">
        <v>0</v>
      </c>
      <c r="AG3" s="176">
        <v>35.520000000000003</v>
      </c>
      <c r="AH3" s="176">
        <v>0</v>
      </c>
      <c r="AI3" s="176">
        <v>12.73</v>
      </c>
      <c r="AJ3" s="176">
        <v>0</v>
      </c>
      <c r="AK3" s="176">
        <v>126.85</v>
      </c>
      <c r="AL3" s="176">
        <v>0</v>
      </c>
      <c r="AM3" s="176">
        <v>0</v>
      </c>
      <c r="AN3" s="176">
        <v>0</v>
      </c>
      <c r="AO3" s="176">
        <v>381.32</v>
      </c>
      <c r="AP3" s="176">
        <v>0</v>
      </c>
      <c r="AQ3" s="176">
        <v>0</v>
      </c>
      <c r="AR3" s="176">
        <v>0</v>
      </c>
      <c r="AS3" s="176">
        <v>0</v>
      </c>
      <c r="AT3" s="176">
        <v>29.87</v>
      </c>
      <c r="AU3" s="176">
        <v>7</v>
      </c>
      <c r="AV3" s="176">
        <v>7.0000000000000007E-2</v>
      </c>
      <c r="AW3" s="176">
        <v>0.09</v>
      </c>
      <c r="AX3" s="176">
        <v>0.06</v>
      </c>
      <c r="AY3" s="176">
        <v>0.08</v>
      </c>
    </row>
    <row r="4" spans="1:51">
      <c r="A4" t="s">
        <v>46</v>
      </c>
      <c r="B4" s="176">
        <v>0</v>
      </c>
      <c r="C4" s="176">
        <v>0</v>
      </c>
      <c r="D4" s="176">
        <v>19.79</v>
      </c>
      <c r="E4" s="176">
        <v>0</v>
      </c>
      <c r="F4" s="176">
        <v>0</v>
      </c>
      <c r="G4" s="176">
        <v>32.979999999999997</v>
      </c>
      <c r="H4" s="176">
        <v>0</v>
      </c>
      <c r="I4" s="176">
        <v>19.55</v>
      </c>
      <c r="J4" s="176">
        <v>19.55</v>
      </c>
      <c r="K4" s="176">
        <v>242.62</v>
      </c>
      <c r="L4" s="176">
        <v>0.44</v>
      </c>
      <c r="M4" s="176">
        <v>2.08</v>
      </c>
      <c r="N4" s="176">
        <v>1.7</v>
      </c>
      <c r="O4" s="176">
        <v>2.39</v>
      </c>
      <c r="P4" s="176">
        <v>0.96</v>
      </c>
      <c r="Q4" s="176">
        <v>0.3</v>
      </c>
      <c r="R4" s="176">
        <v>0.61</v>
      </c>
      <c r="S4" s="176">
        <v>0.38</v>
      </c>
      <c r="T4" s="176">
        <v>0.03</v>
      </c>
      <c r="U4" s="176">
        <v>1.99</v>
      </c>
      <c r="V4" s="176">
        <v>0.28999999999999998</v>
      </c>
      <c r="W4" s="176">
        <v>0</v>
      </c>
      <c r="X4" s="176">
        <v>2.0699999999999998</v>
      </c>
      <c r="Y4" s="176">
        <v>0</v>
      </c>
      <c r="Z4" s="176">
        <v>3.91</v>
      </c>
      <c r="AA4" s="176">
        <v>1.1399999999999999</v>
      </c>
      <c r="AB4" s="176">
        <v>0</v>
      </c>
      <c r="AC4" s="176">
        <v>22.55</v>
      </c>
      <c r="AD4" s="176">
        <v>0</v>
      </c>
      <c r="AE4" s="176">
        <v>0</v>
      </c>
      <c r="AF4" s="176">
        <v>0</v>
      </c>
      <c r="AG4" s="176">
        <v>35.520000000000003</v>
      </c>
      <c r="AH4" s="176">
        <v>0</v>
      </c>
      <c r="AI4" s="176">
        <v>12.73</v>
      </c>
      <c r="AJ4" s="176">
        <v>0</v>
      </c>
      <c r="AK4" s="176">
        <v>126.85</v>
      </c>
      <c r="AL4" s="176">
        <v>0</v>
      </c>
      <c r="AM4" s="176">
        <v>0</v>
      </c>
      <c r="AN4" s="176">
        <v>0</v>
      </c>
      <c r="AO4" s="176">
        <v>381.32</v>
      </c>
      <c r="AP4" s="176">
        <v>0</v>
      </c>
      <c r="AQ4" s="176">
        <v>0</v>
      </c>
      <c r="AR4" s="176">
        <v>0</v>
      </c>
      <c r="AS4" s="176">
        <v>0</v>
      </c>
      <c r="AT4" s="176">
        <v>29.87</v>
      </c>
      <c r="AU4" s="176">
        <v>7</v>
      </c>
      <c r="AV4" s="176">
        <v>7.0000000000000007E-2</v>
      </c>
      <c r="AW4" s="176">
        <v>0.09</v>
      </c>
      <c r="AX4" s="176">
        <v>0.06</v>
      </c>
      <c r="AY4" s="176">
        <v>0.08</v>
      </c>
    </row>
    <row r="5" spans="1:51">
      <c r="A5" t="s">
        <v>47</v>
      </c>
      <c r="B5" s="176">
        <v>0</v>
      </c>
      <c r="C5" s="176">
        <v>0</v>
      </c>
      <c r="D5" s="176">
        <v>19.79</v>
      </c>
      <c r="E5" s="176">
        <v>0</v>
      </c>
      <c r="F5" s="176">
        <v>0</v>
      </c>
      <c r="G5" s="176">
        <v>32.979999999999997</v>
      </c>
      <c r="H5" s="176">
        <v>0</v>
      </c>
      <c r="I5" s="176">
        <v>19.55</v>
      </c>
      <c r="J5" s="176">
        <v>19.55</v>
      </c>
      <c r="K5" s="176">
        <v>242.62</v>
      </c>
      <c r="L5" s="176">
        <v>0.18</v>
      </c>
      <c r="M5" s="176">
        <v>2.08</v>
      </c>
      <c r="N5" s="176">
        <v>1.7</v>
      </c>
      <c r="O5" s="176">
        <v>1.91</v>
      </c>
      <c r="P5" s="176">
        <v>0.96</v>
      </c>
      <c r="Q5" s="176">
        <v>0.3</v>
      </c>
      <c r="R5" s="176">
        <v>0.61</v>
      </c>
      <c r="S5" s="176">
        <v>0.38</v>
      </c>
      <c r="T5" s="176">
        <v>0.03</v>
      </c>
      <c r="U5" s="176">
        <v>1.99</v>
      </c>
      <c r="V5" s="176">
        <v>0.28999999999999998</v>
      </c>
      <c r="W5" s="176">
        <v>0</v>
      </c>
      <c r="X5" s="176">
        <v>2.0699999999999998</v>
      </c>
      <c r="Y5" s="176">
        <v>0</v>
      </c>
      <c r="Z5" s="176">
        <v>3.91</v>
      </c>
      <c r="AA5" s="176">
        <v>1.1399999999999999</v>
      </c>
      <c r="AB5" s="176">
        <v>0</v>
      </c>
      <c r="AC5" s="176">
        <v>21.74</v>
      </c>
      <c r="AD5" s="176">
        <v>0</v>
      </c>
      <c r="AE5" s="176">
        <v>0</v>
      </c>
      <c r="AF5" s="176">
        <v>0</v>
      </c>
      <c r="AG5" s="176">
        <v>31.97</v>
      </c>
      <c r="AH5" s="176">
        <v>0</v>
      </c>
      <c r="AI5" s="176">
        <v>12.73</v>
      </c>
      <c r="AJ5" s="176">
        <v>0</v>
      </c>
      <c r="AK5" s="176">
        <v>126.85</v>
      </c>
      <c r="AL5" s="176">
        <v>0</v>
      </c>
      <c r="AM5" s="176">
        <v>0</v>
      </c>
      <c r="AN5" s="176">
        <v>0</v>
      </c>
      <c r="AO5" s="176">
        <v>381.32</v>
      </c>
      <c r="AP5" s="176">
        <v>0</v>
      </c>
      <c r="AQ5" s="176">
        <v>0</v>
      </c>
      <c r="AR5" s="176">
        <v>0</v>
      </c>
      <c r="AS5" s="176">
        <v>0</v>
      </c>
      <c r="AT5" s="176">
        <v>29.87</v>
      </c>
      <c r="AU5" s="176">
        <v>7</v>
      </c>
      <c r="AV5" s="176">
        <v>7.0000000000000007E-2</v>
      </c>
      <c r="AW5" s="176">
        <v>0.09</v>
      </c>
      <c r="AX5" s="176">
        <v>0.06</v>
      </c>
      <c r="AY5" s="176">
        <v>0.08</v>
      </c>
    </row>
    <row r="6" spans="1:51">
      <c r="A6" t="s">
        <v>48</v>
      </c>
      <c r="B6" s="176">
        <v>0</v>
      </c>
      <c r="C6" s="176">
        <v>0</v>
      </c>
      <c r="D6" s="176">
        <v>19.79</v>
      </c>
      <c r="E6" s="176">
        <v>0</v>
      </c>
      <c r="F6" s="176">
        <v>0</v>
      </c>
      <c r="G6" s="176">
        <v>32.979999999999997</v>
      </c>
      <c r="H6" s="176">
        <v>0</v>
      </c>
      <c r="I6" s="176">
        <v>19.55</v>
      </c>
      <c r="J6" s="176">
        <v>19.55</v>
      </c>
      <c r="K6" s="176">
        <v>242.62</v>
      </c>
      <c r="L6" s="176">
        <v>0.44</v>
      </c>
      <c r="M6" s="176">
        <v>2.08</v>
      </c>
      <c r="N6" s="176">
        <v>1.7</v>
      </c>
      <c r="O6" s="176">
        <v>1.91</v>
      </c>
      <c r="P6" s="176">
        <v>0.96</v>
      </c>
      <c r="Q6" s="176">
        <v>0.3</v>
      </c>
      <c r="R6" s="176">
        <v>0.61</v>
      </c>
      <c r="S6" s="176">
        <v>0.38</v>
      </c>
      <c r="T6" s="176">
        <v>0.03</v>
      </c>
      <c r="U6" s="176">
        <v>1.99</v>
      </c>
      <c r="V6" s="176">
        <v>0.28999999999999998</v>
      </c>
      <c r="W6" s="176">
        <v>0</v>
      </c>
      <c r="X6" s="176">
        <v>2.0699999999999998</v>
      </c>
      <c r="Y6" s="176">
        <v>0</v>
      </c>
      <c r="Z6" s="176">
        <v>3.91</v>
      </c>
      <c r="AA6" s="176">
        <v>1.1399999999999999</v>
      </c>
      <c r="AB6" s="176">
        <v>0</v>
      </c>
      <c r="AC6" s="176">
        <v>21.74</v>
      </c>
      <c r="AD6" s="176">
        <v>0</v>
      </c>
      <c r="AE6" s="176">
        <v>0</v>
      </c>
      <c r="AF6" s="176">
        <v>0</v>
      </c>
      <c r="AG6" s="176">
        <v>31.97</v>
      </c>
      <c r="AH6" s="176">
        <v>0</v>
      </c>
      <c r="AI6" s="176">
        <v>12.73</v>
      </c>
      <c r="AJ6" s="176">
        <v>0</v>
      </c>
      <c r="AK6" s="176">
        <v>126.85</v>
      </c>
      <c r="AL6" s="176">
        <v>0</v>
      </c>
      <c r="AM6" s="176">
        <v>0</v>
      </c>
      <c r="AN6" s="176">
        <v>0</v>
      </c>
      <c r="AO6" s="176">
        <v>381.32</v>
      </c>
      <c r="AP6" s="176">
        <v>0</v>
      </c>
      <c r="AQ6" s="176">
        <v>0</v>
      </c>
      <c r="AR6" s="176">
        <v>0</v>
      </c>
      <c r="AS6" s="176">
        <v>0</v>
      </c>
      <c r="AT6" s="176">
        <v>29.87</v>
      </c>
      <c r="AU6" s="176">
        <v>7</v>
      </c>
      <c r="AV6" s="176">
        <v>7.0000000000000007E-2</v>
      </c>
      <c r="AW6" s="176">
        <v>0.09</v>
      </c>
      <c r="AX6" s="176">
        <v>0.06</v>
      </c>
      <c r="AY6" s="176">
        <v>0.08</v>
      </c>
    </row>
    <row r="7" spans="1:51">
      <c r="A7" t="s">
        <v>49</v>
      </c>
      <c r="B7" s="176">
        <v>0</v>
      </c>
      <c r="C7" s="176">
        <v>0</v>
      </c>
      <c r="D7" s="176">
        <v>20.32</v>
      </c>
      <c r="E7" s="176">
        <v>0</v>
      </c>
      <c r="F7" s="176">
        <v>0</v>
      </c>
      <c r="G7" s="176">
        <v>32.979999999999997</v>
      </c>
      <c r="H7" s="176">
        <v>0</v>
      </c>
      <c r="I7" s="176">
        <v>19.55</v>
      </c>
      <c r="J7" s="176">
        <v>19.55</v>
      </c>
      <c r="K7" s="176">
        <v>300.7</v>
      </c>
      <c r="L7" s="176">
        <v>0.44</v>
      </c>
      <c r="M7" s="176">
        <v>2.08</v>
      </c>
      <c r="N7" s="176">
        <v>1.7</v>
      </c>
      <c r="O7" s="176">
        <v>1.91</v>
      </c>
      <c r="P7" s="176">
        <v>0.96</v>
      </c>
      <c r="Q7" s="176">
        <v>0.3</v>
      </c>
      <c r="R7" s="176">
        <v>0.61</v>
      </c>
      <c r="S7" s="176">
        <v>0.38</v>
      </c>
      <c r="T7" s="176">
        <v>0.03</v>
      </c>
      <c r="U7" s="176">
        <v>1.99</v>
      </c>
      <c r="V7" s="176">
        <v>0.28999999999999998</v>
      </c>
      <c r="W7" s="176">
        <v>0.66</v>
      </c>
      <c r="X7" s="176">
        <v>2.0699999999999998</v>
      </c>
      <c r="Y7" s="176">
        <v>0</v>
      </c>
      <c r="Z7" s="176">
        <v>3.91</v>
      </c>
      <c r="AA7" s="176">
        <v>1.1399999999999999</v>
      </c>
      <c r="AB7" s="176">
        <v>0</v>
      </c>
      <c r="AC7" s="176">
        <v>21.1</v>
      </c>
      <c r="AD7" s="176">
        <v>0</v>
      </c>
      <c r="AE7" s="176">
        <v>0</v>
      </c>
      <c r="AF7" s="176">
        <v>0</v>
      </c>
      <c r="AG7" s="176">
        <v>31.97</v>
      </c>
      <c r="AH7" s="176">
        <v>0</v>
      </c>
      <c r="AI7" s="176">
        <v>12.73</v>
      </c>
      <c r="AJ7" s="176">
        <v>0</v>
      </c>
      <c r="AK7" s="176">
        <v>126.85</v>
      </c>
      <c r="AL7" s="176">
        <v>0</v>
      </c>
      <c r="AM7" s="176">
        <v>0</v>
      </c>
      <c r="AN7" s="176">
        <v>0</v>
      </c>
      <c r="AO7" s="176">
        <v>381.32</v>
      </c>
      <c r="AP7" s="176">
        <v>0</v>
      </c>
      <c r="AQ7" s="176">
        <v>0</v>
      </c>
      <c r="AR7" s="176">
        <v>0</v>
      </c>
      <c r="AS7" s="176">
        <v>0</v>
      </c>
      <c r="AT7" s="176">
        <v>29.87</v>
      </c>
      <c r="AU7" s="176">
        <v>7</v>
      </c>
      <c r="AV7" s="176">
        <v>7.0000000000000007E-2</v>
      </c>
      <c r="AW7" s="176">
        <v>0.09</v>
      </c>
      <c r="AX7" s="176">
        <v>0.06</v>
      </c>
      <c r="AY7" s="176">
        <v>0.08</v>
      </c>
    </row>
    <row r="8" spans="1:51">
      <c r="A8" t="s">
        <v>50</v>
      </c>
      <c r="B8" s="176">
        <v>0</v>
      </c>
      <c r="C8" s="176">
        <v>0</v>
      </c>
      <c r="D8" s="176">
        <v>20.32</v>
      </c>
      <c r="E8" s="176">
        <v>0</v>
      </c>
      <c r="F8" s="176">
        <v>0</v>
      </c>
      <c r="G8" s="176">
        <v>32.979999999999997</v>
      </c>
      <c r="H8" s="176">
        <v>0</v>
      </c>
      <c r="I8" s="176">
        <v>19.55</v>
      </c>
      <c r="J8" s="176">
        <v>19.55</v>
      </c>
      <c r="K8" s="176">
        <v>358.63</v>
      </c>
      <c r="L8" s="176">
        <v>0.44</v>
      </c>
      <c r="M8" s="176">
        <v>2.08</v>
      </c>
      <c r="N8" s="176">
        <v>1.7</v>
      </c>
      <c r="O8" s="176">
        <v>1.91</v>
      </c>
      <c r="P8" s="176">
        <v>0.96</v>
      </c>
      <c r="Q8" s="176">
        <v>0.3</v>
      </c>
      <c r="R8" s="176">
        <v>0.61</v>
      </c>
      <c r="S8" s="176">
        <v>0.38</v>
      </c>
      <c r="T8" s="176">
        <v>0.03</v>
      </c>
      <c r="U8" s="176">
        <v>1.99</v>
      </c>
      <c r="V8" s="176">
        <v>0.28999999999999998</v>
      </c>
      <c r="W8" s="176">
        <v>0.66</v>
      </c>
      <c r="X8" s="176">
        <v>2.0699999999999998</v>
      </c>
      <c r="Y8" s="176">
        <v>0</v>
      </c>
      <c r="Z8" s="176">
        <v>3.91</v>
      </c>
      <c r="AA8" s="176">
        <v>1.1399999999999999</v>
      </c>
      <c r="AB8" s="176">
        <v>0</v>
      </c>
      <c r="AC8" s="176">
        <v>21.1</v>
      </c>
      <c r="AD8" s="176">
        <v>0</v>
      </c>
      <c r="AE8" s="176">
        <v>0</v>
      </c>
      <c r="AF8" s="176">
        <v>0</v>
      </c>
      <c r="AG8" s="176">
        <v>31.97</v>
      </c>
      <c r="AH8" s="176">
        <v>0</v>
      </c>
      <c r="AI8" s="176">
        <v>12.73</v>
      </c>
      <c r="AJ8" s="176">
        <v>0</v>
      </c>
      <c r="AK8" s="176">
        <v>126.85</v>
      </c>
      <c r="AL8" s="176">
        <v>0</v>
      </c>
      <c r="AM8" s="176">
        <v>0</v>
      </c>
      <c r="AN8" s="176">
        <v>0</v>
      </c>
      <c r="AO8" s="176">
        <v>381.32</v>
      </c>
      <c r="AP8" s="176">
        <v>0</v>
      </c>
      <c r="AQ8" s="176">
        <v>0</v>
      </c>
      <c r="AR8" s="176">
        <v>0</v>
      </c>
      <c r="AS8" s="176">
        <v>0</v>
      </c>
      <c r="AT8" s="176">
        <v>29.87</v>
      </c>
      <c r="AU8" s="176">
        <v>7</v>
      </c>
      <c r="AV8" s="176">
        <v>7.0000000000000007E-2</v>
      </c>
      <c r="AW8" s="176">
        <v>0.09</v>
      </c>
      <c r="AX8" s="176">
        <v>0.06</v>
      </c>
      <c r="AY8" s="176">
        <v>0.08</v>
      </c>
    </row>
    <row r="9" spans="1:51">
      <c r="A9" t="s">
        <v>51</v>
      </c>
      <c r="B9" s="176">
        <v>0</v>
      </c>
      <c r="C9" s="176">
        <v>0</v>
      </c>
      <c r="D9" s="176">
        <v>20.32</v>
      </c>
      <c r="E9" s="176">
        <v>0</v>
      </c>
      <c r="F9" s="176">
        <v>0</v>
      </c>
      <c r="G9" s="176">
        <v>32.979999999999997</v>
      </c>
      <c r="H9" s="176">
        <v>0</v>
      </c>
      <c r="I9" s="176">
        <v>19.55</v>
      </c>
      <c r="J9" s="176">
        <v>19.55</v>
      </c>
      <c r="K9" s="176">
        <v>374.61</v>
      </c>
      <c r="L9" s="176">
        <v>0.44</v>
      </c>
      <c r="M9" s="176">
        <v>2.08</v>
      </c>
      <c r="N9" s="176">
        <v>1.7</v>
      </c>
      <c r="O9" s="176">
        <v>1.91</v>
      </c>
      <c r="P9" s="176">
        <v>0.96</v>
      </c>
      <c r="Q9" s="176">
        <v>0.3</v>
      </c>
      <c r="R9" s="176">
        <v>0.61</v>
      </c>
      <c r="S9" s="176">
        <v>0.38</v>
      </c>
      <c r="T9" s="176">
        <v>0.03</v>
      </c>
      <c r="U9" s="176">
        <v>1.99</v>
      </c>
      <c r="V9" s="176">
        <v>0.28999999999999998</v>
      </c>
      <c r="W9" s="176">
        <v>0.66</v>
      </c>
      <c r="X9" s="176">
        <v>2.0699999999999998</v>
      </c>
      <c r="Y9" s="176">
        <v>0</v>
      </c>
      <c r="Z9" s="176">
        <v>3.91</v>
      </c>
      <c r="AA9" s="176">
        <v>1.1399999999999999</v>
      </c>
      <c r="AB9" s="176">
        <v>0</v>
      </c>
      <c r="AC9" s="176">
        <v>21.1</v>
      </c>
      <c r="AD9" s="176">
        <v>0</v>
      </c>
      <c r="AE9" s="176">
        <v>0</v>
      </c>
      <c r="AF9" s="176">
        <v>0</v>
      </c>
      <c r="AG9" s="176">
        <v>31.97</v>
      </c>
      <c r="AH9" s="176">
        <v>0</v>
      </c>
      <c r="AI9" s="176">
        <v>12.73</v>
      </c>
      <c r="AJ9" s="176">
        <v>0</v>
      </c>
      <c r="AK9" s="176">
        <v>126.85</v>
      </c>
      <c r="AL9" s="176">
        <v>0</v>
      </c>
      <c r="AM9" s="176">
        <v>0</v>
      </c>
      <c r="AN9" s="176">
        <v>0</v>
      </c>
      <c r="AO9" s="176">
        <v>381.32</v>
      </c>
      <c r="AP9" s="176">
        <v>0</v>
      </c>
      <c r="AQ9" s="176">
        <v>0</v>
      </c>
      <c r="AR9" s="176">
        <v>0</v>
      </c>
      <c r="AS9" s="176">
        <v>0</v>
      </c>
      <c r="AT9" s="176">
        <v>29.87</v>
      </c>
      <c r="AU9" s="176">
        <v>7</v>
      </c>
      <c r="AV9" s="176">
        <v>7.0000000000000007E-2</v>
      </c>
      <c r="AW9" s="176">
        <v>0.09</v>
      </c>
      <c r="AX9" s="176">
        <v>0.06</v>
      </c>
      <c r="AY9" s="176">
        <v>0.08</v>
      </c>
    </row>
    <row r="10" spans="1:51">
      <c r="A10" t="s">
        <v>52</v>
      </c>
      <c r="B10" s="176">
        <v>0</v>
      </c>
      <c r="C10" s="176">
        <v>0</v>
      </c>
      <c r="D10" s="176">
        <v>20.32</v>
      </c>
      <c r="E10" s="176">
        <v>0</v>
      </c>
      <c r="F10" s="176">
        <v>0</v>
      </c>
      <c r="G10" s="176">
        <v>32.979999999999997</v>
      </c>
      <c r="H10" s="176">
        <v>0</v>
      </c>
      <c r="I10" s="176">
        <v>19.55</v>
      </c>
      <c r="J10" s="176">
        <v>19.55</v>
      </c>
      <c r="K10" s="176">
        <v>374.61</v>
      </c>
      <c r="L10" s="176">
        <v>0.44</v>
      </c>
      <c r="M10" s="176">
        <v>2.08</v>
      </c>
      <c r="N10" s="176">
        <v>1.7</v>
      </c>
      <c r="O10" s="176">
        <v>1.91</v>
      </c>
      <c r="P10" s="176">
        <v>0.96</v>
      </c>
      <c r="Q10" s="176">
        <v>0.3</v>
      </c>
      <c r="R10" s="176">
        <v>0.61</v>
      </c>
      <c r="S10" s="176">
        <v>0.38</v>
      </c>
      <c r="T10" s="176">
        <v>0.03</v>
      </c>
      <c r="U10" s="176">
        <v>1.99</v>
      </c>
      <c r="V10" s="176">
        <v>0.28999999999999998</v>
      </c>
      <c r="W10" s="176">
        <v>0.66</v>
      </c>
      <c r="X10" s="176">
        <v>2.0699999999999998</v>
      </c>
      <c r="Y10" s="176">
        <v>0</v>
      </c>
      <c r="Z10" s="176">
        <v>3.91</v>
      </c>
      <c r="AA10" s="176">
        <v>1.1399999999999999</v>
      </c>
      <c r="AB10" s="176">
        <v>0</v>
      </c>
      <c r="AC10" s="176">
        <v>21.1</v>
      </c>
      <c r="AD10" s="176">
        <v>0</v>
      </c>
      <c r="AE10" s="176">
        <v>0</v>
      </c>
      <c r="AF10" s="176">
        <v>0</v>
      </c>
      <c r="AG10" s="176">
        <v>31.97</v>
      </c>
      <c r="AH10" s="176">
        <v>0</v>
      </c>
      <c r="AI10" s="176">
        <v>12.73</v>
      </c>
      <c r="AJ10" s="176">
        <v>0</v>
      </c>
      <c r="AK10" s="176">
        <v>126.85</v>
      </c>
      <c r="AL10" s="176">
        <v>0</v>
      </c>
      <c r="AM10" s="176">
        <v>0</v>
      </c>
      <c r="AN10" s="176">
        <v>0</v>
      </c>
      <c r="AO10" s="176">
        <v>381.32</v>
      </c>
      <c r="AP10" s="176">
        <v>0</v>
      </c>
      <c r="AQ10" s="176">
        <v>0</v>
      </c>
      <c r="AR10" s="176">
        <v>0</v>
      </c>
      <c r="AS10" s="176">
        <v>0</v>
      </c>
      <c r="AT10" s="176">
        <v>29.87</v>
      </c>
      <c r="AU10" s="176">
        <v>7</v>
      </c>
      <c r="AV10" s="176">
        <v>7.0000000000000007E-2</v>
      </c>
      <c r="AW10" s="176">
        <v>0.09</v>
      </c>
      <c r="AX10" s="176">
        <v>0.06</v>
      </c>
      <c r="AY10" s="176">
        <v>0.08</v>
      </c>
    </row>
    <row r="11" spans="1:51">
      <c r="A11" t="s">
        <v>53</v>
      </c>
      <c r="B11" s="176">
        <v>0</v>
      </c>
      <c r="C11" s="176">
        <v>0</v>
      </c>
      <c r="D11" s="176">
        <v>20.84</v>
      </c>
      <c r="E11" s="176">
        <v>0</v>
      </c>
      <c r="F11" s="176">
        <v>0</v>
      </c>
      <c r="G11" s="176">
        <v>32.979999999999997</v>
      </c>
      <c r="H11" s="176">
        <v>0</v>
      </c>
      <c r="I11" s="176">
        <v>19.55</v>
      </c>
      <c r="J11" s="176">
        <v>19.55</v>
      </c>
      <c r="K11" s="176">
        <v>374.23</v>
      </c>
      <c r="L11" s="176">
        <v>0.44</v>
      </c>
      <c r="M11" s="176">
        <v>2.08</v>
      </c>
      <c r="N11" s="176">
        <v>1.7</v>
      </c>
      <c r="O11" s="176">
        <v>2.04</v>
      </c>
      <c r="P11" s="176">
        <v>0.96</v>
      </c>
      <c r="Q11" s="176">
        <v>0.3</v>
      </c>
      <c r="R11" s="176">
        <v>0.61</v>
      </c>
      <c r="S11" s="176">
        <v>0.38</v>
      </c>
      <c r="T11" s="176">
        <v>0.03</v>
      </c>
      <c r="U11" s="176">
        <v>1.99</v>
      </c>
      <c r="V11" s="176">
        <v>0.28999999999999998</v>
      </c>
      <c r="W11" s="176">
        <v>0.66</v>
      </c>
      <c r="X11" s="176">
        <v>2.0699999999999998</v>
      </c>
      <c r="Y11" s="176">
        <v>0</v>
      </c>
      <c r="Z11" s="176">
        <v>3.91</v>
      </c>
      <c r="AA11" s="176">
        <v>1.1399999999999999</v>
      </c>
      <c r="AB11" s="176">
        <v>0</v>
      </c>
      <c r="AC11" s="176">
        <v>21.1</v>
      </c>
      <c r="AD11" s="176">
        <v>0</v>
      </c>
      <c r="AE11" s="176">
        <v>0</v>
      </c>
      <c r="AF11" s="176">
        <v>0</v>
      </c>
      <c r="AG11" s="176">
        <v>31.97</v>
      </c>
      <c r="AH11" s="176">
        <v>0</v>
      </c>
      <c r="AI11" s="176">
        <v>12.73</v>
      </c>
      <c r="AJ11" s="176">
        <v>0</v>
      </c>
      <c r="AK11" s="176">
        <v>126.85</v>
      </c>
      <c r="AL11" s="176">
        <v>0</v>
      </c>
      <c r="AM11" s="176">
        <v>0</v>
      </c>
      <c r="AN11" s="176">
        <v>0</v>
      </c>
      <c r="AO11" s="176">
        <v>381.32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7</v>
      </c>
      <c r="AV11" s="176">
        <v>7.0000000000000007E-2</v>
      </c>
      <c r="AW11" s="176">
        <v>0.09</v>
      </c>
      <c r="AX11" s="176">
        <v>0.06</v>
      </c>
      <c r="AY11" s="176">
        <v>0.08</v>
      </c>
    </row>
    <row r="12" spans="1:51">
      <c r="A12" t="s">
        <v>54</v>
      </c>
      <c r="B12" s="176">
        <v>0</v>
      </c>
      <c r="C12" s="176">
        <v>0</v>
      </c>
      <c r="D12" s="176">
        <v>20.84</v>
      </c>
      <c r="E12" s="176">
        <v>0</v>
      </c>
      <c r="F12" s="176">
        <v>0</v>
      </c>
      <c r="G12" s="176">
        <v>32.979999999999997</v>
      </c>
      <c r="H12" s="176">
        <v>0</v>
      </c>
      <c r="I12" s="176">
        <v>19.55</v>
      </c>
      <c r="J12" s="176">
        <v>19.55</v>
      </c>
      <c r="K12" s="176">
        <v>374.23</v>
      </c>
      <c r="L12" s="176">
        <v>0.44</v>
      </c>
      <c r="M12" s="176">
        <v>2.08</v>
      </c>
      <c r="N12" s="176">
        <v>1.7</v>
      </c>
      <c r="O12" s="176">
        <v>2.04</v>
      </c>
      <c r="P12" s="176">
        <v>0.96</v>
      </c>
      <c r="Q12" s="176">
        <v>0.3</v>
      </c>
      <c r="R12" s="176">
        <v>0.61</v>
      </c>
      <c r="S12" s="176">
        <v>0.38</v>
      </c>
      <c r="T12" s="176">
        <v>0.03</v>
      </c>
      <c r="U12" s="176">
        <v>1.99</v>
      </c>
      <c r="V12" s="176">
        <v>0.28999999999999998</v>
      </c>
      <c r="W12" s="176">
        <v>0.66</v>
      </c>
      <c r="X12" s="176">
        <v>2.0699999999999998</v>
      </c>
      <c r="Y12" s="176">
        <v>0</v>
      </c>
      <c r="Z12" s="176">
        <v>3.91</v>
      </c>
      <c r="AA12" s="176">
        <v>1.1399999999999999</v>
      </c>
      <c r="AB12" s="176">
        <v>0</v>
      </c>
      <c r="AC12" s="176">
        <v>21.13</v>
      </c>
      <c r="AD12" s="176">
        <v>0</v>
      </c>
      <c r="AE12" s="176">
        <v>0</v>
      </c>
      <c r="AF12" s="176">
        <v>0</v>
      </c>
      <c r="AG12" s="176">
        <v>31.97</v>
      </c>
      <c r="AH12" s="176">
        <v>0</v>
      </c>
      <c r="AI12" s="176">
        <v>12.73</v>
      </c>
      <c r="AJ12" s="176">
        <v>0</v>
      </c>
      <c r="AK12" s="176">
        <v>126.85</v>
      </c>
      <c r="AL12" s="176">
        <v>0</v>
      </c>
      <c r="AM12" s="176">
        <v>0</v>
      </c>
      <c r="AN12" s="176">
        <v>0</v>
      </c>
      <c r="AO12" s="176">
        <v>381.32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7</v>
      </c>
      <c r="AV12" s="176">
        <v>7.0000000000000007E-2</v>
      </c>
      <c r="AW12" s="176">
        <v>0.09</v>
      </c>
      <c r="AX12" s="176">
        <v>0.06</v>
      </c>
      <c r="AY12" s="176">
        <v>0.08</v>
      </c>
    </row>
    <row r="13" spans="1:51">
      <c r="A13" t="s">
        <v>55</v>
      </c>
      <c r="B13" s="176">
        <v>0</v>
      </c>
      <c r="C13" s="176">
        <v>0</v>
      </c>
      <c r="D13" s="176">
        <v>20.84</v>
      </c>
      <c r="E13" s="176">
        <v>0</v>
      </c>
      <c r="F13" s="176">
        <v>0</v>
      </c>
      <c r="G13" s="176">
        <v>32.979999999999997</v>
      </c>
      <c r="H13" s="176">
        <v>0</v>
      </c>
      <c r="I13" s="176">
        <v>19.55</v>
      </c>
      <c r="J13" s="176">
        <v>19.55</v>
      </c>
      <c r="K13" s="176">
        <v>374.23</v>
      </c>
      <c r="L13" s="176">
        <v>9.7899999999999991</v>
      </c>
      <c r="M13" s="176">
        <v>2.08</v>
      </c>
      <c r="N13" s="176">
        <v>1.7</v>
      </c>
      <c r="O13" s="176">
        <v>2.04</v>
      </c>
      <c r="P13" s="176">
        <v>0.96</v>
      </c>
      <c r="Q13" s="176">
        <v>4.45</v>
      </c>
      <c r="R13" s="176">
        <v>0.61</v>
      </c>
      <c r="S13" s="176">
        <v>5.71</v>
      </c>
      <c r="T13" s="176">
        <v>0.42</v>
      </c>
      <c r="U13" s="176">
        <v>1.99</v>
      </c>
      <c r="V13" s="176">
        <v>0.28999999999999998</v>
      </c>
      <c r="W13" s="176">
        <v>0.6</v>
      </c>
      <c r="X13" s="176">
        <v>2.0699999999999998</v>
      </c>
      <c r="Y13" s="176">
        <v>0</v>
      </c>
      <c r="Z13" s="176">
        <v>3.91</v>
      </c>
      <c r="AA13" s="176">
        <v>1.1399999999999999</v>
      </c>
      <c r="AB13" s="176">
        <v>0</v>
      </c>
      <c r="AC13" s="176">
        <v>21.13</v>
      </c>
      <c r="AD13" s="176">
        <v>0</v>
      </c>
      <c r="AE13" s="176">
        <v>0</v>
      </c>
      <c r="AF13" s="176">
        <v>0</v>
      </c>
      <c r="AG13" s="176">
        <v>31.97</v>
      </c>
      <c r="AH13" s="176">
        <v>0</v>
      </c>
      <c r="AI13" s="176">
        <v>12.73</v>
      </c>
      <c r="AJ13" s="176">
        <v>0</v>
      </c>
      <c r="AK13" s="176">
        <v>126.85</v>
      </c>
      <c r="AL13" s="176">
        <v>0</v>
      </c>
      <c r="AM13" s="176">
        <v>0</v>
      </c>
      <c r="AN13" s="176">
        <v>0</v>
      </c>
      <c r="AO13" s="176">
        <v>381.32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7</v>
      </c>
      <c r="AV13" s="176">
        <v>7.0000000000000007E-2</v>
      </c>
      <c r="AW13" s="176">
        <v>0.09</v>
      </c>
      <c r="AX13" s="176">
        <v>0.06</v>
      </c>
      <c r="AY13" s="176">
        <v>0.09</v>
      </c>
    </row>
    <row r="14" spans="1:51">
      <c r="A14" t="s">
        <v>56</v>
      </c>
      <c r="B14" s="176">
        <v>0</v>
      </c>
      <c r="C14" s="176">
        <v>0</v>
      </c>
      <c r="D14" s="176">
        <v>20.84</v>
      </c>
      <c r="E14" s="176">
        <v>0</v>
      </c>
      <c r="F14" s="176">
        <v>0</v>
      </c>
      <c r="G14" s="176">
        <v>32.979999999999997</v>
      </c>
      <c r="H14" s="176">
        <v>0</v>
      </c>
      <c r="I14" s="176">
        <v>19.55</v>
      </c>
      <c r="J14" s="176">
        <v>19.55</v>
      </c>
      <c r="K14" s="176">
        <v>374.23</v>
      </c>
      <c r="L14" s="176">
        <v>9.7899999999999991</v>
      </c>
      <c r="M14" s="176">
        <v>2.08</v>
      </c>
      <c r="N14" s="176">
        <v>1.7</v>
      </c>
      <c r="O14" s="176">
        <v>2.04</v>
      </c>
      <c r="P14" s="176">
        <v>0.96</v>
      </c>
      <c r="Q14" s="176">
        <v>4.45</v>
      </c>
      <c r="R14" s="176">
        <v>0.62</v>
      </c>
      <c r="S14" s="176">
        <v>5.71</v>
      </c>
      <c r="T14" s="176">
        <v>0.42</v>
      </c>
      <c r="U14" s="176">
        <v>1.99</v>
      </c>
      <c r="V14" s="176">
        <v>0.28999999999999998</v>
      </c>
      <c r="W14" s="176">
        <v>0.6</v>
      </c>
      <c r="X14" s="176">
        <v>2.0699999999999998</v>
      </c>
      <c r="Y14" s="176">
        <v>0</v>
      </c>
      <c r="Z14" s="176">
        <v>3.91</v>
      </c>
      <c r="AA14" s="176">
        <v>1.1399999999999999</v>
      </c>
      <c r="AB14" s="176">
        <v>0</v>
      </c>
      <c r="AC14" s="176">
        <v>21.13</v>
      </c>
      <c r="AD14" s="176">
        <v>0</v>
      </c>
      <c r="AE14" s="176">
        <v>0</v>
      </c>
      <c r="AF14" s="176">
        <v>0</v>
      </c>
      <c r="AG14" s="176">
        <v>31.97</v>
      </c>
      <c r="AH14" s="176">
        <v>0</v>
      </c>
      <c r="AI14" s="176">
        <v>12.73</v>
      </c>
      <c r="AJ14" s="176">
        <v>0</v>
      </c>
      <c r="AK14" s="176">
        <v>126.85</v>
      </c>
      <c r="AL14" s="176">
        <v>0</v>
      </c>
      <c r="AM14" s="176">
        <v>0</v>
      </c>
      <c r="AN14" s="176">
        <v>0</v>
      </c>
      <c r="AO14" s="176">
        <v>381.32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7</v>
      </c>
      <c r="AV14" s="176">
        <v>7.0000000000000007E-2</v>
      </c>
      <c r="AW14" s="176">
        <v>0.09</v>
      </c>
      <c r="AX14" s="176">
        <v>0.06</v>
      </c>
      <c r="AY14" s="176">
        <v>0.09</v>
      </c>
    </row>
    <row r="15" spans="1:51">
      <c r="A15" t="s">
        <v>57</v>
      </c>
      <c r="B15" s="176">
        <v>0</v>
      </c>
      <c r="C15" s="176">
        <v>0</v>
      </c>
      <c r="D15" s="176">
        <v>20.84</v>
      </c>
      <c r="E15" s="176">
        <v>0</v>
      </c>
      <c r="F15" s="176">
        <v>0</v>
      </c>
      <c r="G15" s="176">
        <v>32.979999999999997</v>
      </c>
      <c r="H15" s="176">
        <v>0</v>
      </c>
      <c r="I15" s="176">
        <v>19.55</v>
      </c>
      <c r="J15" s="176">
        <v>19.55</v>
      </c>
      <c r="K15" s="176">
        <v>374.23</v>
      </c>
      <c r="L15" s="176">
        <v>9.7899999999999991</v>
      </c>
      <c r="M15" s="176">
        <v>2.08</v>
      </c>
      <c r="N15" s="176">
        <v>1.7</v>
      </c>
      <c r="O15" s="176">
        <v>2.04</v>
      </c>
      <c r="P15" s="176">
        <v>0.96</v>
      </c>
      <c r="Q15" s="176">
        <v>4.45</v>
      </c>
      <c r="R15" s="176">
        <v>9.42</v>
      </c>
      <c r="S15" s="176">
        <v>5.71</v>
      </c>
      <c r="T15" s="176">
        <v>0.42</v>
      </c>
      <c r="U15" s="176">
        <v>1.99</v>
      </c>
      <c r="V15" s="176">
        <v>0.28999999999999998</v>
      </c>
      <c r="W15" s="176">
        <v>13.82</v>
      </c>
      <c r="X15" s="176">
        <v>2.0699999999999998</v>
      </c>
      <c r="Y15" s="176">
        <v>0</v>
      </c>
      <c r="Z15" s="176">
        <v>3.91</v>
      </c>
      <c r="AA15" s="176">
        <v>21.14</v>
      </c>
      <c r="AB15" s="176">
        <v>0</v>
      </c>
      <c r="AC15" s="176">
        <v>21.13</v>
      </c>
      <c r="AD15" s="176">
        <v>0</v>
      </c>
      <c r="AE15" s="176">
        <v>0</v>
      </c>
      <c r="AF15" s="176">
        <v>0</v>
      </c>
      <c r="AG15" s="176">
        <v>31.97</v>
      </c>
      <c r="AH15" s="176">
        <v>0</v>
      </c>
      <c r="AI15" s="176">
        <v>12.73</v>
      </c>
      <c r="AJ15" s="176">
        <v>0</v>
      </c>
      <c r="AK15" s="176">
        <v>126.85</v>
      </c>
      <c r="AL15" s="176">
        <v>0</v>
      </c>
      <c r="AM15" s="176">
        <v>0</v>
      </c>
      <c r="AN15" s="176">
        <v>0</v>
      </c>
      <c r="AO15" s="176">
        <v>381.32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9.0299999999999994</v>
      </c>
      <c r="AV15" s="176">
        <v>7.0000000000000007E-2</v>
      </c>
      <c r="AW15" s="176">
        <v>0.09</v>
      </c>
      <c r="AX15" s="176">
        <v>0.06</v>
      </c>
      <c r="AY15" s="176">
        <v>0.09</v>
      </c>
    </row>
    <row r="16" spans="1:51">
      <c r="A16" t="s">
        <v>58</v>
      </c>
      <c r="B16" s="176">
        <v>0</v>
      </c>
      <c r="C16" s="176">
        <v>0</v>
      </c>
      <c r="D16" s="176">
        <v>20.84</v>
      </c>
      <c r="E16" s="176">
        <v>0</v>
      </c>
      <c r="F16" s="176">
        <v>0</v>
      </c>
      <c r="G16" s="176">
        <v>32.979999999999997</v>
      </c>
      <c r="H16" s="176">
        <v>0</v>
      </c>
      <c r="I16" s="176">
        <v>19.55</v>
      </c>
      <c r="J16" s="176">
        <v>19.55</v>
      </c>
      <c r="K16" s="176">
        <v>374.23</v>
      </c>
      <c r="L16" s="176">
        <v>9.7899999999999991</v>
      </c>
      <c r="M16" s="176">
        <v>2.08</v>
      </c>
      <c r="N16" s="176">
        <v>1.7</v>
      </c>
      <c r="O16" s="176">
        <v>2.04</v>
      </c>
      <c r="P16" s="176">
        <v>0.96</v>
      </c>
      <c r="Q16" s="176">
        <v>4.45</v>
      </c>
      <c r="R16" s="176">
        <v>9.42</v>
      </c>
      <c r="S16" s="176">
        <v>5.71</v>
      </c>
      <c r="T16" s="176">
        <v>0.42</v>
      </c>
      <c r="U16" s="176">
        <v>1.99</v>
      </c>
      <c r="V16" s="176">
        <v>0.28999999999999998</v>
      </c>
      <c r="W16" s="176">
        <v>13.82</v>
      </c>
      <c r="X16" s="176">
        <v>2.0699999999999998</v>
      </c>
      <c r="Y16" s="176">
        <v>0</v>
      </c>
      <c r="Z16" s="176">
        <v>3.91</v>
      </c>
      <c r="AA16" s="176">
        <v>21.14</v>
      </c>
      <c r="AB16" s="176">
        <v>0</v>
      </c>
      <c r="AC16" s="176">
        <v>21.13</v>
      </c>
      <c r="AD16" s="176">
        <v>0</v>
      </c>
      <c r="AE16" s="176">
        <v>0</v>
      </c>
      <c r="AF16" s="176">
        <v>0</v>
      </c>
      <c r="AG16" s="176">
        <v>31.97</v>
      </c>
      <c r="AH16" s="176">
        <v>0</v>
      </c>
      <c r="AI16" s="176">
        <v>12.73</v>
      </c>
      <c r="AJ16" s="176">
        <v>0</v>
      </c>
      <c r="AK16" s="176">
        <v>126.85</v>
      </c>
      <c r="AL16" s="176">
        <v>0</v>
      </c>
      <c r="AM16" s="176">
        <v>0</v>
      </c>
      <c r="AN16" s="176">
        <v>0</v>
      </c>
      <c r="AO16" s="176">
        <v>381.32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9.0500000000000007</v>
      </c>
      <c r="AV16" s="176">
        <v>7.0000000000000007E-2</v>
      </c>
      <c r="AW16" s="176">
        <v>0.09</v>
      </c>
      <c r="AX16" s="176">
        <v>0.06</v>
      </c>
      <c r="AY16" s="176">
        <v>0.09</v>
      </c>
    </row>
    <row r="17" spans="1:51">
      <c r="A17" t="s">
        <v>59</v>
      </c>
      <c r="B17" s="176">
        <v>0</v>
      </c>
      <c r="C17" s="176">
        <v>0</v>
      </c>
      <c r="D17" s="176">
        <v>20.84</v>
      </c>
      <c r="E17" s="176">
        <v>0</v>
      </c>
      <c r="F17" s="176">
        <v>0</v>
      </c>
      <c r="G17" s="176">
        <v>32.979999999999997</v>
      </c>
      <c r="H17" s="176">
        <v>0</v>
      </c>
      <c r="I17" s="176">
        <v>19.55</v>
      </c>
      <c r="J17" s="176">
        <v>19.55</v>
      </c>
      <c r="K17" s="176">
        <v>374.23</v>
      </c>
      <c r="L17" s="176">
        <v>9.7899999999999991</v>
      </c>
      <c r="M17" s="176">
        <v>2.08</v>
      </c>
      <c r="N17" s="176">
        <v>1.7</v>
      </c>
      <c r="O17" s="176">
        <v>2.4900000000000002</v>
      </c>
      <c r="P17" s="176">
        <v>0.96</v>
      </c>
      <c r="Q17" s="176">
        <v>4.45</v>
      </c>
      <c r="R17" s="176">
        <v>9.42</v>
      </c>
      <c r="S17" s="176">
        <v>5.71</v>
      </c>
      <c r="T17" s="176">
        <v>0.42</v>
      </c>
      <c r="U17" s="176">
        <v>1.99</v>
      </c>
      <c r="V17" s="176">
        <v>0.28999999999999998</v>
      </c>
      <c r="W17" s="176">
        <v>13.82</v>
      </c>
      <c r="X17" s="176">
        <v>2.0699999999999998</v>
      </c>
      <c r="Y17" s="176">
        <v>0</v>
      </c>
      <c r="Z17" s="176">
        <v>3.91</v>
      </c>
      <c r="AA17" s="176">
        <v>21.14</v>
      </c>
      <c r="AB17" s="176">
        <v>0</v>
      </c>
      <c r="AC17" s="176">
        <v>21.13</v>
      </c>
      <c r="AD17" s="176">
        <v>0</v>
      </c>
      <c r="AE17" s="176">
        <v>0</v>
      </c>
      <c r="AF17" s="176">
        <v>0</v>
      </c>
      <c r="AG17" s="176">
        <v>31.97</v>
      </c>
      <c r="AH17" s="176">
        <v>0</v>
      </c>
      <c r="AI17" s="176">
        <v>12.73</v>
      </c>
      <c r="AJ17" s="176">
        <v>0</v>
      </c>
      <c r="AK17" s="176">
        <v>126.85</v>
      </c>
      <c r="AL17" s="176">
        <v>0</v>
      </c>
      <c r="AM17" s="176">
        <v>0</v>
      </c>
      <c r="AN17" s="176">
        <v>0</v>
      </c>
      <c r="AO17" s="176">
        <v>381.32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9.0500000000000007</v>
      </c>
      <c r="AV17" s="176">
        <v>7.0000000000000007E-2</v>
      </c>
      <c r="AW17" s="176">
        <v>0.09</v>
      </c>
      <c r="AX17" s="176">
        <v>0.06</v>
      </c>
      <c r="AY17" s="176">
        <v>0.09</v>
      </c>
    </row>
    <row r="18" spans="1:51">
      <c r="A18" t="s">
        <v>60</v>
      </c>
      <c r="B18" s="176">
        <v>0</v>
      </c>
      <c r="C18" s="176">
        <v>0</v>
      </c>
      <c r="D18" s="176">
        <v>20.84</v>
      </c>
      <c r="E18" s="176">
        <v>0</v>
      </c>
      <c r="F18" s="176">
        <v>0</v>
      </c>
      <c r="G18" s="176">
        <v>32.979999999999997</v>
      </c>
      <c r="H18" s="176">
        <v>0</v>
      </c>
      <c r="I18" s="176">
        <v>19.55</v>
      </c>
      <c r="J18" s="176">
        <v>19.55</v>
      </c>
      <c r="K18" s="176">
        <v>374.23</v>
      </c>
      <c r="L18" s="176">
        <v>9.7899999999999991</v>
      </c>
      <c r="M18" s="176">
        <v>2.08</v>
      </c>
      <c r="N18" s="176">
        <v>1.7</v>
      </c>
      <c r="O18" s="176">
        <v>2.39</v>
      </c>
      <c r="P18" s="176">
        <v>0.96</v>
      </c>
      <c r="Q18" s="176">
        <v>4.45</v>
      </c>
      <c r="R18" s="176">
        <v>9.42</v>
      </c>
      <c r="S18" s="176">
        <v>5.71</v>
      </c>
      <c r="T18" s="176">
        <v>0.42</v>
      </c>
      <c r="U18" s="176">
        <v>1.99</v>
      </c>
      <c r="V18" s="176">
        <v>0.28999999999999998</v>
      </c>
      <c r="W18" s="176">
        <v>13.82</v>
      </c>
      <c r="X18" s="176">
        <v>2.0699999999999998</v>
      </c>
      <c r="Y18" s="176">
        <v>0</v>
      </c>
      <c r="Z18" s="176">
        <v>3.91</v>
      </c>
      <c r="AA18" s="176">
        <v>21.14</v>
      </c>
      <c r="AB18" s="176">
        <v>0</v>
      </c>
      <c r="AC18" s="176">
        <v>21.13</v>
      </c>
      <c r="AD18" s="176">
        <v>0</v>
      </c>
      <c r="AE18" s="176">
        <v>0</v>
      </c>
      <c r="AF18" s="176">
        <v>0</v>
      </c>
      <c r="AG18" s="176">
        <v>31.97</v>
      </c>
      <c r="AH18" s="176">
        <v>0</v>
      </c>
      <c r="AI18" s="176">
        <v>12.73</v>
      </c>
      <c r="AJ18" s="176">
        <v>0</v>
      </c>
      <c r="AK18" s="176">
        <v>126.85</v>
      </c>
      <c r="AL18" s="176">
        <v>0</v>
      </c>
      <c r="AM18" s="176">
        <v>0</v>
      </c>
      <c r="AN18" s="176">
        <v>0</v>
      </c>
      <c r="AO18" s="176">
        <v>381.32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9.0500000000000007</v>
      </c>
      <c r="AV18" s="176">
        <v>7.0000000000000007E-2</v>
      </c>
      <c r="AW18" s="176">
        <v>0.09</v>
      </c>
      <c r="AX18" s="176">
        <v>0.06</v>
      </c>
      <c r="AY18" s="176">
        <v>0.09</v>
      </c>
    </row>
    <row r="19" spans="1:51">
      <c r="A19" t="s">
        <v>61</v>
      </c>
      <c r="B19" s="176">
        <v>0</v>
      </c>
      <c r="C19" s="176">
        <v>0</v>
      </c>
      <c r="D19" s="176">
        <v>20.84</v>
      </c>
      <c r="E19" s="176">
        <v>0</v>
      </c>
      <c r="F19" s="176">
        <v>0</v>
      </c>
      <c r="G19" s="176">
        <v>32.979999999999997</v>
      </c>
      <c r="H19" s="176">
        <v>0</v>
      </c>
      <c r="I19" s="176">
        <v>19.55</v>
      </c>
      <c r="J19" s="176">
        <v>19.55</v>
      </c>
      <c r="K19" s="176">
        <v>374.23</v>
      </c>
      <c r="L19" s="176">
        <v>9.7899999999999991</v>
      </c>
      <c r="M19" s="176">
        <v>2.08</v>
      </c>
      <c r="N19" s="176">
        <v>1.7</v>
      </c>
      <c r="O19" s="176">
        <v>2.39</v>
      </c>
      <c r="P19" s="176">
        <v>0.96</v>
      </c>
      <c r="Q19" s="176">
        <v>4.45</v>
      </c>
      <c r="R19" s="176">
        <v>9.42</v>
      </c>
      <c r="S19" s="176">
        <v>5.71</v>
      </c>
      <c r="T19" s="176">
        <v>0.42</v>
      </c>
      <c r="U19" s="176">
        <v>1.99</v>
      </c>
      <c r="V19" s="176">
        <v>0.28999999999999998</v>
      </c>
      <c r="W19" s="176">
        <v>13.82</v>
      </c>
      <c r="X19" s="176">
        <v>2.0699999999999998</v>
      </c>
      <c r="Y19" s="176">
        <v>0</v>
      </c>
      <c r="Z19" s="176">
        <v>3.91</v>
      </c>
      <c r="AA19" s="176">
        <v>21.14</v>
      </c>
      <c r="AB19" s="176">
        <v>0</v>
      </c>
      <c r="AC19" s="176">
        <v>21.13</v>
      </c>
      <c r="AD19" s="176">
        <v>0</v>
      </c>
      <c r="AE19" s="176">
        <v>0</v>
      </c>
      <c r="AF19" s="176">
        <v>0</v>
      </c>
      <c r="AG19" s="176">
        <v>31.97</v>
      </c>
      <c r="AH19" s="176">
        <v>0</v>
      </c>
      <c r="AI19" s="176">
        <v>12.73</v>
      </c>
      <c r="AJ19" s="176">
        <v>0</v>
      </c>
      <c r="AK19" s="176">
        <v>126.85</v>
      </c>
      <c r="AL19" s="176">
        <v>0</v>
      </c>
      <c r="AM19" s="176">
        <v>0</v>
      </c>
      <c r="AN19" s="176">
        <v>0</v>
      </c>
      <c r="AO19" s="176">
        <v>381.32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10.67</v>
      </c>
      <c r="AV19" s="176">
        <v>7.0000000000000007E-2</v>
      </c>
      <c r="AW19" s="176">
        <v>0.09</v>
      </c>
      <c r="AX19" s="176">
        <v>0.06</v>
      </c>
      <c r="AY19" s="176">
        <v>0.09</v>
      </c>
    </row>
    <row r="20" spans="1:51">
      <c r="A20" t="s">
        <v>62</v>
      </c>
      <c r="B20" s="176">
        <v>0</v>
      </c>
      <c r="C20" s="176">
        <v>0</v>
      </c>
      <c r="D20" s="176">
        <v>20.84</v>
      </c>
      <c r="E20" s="176">
        <v>0</v>
      </c>
      <c r="F20" s="176">
        <v>0</v>
      </c>
      <c r="G20" s="176">
        <v>32.979999999999997</v>
      </c>
      <c r="H20" s="176">
        <v>0</v>
      </c>
      <c r="I20" s="176">
        <v>19.55</v>
      </c>
      <c r="J20" s="176">
        <v>19.55</v>
      </c>
      <c r="K20" s="176">
        <v>374.23</v>
      </c>
      <c r="L20" s="176">
        <v>9.7899999999999991</v>
      </c>
      <c r="M20" s="176">
        <v>2.08</v>
      </c>
      <c r="N20" s="176">
        <v>1.7</v>
      </c>
      <c r="O20" s="176">
        <v>2.39</v>
      </c>
      <c r="P20" s="176">
        <v>0.96</v>
      </c>
      <c r="Q20" s="176">
        <v>4.45</v>
      </c>
      <c r="R20" s="176">
        <v>9.42</v>
      </c>
      <c r="S20" s="176">
        <v>5.71</v>
      </c>
      <c r="T20" s="176">
        <v>0.42</v>
      </c>
      <c r="U20" s="176">
        <v>1.99</v>
      </c>
      <c r="V20" s="176">
        <v>0.28999999999999998</v>
      </c>
      <c r="W20" s="176">
        <v>13.82</v>
      </c>
      <c r="X20" s="176">
        <v>2.0699999999999998</v>
      </c>
      <c r="Y20" s="176">
        <v>0</v>
      </c>
      <c r="Z20" s="176">
        <v>3.91</v>
      </c>
      <c r="AA20" s="176">
        <v>21.14</v>
      </c>
      <c r="AB20" s="176">
        <v>0</v>
      </c>
      <c r="AC20" s="176">
        <v>21.1</v>
      </c>
      <c r="AD20" s="176">
        <v>0</v>
      </c>
      <c r="AE20" s="176">
        <v>0</v>
      </c>
      <c r="AF20" s="176">
        <v>0</v>
      </c>
      <c r="AG20" s="176">
        <v>31.97</v>
      </c>
      <c r="AH20" s="176">
        <v>0</v>
      </c>
      <c r="AI20" s="176">
        <v>12.73</v>
      </c>
      <c r="AJ20" s="176">
        <v>0</v>
      </c>
      <c r="AK20" s="176">
        <v>126.85</v>
      </c>
      <c r="AL20" s="176">
        <v>0</v>
      </c>
      <c r="AM20" s="176">
        <v>0</v>
      </c>
      <c r="AN20" s="176">
        <v>0</v>
      </c>
      <c r="AO20" s="176">
        <v>381.32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10.67</v>
      </c>
      <c r="AV20" s="176">
        <v>7.0000000000000007E-2</v>
      </c>
      <c r="AW20" s="176">
        <v>0.09</v>
      </c>
      <c r="AX20" s="176">
        <v>0.06</v>
      </c>
      <c r="AY20" s="176">
        <v>0.09</v>
      </c>
    </row>
    <row r="21" spans="1:51">
      <c r="A21" t="s">
        <v>63</v>
      </c>
      <c r="B21" s="176">
        <v>0</v>
      </c>
      <c r="C21" s="176">
        <v>0</v>
      </c>
      <c r="D21" s="176">
        <v>20.84</v>
      </c>
      <c r="E21" s="176">
        <v>0</v>
      </c>
      <c r="F21" s="176">
        <v>0</v>
      </c>
      <c r="G21" s="176">
        <v>32.979999999999997</v>
      </c>
      <c r="H21" s="176">
        <v>0</v>
      </c>
      <c r="I21" s="176">
        <v>19.55</v>
      </c>
      <c r="J21" s="176">
        <v>19.55</v>
      </c>
      <c r="K21" s="176">
        <v>374.23</v>
      </c>
      <c r="L21" s="176">
        <v>9.7899999999999991</v>
      </c>
      <c r="M21" s="176">
        <v>2.08</v>
      </c>
      <c r="N21" s="176">
        <v>1.7</v>
      </c>
      <c r="O21" s="176">
        <v>2.39</v>
      </c>
      <c r="P21" s="176">
        <v>0.96</v>
      </c>
      <c r="Q21" s="176">
        <v>4.45</v>
      </c>
      <c r="R21" s="176">
        <v>9.42</v>
      </c>
      <c r="S21" s="176">
        <v>5.71</v>
      </c>
      <c r="T21" s="176">
        <v>0.42</v>
      </c>
      <c r="U21" s="176">
        <v>1.99</v>
      </c>
      <c r="V21" s="176">
        <v>0.28999999999999998</v>
      </c>
      <c r="W21" s="176">
        <v>13.82</v>
      </c>
      <c r="X21" s="176">
        <v>2.0699999999999998</v>
      </c>
      <c r="Y21" s="176">
        <v>0</v>
      </c>
      <c r="Z21" s="176">
        <v>3.91</v>
      </c>
      <c r="AA21" s="176">
        <v>21.14</v>
      </c>
      <c r="AB21" s="176">
        <v>0</v>
      </c>
      <c r="AC21" s="176">
        <v>20.45</v>
      </c>
      <c r="AD21" s="176">
        <v>0</v>
      </c>
      <c r="AE21" s="176">
        <v>0</v>
      </c>
      <c r="AF21" s="176">
        <v>0</v>
      </c>
      <c r="AG21" s="176">
        <v>31.97</v>
      </c>
      <c r="AH21" s="176">
        <v>0</v>
      </c>
      <c r="AI21" s="176">
        <v>12.73</v>
      </c>
      <c r="AJ21" s="176">
        <v>0</v>
      </c>
      <c r="AK21" s="176">
        <v>126.85</v>
      </c>
      <c r="AL21" s="176">
        <v>0</v>
      </c>
      <c r="AM21" s="176">
        <v>0</v>
      </c>
      <c r="AN21" s="176">
        <v>0</v>
      </c>
      <c r="AO21" s="176">
        <v>381.32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10.67</v>
      </c>
      <c r="AV21" s="176">
        <v>7.0000000000000007E-2</v>
      </c>
      <c r="AW21" s="176">
        <v>0.09</v>
      </c>
      <c r="AX21" s="176">
        <v>0.06</v>
      </c>
      <c r="AY21" s="176">
        <v>0.09</v>
      </c>
    </row>
    <row r="22" spans="1:51">
      <c r="A22" t="s">
        <v>64</v>
      </c>
      <c r="B22" s="176">
        <v>0</v>
      </c>
      <c r="C22" s="176">
        <v>0</v>
      </c>
      <c r="D22" s="176">
        <v>20.84</v>
      </c>
      <c r="E22" s="176">
        <v>0</v>
      </c>
      <c r="F22" s="176">
        <v>0</v>
      </c>
      <c r="G22" s="176">
        <v>32.979999999999997</v>
      </c>
      <c r="H22" s="176">
        <v>0</v>
      </c>
      <c r="I22" s="176">
        <v>19.55</v>
      </c>
      <c r="J22" s="176">
        <v>19.55</v>
      </c>
      <c r="K22" s="176">
        <v>374.23</v>
      </c>
      <c r="L22" s="176">
        <v>9.7899999999999991</v>
      </c>
      <c r="M22" s="176">
        <v>2.08</v>
      </c>
      <c r="N22" s="176">
        <v>1.7</v>
      </c>
      <c r="O22" s="176">
        <v>2.39</v>
      </c>
      <c r="P22" s="176">
        <v>0.96</v>
      </c>
      <c r="Q22" s="176">
        <v>4.45</v>
      </c>
      <c r="R22" s="176">
        <v>9.42</v>
      </c>
      <c r="S22" s="176">
        <v>5.71</v>
      </c>
      <c r="T22" s="176">
        <v>0.42</v>
      </c>
      <c r="U22" s="176">
        <v>1.99</v>
      </c>
      <c r="V22" s="176">
        <v>0.28999999999999998</v>
      </c>
      <c r="W22" s="176">
        <v>13.82</v>
      </c>
      <c r="X22" s="176">
        <v>2.0699999999999998</v>
      </c>
      <c r="Y22" s="176">
        <v>0</v>
      </c>
      <c r="Z22" s="176">
        <v>3.91</v>
      </c>
      <c r="AA22" s="176">
        <v>21.14</v>
      </c>
      <c r="AB22" s="176">
        <v>0</v>
      </c>
      <c r="AC22" s="176">
        <v>20.45</v>
      </c>
      <c r="AD22" s="176">
        <v>0</v>
      </c>
      <c r="AE22" s="176">
        <v>0</v>
      </c>
      <c r="AF22" s="176">
        <v>0</v>
      </c>
      <c r="AG22" s="176">
        <v>31.97</v>
      </c>
      <c r="AH22" s="176">
        <v>0</v>
      </c>
      <c r="AI22" s="176">
        <v>12.73</v>
      </c>
      <c r="AJ22" s="176">
        <v>0</v>
      </c>
      <c r="AK22" s="176">
        <v>126.85</v>
      </c>
      <c r="AL22" s="176">
        <v>0</v>
      </c>
      <c r="AM22" s="176">
        <v>0</v>
      </c>
      <c r="AN22" s="176">
        <v>0</v>
      </c>
      <c r="AO22" s="176">
        <v>381.32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10.67</v>
      </c>
      <c r="AV22" s="176">
        <v>7.0000000000000007E-2</v>
      </c>
      <c r="AW22" s="176">
        <v>0.09</v>
      </c>
      <c r="AX22" s="176">
        <v>0.06</v>
      </c>
      <c r="AY22" s="176">
        <v>0.09</v>
      </c>
    </row>
    <row r="23" spans="1:51">
      <c r="A23" t="s">
        <v>65</v>
      </c>
      <c r="B23" s="176">
        <v>0</v>
      </c>
      <c r="C23" s="176">
        <v>0</v>
      </c>
      <c r="D23" s="176">
        <v>20.84</v>
      </c>
      <c r="E23" s="176">
        <v>0</v>
      </c>
      <c r="F23" s="176">
        <v>0</v>
      </c>
      <c r="G23" s="176">
        <v>32.979999999999997</v>
      </c>
      <c r="H23" s="176">
        <v>0</v>
      </c>
      <c r="I23" s="176">
        <v>19.55</v>
      </c>
      <c r="J23" s="176">
        <v>19.55</v>
      </c>
      <c r="K23" s="176">
        <v>374.23</v>
      </c>
      <c r="L23" s="176">
        <v>9.7899999999999991</v>
      </c>
      <c r="M23" s="176">
        <v>2.08</v>
      </c>
      <c r="N23" s="176">
        <v>1.7</v>
      </c>
      <c r="O23" s="176">
        <v>2.39</v>
      </c>
      <c r="P23" s="176">
        <v>0.96</v>
      </c>
      <c r="Q23" s="176">
        <v>4.45</v>
      </c>
      <c r="R23" s="176">
        <v>9.42</v>
      </c>
      <c r="S23" s="176">
        <v>5.71</v>
      </c>
      <c r="T23" s="176">
        <v>0.42</v>
      </c>
      <c r="U23" s="176">
        <v>1.99</v>
      </c>
      <c r="V23" s="176">
        <v>0.28999999999999998</v>
      </c>
      <c r="W23" s="176">
        <v>13.82</v>
      </c>
      <c r="X23" s="176">
        <v>2.0699999999999998</v>
      </c>
      <c r="Y23" s="176">
        <v>0</v>
      </c>
      <c r="Z23" s="176">
        <v>3.91</v>
      </c>
      <c r="AA23" s="176">
        <v>21.14</v>
      </c>
      <c r="AB23" s="176">
        <v>0</v>
      </c>
      <c r="AC23" s="176">
        <v>20.45</v>
      </c>
      <c r="AD23" s="176">
        <v>0</v>
      </c>
      <c r="AE23" s="176">
        <v>0</v>
      </c>
      <c r="AF23" s="176">
        <v>0</v>
      </c>
      <c r="AG23" s="176">
        <v>31.97</v>
      </c>
      <c r="AH23" s="176">
        <v>0</v>
      </c>
      <c r="AI23" s="176">
        <v>12.73</v>
      </c>
      <c r="AJ23" s="176">
        <v>0</v>
      </c>
      <c r="AK23" s="176">
        <v>126.85</v>
      </c>
      <c r="AL23" s="176">
        <v>0</v>
      </c>
      <c r="AM23" s="176">
        <v>0</v>
      </c>
      <c r="AN23" s="176">
        <v>0</v>
      </c>
      <c r="AO23" s="176">
        <v>381.32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10.67</v>
      </c>
      <c r="AV23" s="176">
        <v>7.0000000000000007E-2</v>
      </c>
      <c r="AW23" s="176">
        <v>0.09</v>
      </c>
      <c r="AX23" s="176">
        <v>0.06</v>
      </c>
      <c r="AY23" s="176">
        <v>0.09</v>
      </c>
    </row>
    <row r="24" spans="1:51">
      <c r="A24" t="s">
        <v>66</v>
      </c>
      <c r="B24" s="176">
        <v>0</v>
      </c>
      <c r="C24" s="176">
        <v>0</v>
      </c>
      <c r="D24" s="176">
        <v>20.84</v>
      </c>
      <c r="E24" s="176">
        <v>0</v>
      </c>
      <c r="F24" s="176">
        <v>0</v>
      </c>
      <c r="G24" s="176">
        <v>32.979999999999997</v>
      </c>
      <c r="H24" s="176">
        <v>0</v>
      </c>
      <c r="I24" s="176">
        <v>19.55</v>
      </c>
      <c r="J24" s="176">
        <v>19.55</v>
      </c>
      <c r="K24" s="176">
        <v>374.23</v>
      </c>
      <c r="L24" s="176">
        <v>9.7899999999999991</v>
      </c>
      <c r="M24" s="176">
        <v>2.08</v>
      </c>
      <c r="N24" s="176">
        <v>1.7</v>
      </c>
      <c r="O24" s="176">
        <v>2.39</v>
      </c>
      <c r="P24" s="176">
        <v>0.96</v>
      </c>
      <c r="Q24" s="176">
        <v>4.45</v>
      </c>
      <c r="R24" s="176">
        <v>9.42</v>
      </c>
      <c r="S24" s="176">
        <v>5.71</v>
      </c>
      <c r="T24" s="176">
        <v>0.42</v>
      </c>
      <c r="U24" s="176">
        <v>1.99</v>
      </c>
      <c r="V24" s="176">
        <v>0.28999999999999998</v>
      </c>
      <c r="W24" s="176">
        <v>13.82</v>
      </c>
      <c r="X24" s="176">
        <v>2.0699999999999998</v>
      </c>
      <c r="Y24" s="176">
        <v>0</v>
      </c>
      <c r="Z24" s="176">
        <v>3.91</v>
      </c>
      <c r="AA24" s="176">
        <v>21.14</v>
      </c>
      <c r="AB24" s="176">
        <v>0</v>
      </c>
      <c r="AC24" s="176">
        <v>20.45</v>
      </c>
      <c r="AD24" s="176">
        <v>0</v>
      </c>
      <c r="AE24" s="176">
        <v>0</v>
      </c>
      <c r="AF24" s="176">
        <v>0</v>
      </c>
      <c r="AG24" s="176">
        <v>31.97</v>
      </c>
      <c r="AH24" s="176">
        <v>0</v>
      </c>
      <c r="AI24" s="176">
        <v>12.73</v>
      </c>
      <c r="AJ24" s="176">
        <v>0</v>
      </c>
      <c r="AK24" s="176">
        <v>126.85</v>
      </c>
      <c r="AL24" s="176">
        <v>0</v>
      </c>
      <c r="AM24" s="176">
        <v>0</v>
      </c>
      <c r="AN24" s="176">
        <v>0</v>
      </c>
      <c r="AO24" s="176">
        <v>381.32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10.67</v>
      </c>
      <c r="AV24" s="176">
        <v>7.0000000000000007E-2</v>
      </c>
      <c r="AW24" s="176">
        <v>0.09</v>
      </c>
      <c r="AX24" s="176">
        <v>0.06</v>
      </c>
      <c r="AY24" s="176">
        <v>0.09</v>
      </c>
    </row>
    <row r="25" spans="1:51">
      <c r="A25" t="s">
        <v>67</v>
      </c>
      <c r="B25" s="176">
        <v>0</v>
      </c>
      <c r="C25" s="176">
        <v>0</v>
      </c>
      <c r="D25" s="176">
        <v>20.84</v>
      </c>
      <c r="E25" s="176">
        <v>0</v>
      </c>
      <c r="F25" s="176">
        <v>0</v>
      </c>
      <c r="G25" s="176">
        <v>32.979999999999997</v>
      </c>
      <c r="H25" s="176">
        <v>0</v>
      </c>
      <c r="I25" s="176">
        <v>19.55</v>
      </c>
      <c r="J25" s="176">
        <v>19.55</v>
      </c>
      <c r="K25" s="176">
        <v>374.23</v>
      </c>
      <c r="L25" s="176">
        <v>9.76</v>
      </c>
      <c r="M25" s="176">
        <v>2.08</v>
      </c>
      <c r="N25" s="176">
        <v>1.7</v>
      </c>
      <c r="O25" s="176">
        <v>2.39</v>
      </c>
      <c r="P25" s="176">
        <v>0.96</v>
      </c>
      <c r="Q25" s="176">
        <v>4.45</v>
      </c>
      <c r="R25" s="176">
        <v>9.42</v>
      </c>
      <c r="S25" s="176">
        <v>5.7</v>
      </c>
      <c r="T25" s="176">
        <v>0.41</v>
      </c>
      <c r="U25" s="176">
        <v>1.99</v>
      </c>
      <c r="V25" s="176">
        <v>0.28999999999999998</v>
      </c>
      <c r="W25" s="176">
        <v>13.82</v>
      </c>
      <c r="X25" s="176">
        <v>2.0699999999999998</v>
      </c>
      <c r="Y25" s="176">
        <v>0</v>
      </c>
      <c r="Z25" s="176">
        <v>3.91</v>
      </c>
      <c r="AA25" s="176">
        <v>21.14</v>
      </c>
      <c r="AB25" s="176">
        <v>0</v>
      </c>
      <c r="AC25" s="176">
        <v>20.45</v>
      </c>
      <c r="AD25" s="176">
        <v>0</v>
      </c>
      <c r="AE25" s="176">
        <v>0</v>
      </c>
      <c r="AF25" s="176">
        <v>0</v>
      </c>
      <c r="AG25" s="176">
        <v>31.97</v>
      </c>
      <c r="AH25" s="176">
        <v>0</v>
      </c>
      <c r="AI25" s="176">
        <v>12.73</v>
      </c>
      <c r="AJ25" s="176">
        <v>0</v>
      </c>
      <c r="AK25" s="176">
        <v>126.85</v>
      </c>
      <c r="AL25" s="176">
        <v>0</v>
      </c>
      <c r="AM25" s="176">
        <v>0</v>
      </c>
      <c r="AN25" s="176">
        <v>0</v>
      </c>
      <c r="AO25" s="176">
        <v>381.32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8.89</v>
      </c>
      <c r="AV25" s="176">
        <v>7.0000000000000007E-2</v>
      </c>
      <c r="AW25" s="176">
        <v>0.09</v>
      </c>
      <c r="AX25" s="176">
        <v>0.06</v>
      </c>
      <c r="AY25" s="176">
        <v>0.09</v>
      </c>
    </row>
    <row r="26" spans="1:51">
      <c r="A26" t="s">
        <v>68</v>
      </c>
      <c r="B26" s="176">
        <v>0</v>
      </c>
      <c r="C26" s="176">
        <v>0</v>
      </c>
      <c r="D26" s="176">
        <v>20.84</v>
      </c>
      <c r="E26" s="176">
        <v>0</v>
      </c>
      <c r="F26" s="176">
        <v>0</v>
      </c>
      <c r="G26" s="176">
        <v>32.979999999999997</v>
      </c>
      <c r="H26" s="176">
        <v>0</v>
      </c>
      <c r="I26" s="176">
        <v>19.55</v>
      </c>
      <c r="J26" s="176">
        <v>19.55</v>
      </c>
      <c r="K26" s="176">
        <v>374.23</v>
      </c>
      <c r="L26" s="176">
        <v>9.76</v>
      </c>
      <c r="M26" s="176">
        <v>2.08</v>
      </c>
      <c r="N26" s="176">
        <v>1.7</v>
      </c>
      <c r="O26" s="176">
        <v>2.39</v>
      </c>
      <c r="P26" s="176">
        <v>0.96</v>
      </c>
      <c r="Q26" s="176">
        <v>4.45</v>
      </c>
      <c r="R26" s="176">
        <v>9.42</v>
      </c>
      <c r="S26" s="176">
        <v>5.7</v>
      </c>
      <c r="T26" s="176">
        <v>0.41</v>
      </c>
      <c r="U26" s="176">
        <v>1.99</v>
      </c>
      <c r="V26" s="176">
        <v>0.28999999999999998</v>
      </c>
      <c r="W26" s="176">
        <v>13.82</v>
      </c>
      <c r="X26" s="176">
        <v>2.0699999999999998</v>
      </c>
      <c r="Y26" s="176">
        <v>0</v>
      </c>
      <c r="Z26" s="176">
        <v>3.91</v>
      </c>
      <c r="AA26" s="176">
        <v>21.14</v>
      </c>
      <c r="AB26" s="176">
        <v>0</v>
      </c>
      <c r="AC26" s="176">
        <v>20.45</v>
      </c>
      <c r="AD26" s="176">
        <v>0</v>
      </c>
      <c r="AE26" s="176">
        <v>0</v>
      </c>
      <c r="AF26" s="176">
        <v>0</v>
      </c>
      <c r="AG26" s="176">
        <v>31.97</v>
      </c>
      <c r="AH26" s="176">
        <v>0</v>
      </c>
      <c r="AI26" s="176">
        <v>12.73</v>
      </c>
      <c r="AJ26" s="176">
        <v>0</v>
      </c>
      <c r="AK26" s="176">
        <v>126.85</v>
      </c>
      <c r="AL26" s="176">
        <v>0</v>
      </c>
      <c r="AM26" s="176">
        <v>0</v>
      </c>
      <c r="AN26" s="176">
        <v>0</v>
      </c>
      <c r="AO26" s="176">
        <v>381.32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8.89</v>
      </c>
      <c r="AV26" s="176">
        <v>7.0000000000000007E-2</v>
      </c>
      <c r="AW26" s="176">
        <v>0.09</v>
      </c>
      <c r="AX26" s="176">
        <v>0.06</v>
      </c>
      <c r="AY26" s="176">
        <v>0.09</v>
      </c>
    </row>
    <row r="27" spans="1:51">
      <c r="A27" t="s">
        <v>69</v>
      </c>
      <c r="B27" s="176">
        <v>0</v>
      </c>
      <c r="C27" s="176">
        <v>0</v>
      </c>
      <c r="D27" s="176">
        <v>20.84</v>
      </c>
      <c r="E27" s="176">
        <v>0</v>
      </c>
      <c r="F27" s="176">
        <v>0</v>
      </c>
      <c r="G27" s="176">
        <v>32.979999999999997</v>
      </c>
      <c r="H27" s="176">
        <v>0</v>
      </c>
      <c r="I27" s="176">
        <v>19.55</v>
      </c>
      <c r="J27" s="176">
        <v>19.55</v>
      </c>
      <c r="K27" s="176">
        <v>374.23</v>
      </c>
      <c r="L27" s="176">
        <v>9.76</v>
      </c>
      <c r="M27" s="176">
        <v>2.08</v>
      </c>
      <c r="N27" s="176">
        <v>1.7</v>
      </c>
      <c r="O27" s="176">
        <v>2.39</v>
      </c>
      <c r="P27" s="176">
        <v>0.96</v>
      </c>
      <c r="Q27" s="176">
        <v>4.45</v>
      </c>
      <c r="R27" s="176">
        <v>10.56</v>
      </c>
      <c r="S27" s="176">
        <v>5.7</v>
      </c>
      <c r="T27" s="176">
        <v>0.41</v>
      </c>
      <c r="U27" s="176">
        <v>1.99</v>
      </c>
      <c r="V27" s="176">
        <v>0.28999999999999998</v>
      </c>
      <c r="W27" s="176">
        <v>13.82</v>
      </c>
      <c r="X27" s="176">
        <v>2.0699999999999998</v>
      </c>
      <c r="Y27" s="176">
        <v>0</v>
      </c>
      <c r="Z27" s="176">
        <v>3.91</v>
      </c>
      <c r="AA27" s="176">
        <v>21.14</v>
      </c>
      <c r="AB27" s="176">
        <v>0</v>
      </c>
      <c r="AC27" s="176">
        <v>20.48</v>
      </c>
      <c r="AD27" s="176">
        <v>0</v>
      </c>
      <c r="AE27" s="176">
        <v>0</v>
      </c>
      <c r="AF27" s="176">
        <v>0</v>
      </c>
      <c r="AG27" s="176">
        <v>31.97</v>
      </c>
      <c r="AH27" s="176">
        <v>0</v>
      </c>
      <c r="AI27" s="176">
        <v>12.73</v>
      </c>
      <c r="AJ27" s="176">
        <v>0</v>
      </c>
      <c r="AK27" s="176">
        <v>126.85</v>
      </c>
      <c r="AL27" s="176">
        <v>0</v>
      </c>
      <c r="AM27" s="176">
        <v>0</v>
      </c>
      <c r="AN27" s="176">
        <v>0</v>
      </c>
      <c r="AO27" s="176">
        <v>381.32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8.89</v>
      </c>
      <c r="AV27" s="176">
        <v>7.0000000000000007E-2</v>
      </c>
      <c r="AW27" s="176">
        <v>0.09</v>
      </c>
      <c r="AX27" s="176">
        <v>0.06</v>
      </c>
      <c r="AY27" s="176">
        <v>0.09</v>
      </c>
    </row>
    <row r="28" spans="1:51">
      <c r="A28" t="s">
        <v>70</v>
      </c>
      <c r="B28" s="176">
        <v>0</v>
      </c>
      <c r="C28" s="176">
        <v>0</v>
      </c>
      <c r="D28" s="176">
        <v>20.84</v>
      </c>
      <c r="E28" s="176">
        <v>0</v>
      </c>
      <c r="F28" s="176">
        <v>0</v>
      </c>
      <c r="G28" s="176">
        <v>32.979999999999997</v>
      </c>
      <c r="H28" s="176">
        <v>0</v>
      </c>
      <c r="I28" s="176">
        <v>19.55</v>
      </c>
      <c r="J28" s="176">
        <v>19.55</v>
      </c>
      <c r="K28" s="176">
        <v>374.23</v>
      </c>
      <c r="L28" s="176">
        <v>9.7899999999999991</v>
      </c>
      <c r="M28" s="176">
        <v>2.08</v>
      </c>
      <c r="N28" s="176">
        <v>1.7</v>
      </c>
      <c r="O28" s="176">
        <v>2.39</v>
      </c>
      <c r="P28" s="176">
        <v>0.96</v>
      </c>
      <c r="Q28" s="176">
        <v>4.45</v>
      </c>
      <c r="R28" s="176">
        <v>10.56</v>
      </c>
      <c r="S28" s="176">
        <v>5.71</v>
      </c>
      <c r="T28" s="176">
        <v>0.42</v>
      </c>
      <c r="U28" s="176">
        <v>1.99</v>
      </c>
      <c r="V28" s="176">
        <v>0.28999999999999998</v>
      </c>
      <c r="W28" s="176">
        <v>13.82</v>
      </c>
      <c r="X28" s="176">
        <v>2.0699999999999998</v>
      </c>
      <c r="Y28" s="176">
        <v>0</v>
      </c>
      <c r="Z28" s="176">
        <v>3.91</v>
      </c>
      <c r="AA28" s="176">
        <v>21.14</v>
      </c>
      <c r="AB28" s="176">
        <v>0</v>
      </c>
      <c r="AC28" s="176">
        <v>20.48</v>
      </c>
      <c r="AD28" s="176">
        <v>0</v>
      </c>
      <c r="AE28" s="176">
        <v>0</v>
      </c>
      <c r="AF28" s="176">
        <v>0</v>
      </c>
      <c r="AG28" s="176">
        <v>31.97</v>
      </c>
      <c r="AH28" s="176">
        <v>0</v>
      </c>
      <c r="AI28" s="176">
        <v>12.73</v>
      </c>
      <c r="AJ28" s="176">
        <v>0</v>
      </c>
      <c r="AK28" s="176">
        <v>126.85</v>
      </c>
      <c r="AL28" s="176">
        <v>0</v>
      </c>
      <c r="AM28" s="176">
        <v>0</v>
      </c>
      <c r="AN28" s="176">
        <v>0</v>
      </c>
      <c r="AO28" s="176">
        <v>381.32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8.89</v>
      </c>
      <c r="AV28" s="176">
        <v>7.0000000000000007E-2</v>
      </c>
      <c r="AW28" s="176">
        <v>0.09</v>
      </c>
      <c r="AX28" s="176">
        <v>0.06</v>
      </c>
      <c r="AY28" s="176">
        <v>0.09</v>
      </c>
    </row>
    <row r="29" spans="1:51">
      <c r="A29" t="s">
        <v>71</v>
      </c>
      <c r="B29" s="176">
        <v>0</v>
      </c>
      <c r="C29" s="176">
        <v>0</v>
      </c>
      <c r="D29" s="176">
        <v>20.84</v>
      </c>
      <c r="E29" s="176">
        <v>0</v>
      </c>
      <c r="F29" s="176">
        <v>0</v>
      </c>
      <c r="G29" s="176">
        <v>32.979999999999997</v>
      </c>
      <c r="H29" s="176">
        <v>0</v>
      </c>
      <c r="I29" s="176">
        <v>19.55</v>
      </c>
      <c r="J29" s="176">
        <v>19.55</v>
      </c>
      <c r="K29" s="176">
        <v>374.23</v>
      </c>
      <c r="L29" s="176">
        <v>9.7899999999999991</v>
      </c>
      <c r="M29" s="176">
        <v>2.08</v>
      </c>
      <c r="N29" s="176">
        <v>1.7</v>
      </c>
      <c r="O29" s="176">
        <v>2.39</v>
      </c>
      <c r="P29" s="176">
        <v>0.96</v>
      </c>
      <c r="Q29" s="176">
        <v>4.45</v>
      </c>
      <c r="R29" s="176">
        <v>10.56</v>
      </c>
      <c r="S29" s="176">
        <v>5.71</v>
      </c>
      <c r="T29" s="176">
        <v>0.42</v>
      </c>
      <c r="U29" s="176">
        <v>1.99</v>
      </c>
      <c r="V29" s="176">
        <v>0.28999999999999998</v>
      </c>
      <c r="W29" s="176">
        <v>13.82</v>
      </c>
      <c r="X29" s="176">
        <v>2.0699999999999998</v>
      </c>
      <c r="Y29" s="176">
        <v>0</v>
      </c>
      <c r="Z29" s="176">
        <v>3.91</v>
      </c>
      <c r="AA29" s="176">
        <v>21.14</v>
      </c>
      <c r="AB29" s="176">
        <v>0</v>
      </c>
      <c r="AC29" s="176">
        <v>20.48</v>
      </c>
      <c r="AD29" s="176">
        <v>0</v>
      </c>
      <c r="AE29" s="176">
        <v>0</v>
      </c>
      <c r="AF29" s="176">
        <v>0</v>
      </c>
      <c r="AG29" s="176">
        <v>31.97</v>
      </c>
      <c r="AH29" s="176">
        <v>0</v>
      </c>
      <c r="AI29" s="176">
        <v>12.73</v>
      </c>
      <c r="AJ29" s="176">
        <v>0</v>
      </c>
      <c r="AK29" s="176">
        <v>126.85</v>
      </c>
      <c r="AL29" s="176">
        <v>0</v>
      </c>
      <c r="AM29" s="176">
        <v>0</v>
      </c>
      <c r="AN29" s="176">
        <v>0</v>
      </c>
      <c r="AO29" s="176">
        <v>381.32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8.99</v>
      </c>
      <c r="AV29" s="176">
        <v>7.0000000000000007E-2</v>
      </c>
      <c r="AW29" s="176">
        <v>0.09</v>
      </c>
      <c r="AX29" s="176">
        <v>0.06</v>
      </c>
      <c r="AY29" s="176">
        <v>0.09</v>
      </c>
    </row>
    <row r="30" spans="1:51">
      <c r="A30" t="s">
        <v>72</v>
      </c>
      <c r="B30" s="176">
        <v>0</v>
      </c>
      <c r="C30" s="176">
        <v>0</v>
      </c>
      <c r="D30" s="176">
        <v>20.84</v>
      </c>
      <c r="E30" s="176">
        <v>0</v>
      </c>
      <c r="F30" s="176">
        <v>0</v>
      </c>
      <c r="G30" s="176">
        <v>32.979999999999997</v>
      </c>
      <c r="H30" s="176">
        <v>0</v>
      </c>
      <c r="I30" s="176">
        <v>19.55</v>
      </c>
      <c r="J30" s="176">
        <v>19.55</v>
      </c>
      <c r="K30" s="176">
        <v>374.23</v>
      </c>
      <c r="L30" s="176">
        <v>9.7899999999999991</v>
      </c>
      <c r="M30" s="176">
        <v>2.08</v>
      </c>
      <c r="N30" s="176">
        <v>1.7</v>
      </c>
      <c r="O30" s="176">
        <v>2.39</v>
      </c>
      <c r="P30" s="176">
        <v>0.96</v>
      </c>
      <c r="Q30" s="176">
        <v>4.45</v>
      </c>
      <c r="R30" s="176">
        <v>10.56</v>
      </c>
      <c r="S30" s="176">
        <v>5.71</v>
      </c>
      <c r="T30" s="176">
        <v>0.42</v>
      </c>
      <c r="U30" s="176">
        <v>1.99</v>
      </c>
      <c r="V30" s="176">
        <v>0.28999999999999998</v>
      </c>
      <c r="W30" s="176">
        <v>13.82</v>
      </c>
      <c r="X30" s="176">
        <v>2.0699999999999998</v>
      </c>
      <c r="Y30" s="176">
        <v>0</v>
      </c>
      <c r="Z30" s="176">
        <v>3.91</v>
      </c>
      <c r="AA30" s="176">
        <v>21.14</v>
      </c>
      <c r="AB30" s="176">
        <v>0</v>
      </c>
      <c r="AC30" s="176">
        <v>20.48</v>
      </c>
      <c r="AD30" s="176">
        <v>0</v>
      </c>
      <c r="AE30" s="176">
        <v>0</v>
      </c>
      <c r="AF30" s="176">
        <v>0</v>
      </c>
      <c r="AG30" s="176">
        <v>34.97</v>
      </c>
      <c r="AH30" s="176">
        <v>0</v>
      </c>
      <c r="AI30" s="176">
        <v>12.73</v>
      </c>
      <c r="AJ30" s="176">
        <v>0</v>
      </c>
      <c r="AK30" s="176">
        <v>126.85</v>
      </c>
      <c r="AL30" s="176">
        <v>0</v>
      </c>
      <c r="AM30" s="176">
        <v>0</v>
      </c>
      <c r="AN30" s="176">
        <v>0</v>
      </c>
      <c r="AO30" s="176">
        <v>381.32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9.14</v>
      </c>
      <c r="AV30" s="176">
        <v>7.0000000000000007E-2</v>
      </c>
      <c r="AW30" s="176">
        <v>0.09</v>
      </c>
      <c r="AX30" s="176">
        <v>0.06</v>
      </c>
      <c r="AY30" s="176">
        <v>0.09</v>
      </c>
    </row>
    <row r="31" spans="1:51">
      <c r="A31" t="s">
        <v>73</v>
      </c>
      <c r="B31" s="176">
        <v>0</v>
      </c>
      <c r="C31" s="176">
        <v>0</v>
      </c>
      <c r="D31" s="176">
        <v>20.32</v>
      </c>
      <c r="E31" s="176">
        <v>0</v>
      </c>
      <c r="F31" s="176">
        <v>0</v>
      </c>
      <c r="G31" s="176">
        <v>32.72</v>
      </c>
      <c r="H31" s="176">
        <v>0</v>
      </c>
      <c r="I31" s="176">
        <v>19.55</v>
      </c>
      <c r="J31" s="176">
        <v>19.55</v>
      </c>
      <c r="K31" s="176">
        <v>374.23</v>
      </c>
      <c r="L31" s="176">
        <v>9.7899999999999991</v>
      </c>
      <c r="M31" s="176">
        <v>2.08</v>
      </c>
      <c r="N31" s="176">
        <v>1.7</v>
      </c>
      <c r="O31" s="176">
        <v>2.39</v>
      </c>
      <c r="P31" s="176">
        <v>0.96</v>
      </c>
      <c r="Q31" s="176">
        <v>4.45</v>
      </c>
      <c r="R31" s="176">
        <v>10.56</v>
      </c>
      <c r="S31" s="176">
        <v>5.71</v>
      </c>
      <c r="T31" s="176">
        <v>0.42</v>
      </c>
      <c r="U31" s="176">
        <v>1.99</v>
      </c>
      <c r="V31" s="176">
        <v>0.28999999999999998</v>
      </c>
      <c r="W31" s="176">
        <v>12.22</v>
      </c>
      <c r="X31" s="176">
        <v>2.0699999999999998</v>
      </c>
      <c r="Y31" s="176">
        <v>0</v>
      </c>
      <c r="Z31" s="176">
        <v>3.91</v>
      </c>
      <c r="AA31" s="176">
        <v>21.14</v>
      </c>
      <c r="AB31" s="176">
        <v>0</v>
      </c>
      <c r="AC31" s="176">
        <v>20.45</v>
      </c>
      <c r="AD31" s="176">
        <v>0</v>
      </c>
      <c r="AE31" s="176">
        <v>0</v>
      </c>
      <c r="AF31" s="176">
        <v>0</v>
      </c>
      <c r="AG31" s="176">
        <v>34.97</v>
      </c>
      <c r="AH31" s="176">
        <v>0</v>
      </c>
      <c r="AI31" s="176">
        <v>12.73</v>
      </c>
      <c r="AJ31" s="176">
        <v>0</v>
      </c>
      <c r="AK31" s="176">
        <v>126.85</v>
      </c>
      <c r="AL31" s="176">
        <v>0</v>
      </c>
      <c r="AM31" s="176">
        <v>0</v>
      </c>
      <c r="AN31" s="176">
        <v>0</v>
      </c>
      <c r="AO31" s="176">
        <v>381.32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9.14</v>
      </c>
      <c r="AV31" s="176">
        <v>7.0000000000000007E-2</v>
      </c>
      <c r="AW31" s="176">
        <v>0.09</v>
      </c>
      <c r="AX31" s="176">
        <v>0.06</v>
      </c>
      <c r="AY31" s="176">
        <v>0.09</v>
      </c>
    </row>
    <row r="32" spans="1:51">
      <c r="A32" t="s">
        <v>74</v>
      </c>
      <c r="B32" s="176">
        <v>0</v>
      </c>
      <c r="C32" s="176">
        <v>0</v>
      </c>
      <c r="D32" s="176">
        <v>20.32</v>
      </c>
      <c r="E32" s="176">
        <v>0</v>
      </c>
      <c r="F32" s="176">
        <v>0</v>
      </c>
      <c r="G32" s="176">
        <v>32.72</v>
      </c>
      <c r="H32" s="176">
        <v>0</v>
      </c>
      <c r="I32" s="176">
        <v>19.55</v>
      </c>
      <c r="J32" s="176">
        <v>19.55</v>
      </c>
      <c r="K32" s="176">
        <v>374.23</v>
      </c>
      <c r="L32" s="176">
        <v>9.7899999999999991</v>
      </c>
      <c r="M32" s="176">
        <v>2.08</v>
      </c>
      <c r="N32" s="176">
        <v>1.7</v>
      </c>
      <c r="O32" s="176">
        <v>2.39</v>
      </c>
      <c r="P32" s="176">
        <v>0.96</v>
      </c>
      <c r="Q32" s="176">
        <v>4.45</v>
      </c>
      <c r="R32" s="176">
        <v>10.56</v>
      </c>
      <c r="S32" s="176">
        <v>5.71</v>
      </c>
      <c r="T32" s="176">
        <v>0.42</v>
      </c>
      <c r="U32" s="176">
        <v>1.99</v>
      </c>
      <c r="V32" s="176">
        <v>0.28999999999999998</v>
      </c>
      <c r="W32" s="176">
        <v>12.22</v>
      </c>
      <c r="X32" s="176">
        <v>2.0699999999999998</v>
      </c>
      <c r="Y32" s="176">
        <v>0</v>
      </c>
      <c r="Z32" s="176">
        <v>3.91</v>
      </c>
      <c r="AA32" s="176">
        <v>21.14</v>
      </c>
      <c r="AB32" s="176">
        <v>0</v>
      </c>
      <c r="AC32" s="176">
        <v>20.45</v>
      </c>
      <c r="AD32" s="176">
        <v>0</v>
      </c>
      <c r="AE32" s="176">
        <v>0</v>
      </c>
      <c r="AF32" s="176">
        <v>0</v>
      </c>
      <c r="AG32" s="176">
        <v>34.97</v>
      </c>
      <c r="AH32" s="176">
        <v>0</v>
      </c>
      <c r="AI32" s="176">
        <v>12.73</v>
      </c>
      <c r="AJ32" s="176">
        <v>0</v>
      </c>
      <c r="AK32" s="176">
        <v>126.85</v>
      </c>
      <c r="AL32" s="176">
        <v>0</v>
      </c>
      <c r="AM32" s="176">
        <v>0</v>
      </c>
      <c r="AN32" s="176">
        <v>0</v>
      </c>
      <c r="AO32" s="176">
        <v>381.32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9.14</v>
      </c>
      <c r="AV32" s="176">
        <v>7.0000000000000007E-2</v>
      </c>
      <c r="AW32" s="176">
        <v>0.09</v>
      </c>
      <c r="AX32" s="176">
        <v>0.06</v>
      </c>
      <c r="AY32" s="176">
        <v>0.09</v>
      </c>
    </row>
    <row r="33" spans="1:51">
      <c r="A33" t="s">
        <v>75</v>
      </c>
      <c r="B33" s="176">
        <v>0</v>
      </c>
      <c r="C33" s="176">
        <v>0</v>
      </c>
      <c r="D33" s="176">
        <v>20.32</v>
      </c>
      <c r="E33" s="176">
        <v>0</v>
      </c>
      <c r="F33" s="176">
        <v>0</v>
      </c>
      <c r="G33" s="176">
        <v>32.72</v>
      </c>
      <c r="H33" s="176">
        <v>0</v>
      </c>
      <c r="I33" s="176">
        <v>19.55</v>
      </c>
      <c r="J33" s="176">
        <v>19.55</v>
      </c>
      <c r="K33" s="176">
        <v>374.23</v>
      </c>
      <c r="L33" s="176">
        <v>9.76</v>
      </c>
      <c r="M33" s="176">
        <v>2.08</v>
      </c>
      <c r="N33" s="176">
        <v>1.7</v>
      </c>
      <c r="O33" s="176">
        <v>2.39</v>
      </c>
      <c r="P33" s="176">
        <v>0.96</v>
      </c>
      <c r="Q33" s="176">
        <v>4.45</v>
      </c>
      <c r="R33" s="176">
        <v>9.42</v>
      </c>
      <c r="S33" s="176">
        <v>5.7</v>
      </c>
      <c r="T33" s="176">
        <v>0.41</v>
      </c>
      <c r="U33" s="176">
        <v>1.99</v>
      </c>
      <c r="V33" s="176">
        <v>0.28999999999999998</v>
      </c>
      <c r="W33" s="176">
        <v>0.54</v>
      </c>
      <c r="X33" s="176">
        <v>2.0699999999999998</v>
      </c>
      <c r="Y33" s="176">
        <v>0</v>
      </c>
      <c r="Z33" s="176">
        <v>3.91</v>
      </c>
      <c r="AA33" s="176">
        <v>21.14</v>
      </c>
      <c r="AB33" s="176">
        <v>0</v>
      </c>
      <c r="AC33" s="176">
        <v>20.45</v>
      </c>
      <c r="AD33" s="176">
        <v>0</v>
      </c>
      <c r="AE33" s="176">
        <v>0</v>
      </c>
      <c r="AF33" s="176">
        <v>0</v>
      </c>
      <c r="AG33" s="176">
        <v>34.97</v>
      </c>
      <c r="AH33" s="176">
        <v>0</v>
      </c>
      <c r="AI33" s="176">
        <v>12.73</v>
      </c>
      <c r="AJ33" s="176">
        <v>0</v>
      </c>
      <c r="AK33" s="176">
        <v>126.85</v>
      </c>
      <c r="AL33" s="176">
        <v>0</v>
      </c>
      <c r="AM33" s="176">
        <v>0</v>
      </c>
      <c r="AN33" s="176">
        <v>0</v>
      </c>
      <c r="AO33" s="176">
        <v>381.32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7</v>
      </c>
      <c r="AV33" s="176">
        <v>7.0000000000000007E-2</v>
      </c>
      <c r="AW33" s="176">
        <v>0.09</v>
      </c>
      <c r="AX33" s="176">
        <v>0.06</v>
      </c>
      <c r="AY33" s="176">
        <v>0.09</v>
      </c>
    </row>
    <row r="34" spans="1:51">
      <c r="A34" t="s">
        <v>76</v>
      </c>
      <c r="B34" s="176">
        <v>0</v>
      </c>
      <c r="C34" s="176">
        <v>0</v>
      </c>
      <c r="D34" s="176">
        <v>20.32</v>
      </c>
      <c r="E34" s="176">
        <v>0</v>
      </c>
      <c r="F34" s="176">
        <v>0</v>
      </c>
      <c r="G34" s="176">
        <v>32.72</v>
      </c>
      <c r="H34" s="176">
        <v>0</v>
      </c>
      <c r="I34" s="176">
        <v>19.55</v>
      </c>
      <c r="J34" s="176">
        <v>19.55</v>
      </c>
      <c r="K34" s="176">
        <v>374.23</v>
      </c>
      <c r="L34" s="176">
        <v>9.76</v>
      </c>
      <c r="M34" s="176">
        <v>2.08</v>
      </c>
      <c r="N34" s="176">
        <v>1.7</v>
      </c>
      <c r="O34" s="176">
        <v>2.39</v>
      </c>
      <c r="P34" s="176">
        <v>0.96</v>
      </c>
      <c r="Q34" s="176">
        <v>4.45</v>
      </c>
      <c r="R34" s="176">
        <v>0.62</v>
      </c>
      <c r="S34" s="176">
        <v>5.7</v>
      </c>
      <c r="T34" s="176">
        <v>0.41</v>
      </c>
      <c r="U34" s="176">
        <v>1.99</v>
      </c>
      <c r="V34" s="176">
        <v>0.28999999999999998</v>
      </c>
      <c r="W34" s="176">
        <v>0.54</v>
      </c>
      <c r="X34" s="176">
        <v>2.0699999999999998</v>
      </c>
      <c r="Y34" s="176">
        <v>0</v>
      </c>
      <c r="Z34" s="176">
        <v>3.91</v>
      </c>
      <c r="AA34" s="176">
        <v>21.14</v>
      </c>
      <c r="AB34" s="176">
        <v>0</v>
      </c>
      <c r="AC34" s="176">
        <v>20.45</v>
      </c>
      <c r="AD34" s="176">
        <v>0</v>
      </c>
      <c r="AE34" s="176">
        <v>0</v>
      </c>
      <c r="AF34" s="176">
        <v>0</v>
      </c>
      <c r="AG34" s="176">
        <v>34.97</v>
      </c>
      <c r="AH34" s="176">
        <v>0</v>
      </c>
      <c r="AI34" s="176">
        <v>12.73</v>
      </c>
      <c r="AJ34" s="176">
        <v>0</v>
      </c>
      <c r="AK34" s="176">
        <v>126.85</v>
      </c>
      <c r="AL34" s="176">
        <v>0</v>
      </c>
      <c r="AM34" s="176">
        <v>0</v>
      </c>
      <c r="AN34" s="176">
        <v>0</v>
      </c>
      <c r="AO34" s="176">
        <v>381.32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7</v>
      </c>
      <c r="AV34" s="176">
        <v>7.0000000000000007E-2</v>
      </c>
      <c r="AW34" s="176">
        <v>0.09</v>
      </c>
      <c r="AX34" s="176">
        <v>0.06</v>
      </c>
      <c r="AY34" s="176">
        <v>0.09</v>
      </c>
    </row>
    <row r="35" spans="1:51">
      <c r="A35" t="s">
        <v>77</v>
      </c>
      <c r="B35" s="176">
        <v>0</v>
      </c>
      <c r="C35" s="176">
        <v>0</v>
      </c>
      <c r="D35" s="176">
        <v>19.79</v>
      </c>
      <c r="E35" s="176">
        <v>0</v>
      </c>
      <c r="F35" s="176">
        <v>0</v>
      </c>
      <c r="G35" s="176">
        <v>32.72</v>
      </c>
      <c r="H35" s="176">
        <v>0</v>
      </c>
      <c r="I35" s="176">
        <v>19.55</v>
      </c>
      <c r="J35" s="176">
        <v>19.55</v>
      </c>
      <c r="K35" s="176">
        <v>374.91</v>
      </c>
      <c r="L35" s="176">
        <v>9.7899999999999991</v>
      </c>
      <c r="M35" s="176">
        <v>2.08</v>
      </c>
      <c r="N35" s="176">
        <v>1.7</v>
      </c>
      <c r="O35" s="176">
        <v>2.39</v>
      </c>
      <c r="P35" s="176">
        <v>0.96</v>
      </c>
      <c r="Q35" s="176">
        <v>4.46</v>
      </c>
      <c r="R35" s="176">
        <v>0.62</v>
      </c>
      <c r="S35" s="176">
        <v>5.92</v>
      </c>
      <c r="T35" s="176">
        <v>0.42</v>
      </c>
      <c r="U35" s="176">
        <v>1.99</v>
      </c>
      <c r="V35" s="176">
        <v>0.28999999999999998</v>
      </c>
      <c r="W35" s="176">
        <v>0.54</v>
      </c>
      <c r="X35" s="176">
        <v>2.0699999999999998</v>
      </c>
      <c r="Y35" s="176">
        <v>0</v>
      </c>
      <c r="Z35" s="176">
        <v>3.91</v>
      </c>
      <c r="AA35" s="176">
        <v>21.14</v>
      </c>
      <c r="AB35" s="176">
        <v>0</v>
      </c>
      <c r="AC35" s="176">
        <v>20.45</v>
      </c>
      <c r="AD35" s="176">
        <v>0</v>
      </c>
      <c r="AE35" s="176">
        <v>0</v>
      </c>
      <c r="AF35" s="176">
        <v>0</v>
      </c>
      <c r="AG35" s="176">
        <v>34.97</v>
      </c>
      <c r="AH35" s="176">
        <v>0</v>
      </c>
      <c r="AI35" s="176">
        <v>12.73</v>
      </c>
      <c r="AJ35" s="176">
        <v>0</v>
      </c>
      <c r="AK35" s="176">
        <v>126.85</v>
      </c>
      <c r="AL35" s="176">
        <v>0</v>
      </c>
      <c r="AM35" s="176">
        <v>0</v>
      </c>
      <c r="AN35" s="176">
        <v>0</v>
      </c>
      <c r="AO35" s="176">
        <v>381.32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7</v>
      </c>
      <c r="AV35" s="176">
        <v>7.0000000000000007E-2</v>
      </c>
      <c r="AW35" s="176">
        <v>0.09</v>
      </c>
      <c r="AX35" s="176">
        <v>0.06</v>
      </c>
      <c r="AY35" s="176">
        <v>0.09</v>
      </c>
    </row>
    <row r="36" spans="1:51">
      <c r="A36" t="s">
        <v>78</v>
      </c>
      <c r="B36" s="176">
        <v>0</v>
      </c>
      <c r="C36" s="176">
        <v>0</v>
      </c>
      <c r="D36" s="176">
        <v>19.79</v>
      </c>
      <c r="E36" s="176">
        <v>0</v>
      </c>
      <c r="F36" s="176">
        <v>0</v>
      </c>
      <c r="G36" s="176">
        <v>32.72</v>
      </c>
      <c r="H36" s="176">
        <v>0</v>
      </c>
      <c r="I36" s="176">
        <v>19.55</v>
      </c>
      <c r="J36" s="176">
        <v>19.55</v>
      </c>
      <c r="K36" s="176">
        <v>374.91</v>
      </c>
      <c r="L36" s="176">
        <v>9.7899999999999991</v>
      </c>
      <c r="M36" s="176">
        <v>2.08</v>
      </c>
      <c r="N36" s="176">
        <v>1.7</v>
      </c>
      <c r="O36" s="176">
        <v>2.39</v>
      </c>
      <c r="P36" s="176">
        <v>0.96</v>
      </c>
      <c r="Q36" s="176">
        <v>4.46</v>
      </c>
      <c r="R36" s="176">
        <v>0.62</v>
      </c>
      <c r="S36" s="176">
        <v>5.92</v>
      </c>
      <c r="T36" s="176">
        <v>0.42</v>
      </c>
      <c r="U36" s="176">
        <v>1.99</v>
      </c>
      <c r="V36" s="176">
        <v>0.28999999999999998</v>
      </c>
      <c r="W36" s="176">
        <v>0.54</v>
      </c>
      <c r="X36" s="176">
        <v>2.0699999999999998</v>
      </c>
      <c r="Y36" s="176">
        <v>0</v>
      </c>
      <c r="Z36" s="176">
        <v>3.91</v>
      </c>
      <c r="AA36" s="176">
        <v>21.14</v>
      </c>
      <c r="AB36" s="176">
        <v>0</v>
      </c>
      <c r="AC36" s="176">
        <v>20.45</v>
      </c>
      <c r="AD36" s="176">
        <v>0</v>
      </c>
      <c r="AE36" s="176">
        <v>0</v>
      </c>
      <c r="AF36" s="176">
        <v>0</v>
      </c>
      <c r="AG36" s="176">
        <v>34.97</v>
      </c>
      <c r="AH36" s="176">
        <v>0</v>
      </c>
      <c r="AI36" s="176">
        <v>12.73</v>
      </c>
      <c r="AJ36" s="176">
        <v>0</v>
      </c>
      <c r="AK36" s="176">
        <v>126.85</v>
      </c>
      <c r="AL36" s="176">
        <v>0</v>
      </c>
      <c r="AM36" s="176">
        <v>0</v>
      </c>
      <c r="AN36" s="176">
        <v>0</v>
      </c>
      <c r="AO36" s="176">
        <v>381.32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7</v>
      </c>
      <c r="AV36" s="176">
        <v>7.0000000000000007E-2</v>
      </c>
      <c r="AW36" s="176">
        <v>0.09</v>
      </c>
      <c r="AX36" s="176">
        <v>0.06</v>
      </c>
      <c r="AY36" s="176">
        <v>0.09</v>
      </c>
    </row>
    <row r="37" spans="1:51">
      <c r="A37" t="s">
        <v>79</v>
      </c>
      <c r="B37" s="176">
        <v>0</v>
      </c>
      <c r="C37" s="176">
        <v>0</v>
      </c>
      <c r="D37" s="176">
        <v>19.79</v>
      </c>
      <c r="E37" s="176">
        <v>0</v>
      </c>
      <c r="F37" s="176">
        <v>0</v>
      </c>
      <c r="G37" s="176">
        <v>32.72</v>
      </c>
      <c r="H37" s="176">
        <v>0</v>
      </c>
      <c r="I37" s="176">
        <v>19.55</v>
      </c>
      <c r="J37" s="176">
        <v>19.55</v>
      </c>
      <c r="K37" s="176">
        <v>374.91</v>
      </c>
      <c r="L37" s="176">
        <v>9.7899999999999991</v>
      </c>
      <c r="M37" s="176">
        <v>2.08</v>
      </c>
      <c r="N37" s="176">
        <v>1.7</v>
      </c>
      <c r="O37" s="176">
        <v>2.39</v>
      </c>
      <c r="P37" s="176">
        <v>0.96</v>
      </c>
      <c r="Q37" s="176">
        <v>4.46</v>
      </c>
      <c r="R37" s="176">
        <v>0.62</v>
      </c>
      <c r="S37" s="176">
        <v>5.92</v>
      </c>
      <c r="T37" s="176">
        <v>0.42</v>
      </c>
      <c r="U37" s="176">
        <v>1.99</v>
      </c>
      <c r="V37" s="176">
        <v>0.28999999999999998</v>
      </c>
      <c r="W37" s="176">
        <v>0.54</v>
      </c>
      <c r="X37" s="176">
        <v>2.0699999999999998</v>
      </c>
      <c r="Y37" s="176">
        <v>0</v>
      </c>
      <c r="Z37" s="176">
        <v>3.91</v>
      </c>
      <c r="AA37" s="176">
        <v>21.14</v>
      </c>
      <c r="AB37" s="176">
        <v>0</v>
      </c>
      <c r="AC37" s="176">
        <v>20.45</v>
      </c>
      <c r="AD37" s="176">
        <v>0</v>
      </c>
      <c r="AE37" s="176">
        <v>0</v>
      </c>
      <c r="AF37" s="176">
        <v>0</v>
      </c>
      <c r="AG37" s="176">
        <v>34.97</v>
      </c>
      <c r="AH37" s="176">
        <v>0</v>
      </c>
      <c r="AI37" s="176">
        <v>12.73</v>
      </c>
      <c r="AJ37" s="176">
        <v>0</v>
      </c>
      <c r="AK37" s="176">
        <v>126.85</v>
      </c>
      <c r="AL37" s="176">
        <v>0</v>
      </c>
      <c r="AM37" s="176">
        <v>0</v>
      </c>
      <c r="AN37" s="176">
        <v>0</v>
      </c>
      <c r="AO37" s="176">
        <v>381.32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7</v>
      </c>
      <c r="AV37" s="176">
        <v>7.0000000000000007E-2</v>
      </c>
      <c r="AW37" s="176">
        <v>0.09</v>
      </c>
      <c r="AX37" s="176">
        <v>0.06</v>
      </c>
      <c r="AY37" s="176">
        <v>0.09</v>
      </c>
    </row>
    <row r="38" spans="1:51">
      <c r="A38" t="s">
        <v>80</v>
      </c>
      <c r="B38" s="176">
        <v>0</v>
      </c>
      <c r="C38" s="176">
        <v>0</v>
      </c>
      <c r="D38" s="176">
        <v>19.79</v>
      </c>
      <c r="E38" s="176">
        <v>0</v>
      </c>
      <c r="F38" s="176">
        <v>0</v>
      </c>
      <c r="G38" s="176">
        <v>32.72</v>
      </c>
      <c r="H38" s="176">
        <v>0</v>
      </c>
      <c r="I38" s="176">
        <v>19.55</v>
      </c>
      <c r="J38" s="176">
        <v>19.55</v>
      </c>
      <c r="K38" s="176">
        <v>374.91</v>
      </c>
      <c r="L38" s="176">
        <v>9.7899999999999991</v>
      </c>
      <c r="M38" s="176">
        <v>2.08</v>
      </c>
      <c r="N38" s="176">
        <v>1.7</v>
      </c>
      <c r="O38" s="176">
        <v>2.39</v>
      </c>
      <c r="P38" s="176">
        <v>0.96</v>
      </c>
      <c r="Q38" s="176">
        <v>4.46</v>
      </c>
      <c r="R38" s="176">
        <v>0.62</v>
      </c>
      <c r="S38" s="176">
        <v>5.92</v>
      </c>
      <c r="T38" s="176">
        <v>0.42</v>
      </c>
      <c r="U38" s="176">
        <v>1.99</v>
      </c>
      <c r="V38" s="176">
        <v>0.28999999999999998</v>
      </c>
      <c r="W38" s="176">
        <v>0.54</v>
      </c>
      <c r="X38" s="176">
        <v>2.0699999999999998</v>
      </c>
      <c r="Y38" s="176">
        <v>0</v>
      </c>
      <c r="Z38" s="176">
        <v>3.91</v>
      </c>
      <c r="AA38" s="176">
        <v>21.14</v>
      </c>
      <c r="AB38" s="176">
        <v>0</v>
      </c>
      <c r="AC38" s="176">
        <v>20.45</v>
      </c>
      <c r="AD38" s="176">
        <v>0</v>
      </c>
      <c r="AE38" s="176">
        <v>0</v>
      </c>
      <c r="AF38" s="176">
        <v>0</v>
      </c>
      <c r="AG38" s="176">
        <v>34.97</v>
      </c>
      <c r="AH38" s="176">
        <v>0</v>
      </c>
      <c r="AI38" s="176">
        <v>12.73</v>
      </c>
      <c r="AJ38" s="176">
        <v>0</v>
      </c>
      <c r="AK38" s="176">
        <v>126.85</v>
      </c>
      <c r="AL38" s="176">
        <v>0</v>
      </c>
      <c r="AM38" s="176">
        <v>0</v>
      </c>
      <c r="AN38" s="176">
        <v>0</v>
      </c>
      <c r="AO38" s="176">
        <v>381.32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7</v>
      </c>
      <c r="AV38" s="176">
        <v>7.0000000000000007E-2</v>
      </c>
      <c r="AW38" s="176">
        <v>0.09</v>
      </c>
      <c r="AX38" s="176">
        <v>0.06</v>
      </c>
      <c r="AY38" s="176">
        <v>0.09</v>
      </c>
    </row>
    <row r="39" spans="1:51">
      <c r="A39" t="s">
        <v>81</v>
      </c>
      <c r="B39" s="176">
        <v>0</v>
      </c>
      <c r="C39" s="176">
        <v>0</v>
      </c>
      <c r="D39" s="176">
        <v>19.28</v>
      </c>
      <c r="E39" s="176">
        <v>0</v>
      </c>
      <c r="F39" s="176">
        <v>0</v>
      </c>
      <c r="G39" s="176">
        <v>32.72</v>
      </c>
      <c r="H39" s="176">
        <v>0</v>
      </c>
      <c r="I39" s="176">
        <v>19.55</v>
      </c>
      <c r="J39" s="176">
        <v>19.55</v>
      </c>
      <c r="K39" s="176">
        <v>374.62</v>
      </c>
      <c r="L39" s="176">
        <v>9.7899999999999991</v>
      </c>
      <c r="M39" s="176">
        <v>2.08</v>
      </c>
      <c r="N39" s="176">
        <v>1.7</v>
      </c>
      <c r="O39" s="176">
        <v>2.39</v>
      </c>
      <c r="P39" s="176">
        <v>0.96</v>
      </c>
      <c r="Q39" s="176">
        <v>4.72</v>
      </c>
      <c r="R39" s="176">
        <v>0.62</v>
      </c>
      <c r="S39" s="176">
        <v>5.71</v>
      </c>
      <c r="T39" s="176">
        <v>0.42</v>
      </c>
      <c r="U39" s="176">
        <v>1.99</v>
      </c>
      <c r="V39" s="176">
        <v>0.28999999999999998</v>
      </c>
      <c r="W39" s="176">
        <v>0.54</v>
      </c>
      <c r="X39" s="176">
        <v>2.0699999999999998</v>
      </c>
      <c r="Y39" s="176">
        <v>0</v>
      </c>
      <c r="Z39" s="176">
        <v>3.91</v>
      </c>
      <c r="AA39" s="176">
        <v>21.14</v>
      </c>
      <c r="AB39" s="176">
        <v>0</v>
      </c>
      <c r="AC39" s="176">
        <v>20.45</v>
      </c>
      <c r="AD39" s="176">
        <v>0</v>
      </c>
      <c r="AE39" s="176">
        <v>0</v>
      </c>
      <c r="AF39" s="176">
        <v>0</v>
      </c>
      <c r="AG39" s="176">
        <v>34.97</v>
      </c>
      <c r="AH39" s="176">
        <v>0</v>
      </c>
      <c r="AI39" s="176">
        <v>12.73</v>
      </c>
      <c r="AJ39" s="176">
        <v>0</v>
      </c>
      <c r="AK39" s="176">
        <v>126.85</v>
      </c>
      <c r="AL39" s="176">
        <v>0</v>
      </c>
      <c r="AM39" s="176">
        <v>0</v>
      </c>
      <c r="AN39" s="176">
        <v>0</v>
      </c>
      <c r="AO39" s="176">
        <v>381.32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7</v>
      </c>
      <c r="AV39" s="176">
        <v>7.0000000000000007E-2</v>
      </c>
      <c r="AW39" s="176">
        <v>0.09</v>
      </c>
      <c r="AX39" s="176">
        <v>0.06</v>
      </c>
      <c r="AY39" s="176">
        <v>0.09</v>
      </c>
    </row>
    <row r="40" spans="1:51">
      <c r="A40" t="s">
        <v>82</v>
      </c>
      <c r="B40" s="176">
        <v>0</v>
      </c>
      <c r="C40" s="176">
        <v>0</v>
      </c>
      <c r="D40" s="176">
        <v>19.28</v>
      </c>
      <c r="E40" s="176">
        <v>0</v>
      </c>
      <c r="F40" s="176">
        <v>0</v>
      </c>
      <c r="G40" s="176">
        <v>32.72</v>
      </c>
      <c r="H40" s="176">
        <v>0</v>
      </c>
      <c r="I40" s="176">
        <v>19.55</v>
      </c>
      <c r="J40" s="176">
        <v>19.55</v>
      </c>
      <c r="K40" s="176">
        <v>374.62</v>
      </c>
      <c r="L40" s="176">
        <v>9.7899999999999991</v>
      </c>
      <c r="M40" s="176">
        <v>2.08</v>
      </c>
      <c r="N40" s="176">
        <v>1.7</v>
      </c>
      <c r="O40" s="176">
        <v>2.39</v>
      </c>
      <c r="P40" s="176">
        <v>0.96</v>
      </c>
      <c r="Q40" s="176">
        <v>4.72</v>
      </c>
      <c r="R40" s="176">
        <v>0.62</v>
      </c>
      <c r="S40" s="176">
        <v>5.71</v>
      </c>
      <c r="T40" s="176">
        <v>0.03</v>
      </c>
      <c r="U40" s="176">
        <v>1.99</v>
      </c>
      <c r="V40" s="176">
        <v>0.28999999999999998</v>
      </c>
      <c r="W40" s="176">
        <v>0.54</v>
      </c>
      <c r="X40" s="176">
        <v>2.0699999999999998</v>
      </c>
      <c r="Y40" s="176">
        <v>0</v>
      </c>
      <c r="Z40" s="176">
        <v>3.91</v>
      </c>
      <c r="AA40" s="176">
        <v>1.1399999999999999</v>
      </c>
      <c r="AB40" s="176">
        <v>0</v>
      </c>
      <c r="AC40" s="176">
        <v>20.45</v>
      </c>
      <c r="AD40" s="176">
        <v>0</v>
      </c>
      <c r="AE40" s="176">
        <v>0</v>
      </c>
      <c r="AF40" s="176">
        <v>0</v>
      </c>
      <c r="AG40" s="176">
        <v>32.56</v>
      </c>
      <c r="AH40" s="176">
        <v>0</v>
      </c>
      <c r="AI40" s="176">
        <v>12.73</v>
      </c>
      <c r="AJ40" s="176">
        <v>0</v>
      </c>
      <c r="AK40" s="176">
        <v>126.85</v>
      </c>
      <c r="AL40" s="176">
        <v>0</v>
      </c>
      <c r="AM40" s="176">
        <v>0</v>
      </c>
      <c r="AN40" s="176">
        <v>0</v>
      </c>
      <c r="AO40" s="176">
        <v>381.32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7</v>
      </c>
      <c r="AV40" s="176">
        <v>7.0000000000000007E-2</v>
      </c>
      <c r="AW40" s="176">
        <v>0.09</v>
      </c>
      <c r="AX40" s="176">
        <v>0.06</v>
      </c>
      <c r="AY40" s="176">
        <v>0.08</v>
      </c>
    </row>
    <row r="41" spans="1:51">
      <c r="A41" t="s">
        <v>83</v>
      </c>
      <c r="B41" s="176">
        <v>0</v>
      </c>
      <c r="C41" s="176">
        <v>0</v>
      </c>
      <c r="D41" s="176">
        <v>19.28</v>
      </c>
      <c r="E41" s="176">
        <v>0</v>
      </c>
      <c r="F41" s="176">
        <v>0</v>
      </c>
      <c r="G41" s="176">
        <v>32.72</v>
      </c>
      <c r="H41" s="176">
        <v>0</v>
      </c>
      <c r="I41" s="176">
        <v>19.55</v>
      </c>
      <c r="J41" s="176">
        <v>19.55</v>
      </c>
      <c r="K41" s="176">
        <v>374.24</v>
      </c>
      <c r="L41" s="176">
        <v>9.7899999999999991</v>
      </c>
      <c r="M41" s="176">
        <v>2.08</v>
      </c>
      <c r="N41" s="176">
        <v>1.7</v>
      </c>
      <c r="O41" s="176">
        <v>2.39</v>
      </c>
      <c r="P41" s="176">
        <v>0.96</v>
      </c>
      <c r="Q41" s="176">
        <v>4.45</v>
      </c>
      <c r="R41" s="176">
        <v>0.62</v>
      </c>
      <c r="S41" s="176">
        <v>5.71</v>
      </c>
      <c r="T41" s="176">
        <v>0.03</v>
      </c>
      <c r="U41" s="176">
        <v>1.99</v>
      </c>
      <c r="V41" s="176">
        <v>0.28999999999999998</v>
      </c>
      <c r="W41" s="176">
        <v>0.54</v>
      </c>
      <c r="X41" s="176">
        <v>2.0699999999999998</v>
      </c>
      <c r="Y41" s="176">
        <v>0</v>
      </c>
      <c r="Z41" s="176">
        <v>3.91</v>
      </c>
      <c r="AA41" s="176">
        <v>1.1399999999999999</v>
      </c>
      <c r="AB41" s="176">
        <v>0</v>
      </c>
      <c r="AC41" s="176">
        <v>21.1</v>
      </c>
      <c r="AD41" s="176">
        <v>0</v>
      </c>
      <c r="AE41" s="176">
        <v>0</v>
      </c>
      <c r="AF41" s="176">
        <v>0</v>
      </c>
      <c r="AG41" s="176">
        <v>32.56</v>
      </c>
      <c r="AH41" s="176">
        <v>0</v>
      </c>
      <c r="AI41" s="176">
        <v>12.73</v>
      </c>
      <c r="AJ41" s="176">
        <v>0</v>
      </c>
      <c r="AK41" s="176">
        <v>126.85</v>
      </c>
      <c r="AL41" s="176">
        <v>0</v>
      </c>
      <c r="AM41" s="176">
        <v>0</v>
      </c>
      <c r="AN41" s="176">
        <v>0</v>
      </c>
      <c r="AO41" s="176">
        <v>381.32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7</v>
      </c>
      <c r="AV41" s="176">
        <v>7.0000000000000007E-2</v>
      </c>
      <c r="AW41" s="176">
        <v>0.09</v>
      </c>
      <c r="AX41" s="176">
        <v>0.06</v>
      </c>
      <c r="AY41" s="176">
        <v>0.08</v>
      </c>
    </row>
    <row r="42" spans="1:51">
      <c r="A42" t="s">
        <v>84</v>
      </c>
      <c r="B42" s="176">
        <v>0</v>
      </c>
      <c r="C42" s="176">
        <v>0</v>
      </c>
      <c r="D42" s="176">
        <v>19.28</v>
      </c>
      <c r="E42" s="176">
        <v>0</v>
      </c>
      <c r="F42" s="176">
        <v>0</v>
      </c>
      <c r="G42" s="176">
        <v>32.72</v>
      </c>
      <c r="H42" s="176">
        <v>0</v>
      </c>
      <c r="I42" s="176">
        <v>19.55</v>
      </c>
      <c r="J42" s="176">
        <v>19.55</v>
      </c>
      <c r="K42" s="176">
        <v>374.24</v>
      </c>
      <c r="L42" s="176">
        <v>9.7899999999999991</v>
      </c>
      <c r="M42" s="176">
        <v>2.08</v>
      </c>
      <c r="N42" s="176">
        <v>1.7</v>
      </c>
      <c r="O42" s="176">
        <v>2.39</v>
      </c>
      <c r="P42" s="176">
        <v>0.96</v>
      </c>
      <c r="Q42" s="176">
        <v>4.45</v>
      </c>
      <c r="R42" s="176">
        <v>0.62</v>
      </c>
      <c r="S42" s="176">
        <v>5.71</v>
      </c>
      <c r="T42" s="176">
        <v>0.03</v>
      </c>
      <c r="U42" s="176">
        <v>1.99</v>
      </c>
      <c r="V42" s="176">
        <v>0.28999999999999998</v>
      </c>
      <c r="W42" s="176">
        <v>0.54</v>
      </c>
      <c r="X42" s="176">
        <v>2.0699999999999998</v>
      </c>
      <c r="Y42" s="176">
        <v>0</v>
      </c>
      <c r="Z42" s="176">
        <v>3.91</v>
      </c>
      <c r="AA42" s="176">
        <v>1.1399999999999999</v>
      </c>
      <c r="AB42" s="176">
        <v>0</v>
      </c>
      <c r="AC42" s="176">
        <v>21.74</v>
      </c>
      <c r="AD42" s="176">
        <v>0</v>
      </c>
      <c r="AE42" s="176">
        <v>0</v>
      </c>
      <c r="AF42" s="176">
        <v>0</v>
      </c>
      <c r="AG42" s="176">
        <v>32.56</v>
      </c>
      <c r="AH42" s="176">
        <v>0</v>
      </c>
      <c r="AI42" s="176">
        <v>12.73</v>
      </c>
      <c r="AJ42" s="176">
        <v>0</v>
      </c>
      <c r="AK42" s="176">
        <v>126.85</v>
      </c>
      <c r="AL42" s="176">
        <v>0</v>
      </c>
      <c r="AM42" s="176">
        <v>0</v>
      </c>
      <c r="AN42" s="176">
        <v>0</v>
      </c>
      <c r="AO42" s="176">
        <v>381.32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7</v>
      </c>
      <c r="AV42" s="176">
        <v>7.0000000000000007E-2</v>
      </c>
      <c r="AW42" s="176">
        <v>0.09</v>
      </c>
      <c r="AX42" s="176">
        <v>0.06</v>
      </c>
      <c r="AY42" s="176">
        <v>0.08</v>
      </c>
    </row>
    <row r="43" spans="1:51">
      <c r="A43" t="s">
        <v>85</v>
      </c>
      <c r="B43" s="176">
        <v>0</v>
      </c>
      <c r="C43" s="176">
        <v>0</v>
      </c>
      <c r="D43" s="176">
        <v>18.75</v>
      </c>
      <c r="E43" s="176">
        <v>0</v>
      </c>
      <c r="F43" s="176">
        <v>0</v>
      </c>
      <c r="G43" s="176">
        <v>32.72</v>
      </c>
      <c r="H43" s="176">
        <v>0</v>
      </c>
      <c r="I43" s="176">
        <v>19.55</v>
      </c>
      <c r="J43" s="176">
        <v>19.55</v>
      </c>
      <c r="K43" s="176">
        <v>374.24</v>
      </c>
      <c r="L43" s="176">
        <v>9.7899999999999991</v>
      </c>
      <c r="M43" s="176">
        <v>2.08</v>
      </c>
      <c r="N43" s="176">
        <v>1.7</v>
      </c>
      <c r="O43" s="176">
        <v>2.39</v>
      </c>
      <c r="P43" s="176">
        <v>0.96</v>
      </c>
      <c r="Q43" s="176">
        <v>4.45</v>
      </c>
      <c r="R43" s="176">
        <v>0.62</v>
      </c>
      <c r="S43" s="176">
        <v>5.71</v>
      </c>
      <c r="T43" s="176">
        <v>0.03</v>
      </c>
      <c r="U43" s="176">
        <v>1.99</v>
      </c>
      <c r="V43" s="176">
        <v>0.28999999999999998</v>
      </c>
      <c r="W43" s="176">
        <v>0.54</v>
      </c>
      <c r="X43" s="176">
        <v>2.0699999999999998</v>
      </c>
      <c r="Y43" s="176">
        <v>0</v>
      </c>
      <c r="Z43" s="176">
        <v>3.91</v>
      </c>
      <c r="AA43" s="176">
        <v>1.1399999999999999</v>
      </c>
      <c r="AB43" s="176">
        <v>0</v>
      </c>
      <c r="AC43" s="176">
        <v>21.71</v>
      </c>
      <c r="AD43" s="176">
        <v>0</v>
      </c>
      <c r="AE43" s="176">
        <v>0</v>
      </c>
      <c r="AF43" s="176">
        <v>0</v>
      </c>
      <c r="AG43" s="176">
        <v>31.68</v>
      </c>
      <c r="AH43" s="176">
        <v>0</v>
      </c>
      <c r="AI43" s="176">
        <v>12.73</v>
      </c>
      <c r="AJ43" s="176">
        <v>0</v>
      </c>
      <c r="AK43" s="176">
        <v>126.85</v>
      </c>
      <c r="AL43" s="176">
        <v>0</v>
      </c>
      <c r="AM43" s="176">
        <v>0</v>
      </c>
      <c r="AN43" s="176">
        <v>0</v>
      </c>
      <c r="AO43" s="176">
        <v>373.54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7</v>
      </c>
      <c r="AV43" s="176">
        <v>7.0000000000000007E-2</v>
      </c>
      <c r="AW43" s="176">
        <v>0.09</v>
      </c>
      <c r="AX43" s="176">
        <v>0.06</v>
      </c>
      <c r="AY43" s="176">
        <v>0.08</v>
      </c>
    </row>
    <row r="44" spans="1:51">
      <c r="A44" t="s">
        <v>86</v>
      </c>
      <c r="B44" s="176">
        <v>0</v>
      </c>
      <c r="C44" s="176">
        <v>0</v>
      </c>
      <c r="D44" s="176">
        <v>18.75</v>
      </c>
      <c r="E44" s="176">
        <v>0</v>
      </c>
      <c r="F44" s="176">
        <v>0</v>
      </c>
      <c r="G44" s="176">
        <v>32.72</v>
      </c>
      <c r="H44" s="176">
        <v>0</v>
      </c>
      <c r="I44" s="176">
        <v>19.55</v>
      </c>
      <c r="J44" s="176">
        <v>19.55</v>
      </c>
      <c r="K44" s="176">
        <v>374.24</v>
      </c>
      <c r="L44" s="176">
        <v>9.7899999999999991</v>
      </c>
      <c r="M44" s="176">
        <v>2.08</v>
      </c>
      <c r="N44" s="176">
        <v>1.7</v>
      </c>
      <c r="O44" s="176">
        <v>2.39</v>
      </c>
      <c r="P44" s="176">
        <v>0.96</v>
      </c>
      <c r="Q44" s="176">
        <v>4.45</v>
      </c>
      <c r="R44" s="176">
        <v>0.62</v>
      </c>
      <c r="S44" s="176">
        <v>5.71</v>
      </c>
      <c r="T44" s="176">
        <v>0.03</v>
      </c>
      <c r="U44" s="176">
        <v>1.99</v>
      </c>
      <c r="V44" s="176">
        <v>0.28999999999999998</v>
      </c>
      <c r="W44" s="176">
        <v>0.54</v>
      </c>
      <c r="X44" s="176">
        <v>2.0699999999999998</v>
      </c>
      <c r="Y44" s="176">
        <v>0</v>
      </c>
      <c r="Z44" s="176">
        <v>3.91</v>
      </c>
      <c r="AA44" s="176">
        <v>1.1399999999999999</v>
      </c>
      <c r="AB44" s="176">
        <v>0</v>
      </c>
      <c r="AC44" s="176">
        <v>21.71</v>
      </c>
      <c r="AD44" s="176">
        <v>0</v>
      </c>
      <c r="AE44" s="176">
        <v>0</v>
      </c>
      <c r="AF44" s="176">
        <v>0</v>
      </c>
      <c r="AG44" s="176">
        <v>31.68</v>
      </c>
      <c r="AH44" s="176">
        <v>0</v>
      </c>
      <c r="AI44" s="176">
        <v>12.73</v>
      </c>
      <c r="AJ44" s="176">
        <v>0</v>
      </c>
      <c r="AK44" s="176">
        <v>126.85</v>
      </c>
      <c r="AL44" s="176">
        <v>0</v>
      </c>
      <c r="AM44" s="176">
        <v>0</v>
      </c>
      <c r="AN44" s="176">
        <v>0</v>
      </c>
      <c r="AO44" s="176">
        <v>373.54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7</v>
      </c>
      <c r="AV44" s="176">
        <v>7.0000000000000007E-2</v>
      </c>
      <c r="AW44" s="176">
        <v>0.09</v>
      </c>
      <c r="AX44" s="176">
        <v>0.06</v>
      </c>
      <c r="AY44" s="176">
        <v>0.08</v>
      </c>
    </row>
    <row r="45" spans="1:51">
      <c r="A45" t="s">
        <v>87</v>
      </c>
      <c r="B45" s="176">
        <v>0</v>
      </c>
      <c r="C45" s="176">
        <v>0</v>
      </c>
      <c r="D45" s="176">
        <v>18.75</v>
      </c>
      <c r="E45" s="176">
        <v>0</v>
      </c>
      <c r="F45" s="176">
        <v>0</v>
      </c>
      <c r="G45" s="176">
        <v>32.72</v>
      </c>
      <c r="H45" s="176">
        <v>0</v>
      </c>
      <c r="I45" s="176">
        <v>19.55</v>
      </c>
      <c r="J45" s="176">
        <v>19.55</v>
      </c>
      <c r="K45" s="176">
        <v>374.23</v>
      </c>
      <c r="L45" s="176">
        <v>9.82</v>
      </c>
      <c r="M45" s="176">
        <v>2.08</v>
      </c>
      <c r="N45" s="176">
        <v>1.7</v>
      </c>
      <c r="O45" s="176">
        <v>2.39</v>
      </c>
      <c r="P45" s="176">
        <v>0.96</v>
      </c>
      <c r="Q45" s="176">
        <v>4.45</v>
      </c>
      <c r="R45" s="176">
        <v>0.62</v>
      </c>
      <c r="S45" s="176">
        <v>5.71</v>
      </c>
      <c r="T45" s="176">
        <v>0.03</v>
      </c>
      <c r="U45" s="176">
        <v>1.99</v>
      </c>
      <c r="V45" s="176">
        <v>0.28999999999999998</v>
      </c>
      <c r="W45" s="176">
        <v>1.1499999999999999</v>
      </c>
      <c r="X45" s="176">
        <v>2.0699999999999998</v>
      </c>
      <c r="Y45" s="176">
        <v>0</v>
      </c>
      <c r="Z45" s="176">
        <v>3.91</v>
      </c>
      <c r="AA45" s="176">
        <v>1.1399999999999999</v>
      </c>
      <c r="AB45" s="176">
        <v>0</v>
      </c>
      <c r="AC45" s="176">
        <v>21.71</v>
      </c>
      <c r="AD45" s="176">
        <v>0</v>
      </c>
      <c r="AE45" s="176">
        <v>0</v>
      </c>
      <c r="AF45" s="176">
        <v>0</v>
      </c>
      <c r="AG45" s="176">
        <v>31.68</v>
      </c>
      <c r="AH45" s="176">
        <v>0</v>
      </c>
      <c r="AI45" s="176">
        <v>12.73</v>
      </c>
      <c r="AJ45" s="176">
        <v>0</v>
      </c>
      <c r="AK45" s="176">
        <v>126.85</v>
      </c>
      <c r="AL45" s="176">
        <v>0</v>
      </c>
      <c r="AM45" s="176">
        <v>0</v>
      </c>
      <c r="AN45" s="176">
        <v>0</v>
      </c>
      <c r="AO45" s="176">
        <v>373.54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7</v>
      </c>
      <c r="AV45" s="176">
        <v>7.0000000000000007E-2</v>
      </c>
      <c r="AW45" s="176">
        <v>0.09</v>
      </c>
      <c r="AX45" s="176">
        <v>0.06</v>
      </c>
      <c r="AY45" s="176">
        <v>0.08</v>
      </c>
    </row>
    <row r="46" spans="1:51">
      <c r="A46" t="s">
        <v>88</v>
      </c>
      <c r="B46" s="176">
        <v>0</v>
      </c>
      <c r="C46" s="176">
        <v>0</v>
      </c>
      <c r="D46" s="176">
        <v>18.75</v>
      </c>
      <c r="E46" s="176">
        <v>0</v>
      </c>
      <c r="F46" s="176">
        <v>0</v>
      </c>
      <c r="G46" s="176">
        <v>32.72</v>
      </c>
      <c r="H46" s="176">
        <v>0</v>
      </c>
      <c r="I46" s="176">
        <v>19.55</v>
      </c>
      <c r="J46" s="176">
        <v>19.55</v>
      </c>
      <c r="K46" s="176">
        <v>374.24</v>
      </c>
      <c r="L46" s="176">
        <v>9.82</v>
      </c>
      <c r="M46" s="176">
        <v>2.08</v>
      </c>
      <c r="N46" s="176">
        <v>1.7</v>
      </c>
      <c r="O46" s="176">
        <v>2.39</v>
      </c>
      <c r="P46" s="176">
        <v>0.96</v>
      </c>
      <c r="Q46" s="176">
        <v>4.45</v>
      </c>
      <c r="R46" s="176">
        <v>0.62</v>
      </c>
      <c r="S46" s="176">
        <v>5.71</v>
      </c>
      <c r="T46" s="176">
        <v>0.03</v>
      </c>
      <c r="U46" s="176">
        <v>1.99</v>
      </c>
      <c r="V46" s="176">
        <v>0.28999999999999998</v>
      </c>
      <c r="W46" s="176">
        <v>1.1499999999999999</v>
      </c>
      <c r="X46" s="176">
        <v>2.0699999999999998</v>
      </c>
      <c r="Y46" s="176">
        <v>0</v>
      </c>
      <c r="Z46" s="176">
        <v>3.91</v>
      </c>
      <c r="AA46" s="176">
        <v>1.1399999999999999</v>
      </c>
      <c r="AB46" s="176">
        <v>0</v>
      </c>
      <c r="AC46" s="176">
        <v>21.71</v>
      </c>
      <c r="AD46" s="176">
        <v>0</v>
      </c>
      <c r="AE46" s="176">
        <v>0</v>
      </c>
      <c r="AF46" s="176">
        <v>0</v>
      </c>
      <c r="AG46" s="176">
        <v>31.68</v>
      </c>
      <c r="AH46" s="176">
        <v>0</v>
      </c>
      <c r="AI46" s="176">
        <v>12.73</v>
      </c>
      <c r="AJ46" s="176">
        <v>0</v>
      </c>
      <c r="AK46" s="176">
        <v>126.85</v>
      </c>
      <c r="AL46" s="176">
        <v>0</v>
      </c>
      <c r="AM46" s="176">
        <v>0</v>
      </c>
      <c r="AN46" s="176">
        <v>0</v>
      </c>
      <c r="AO46" s="176">
        <v>373.54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7</v>
      </c>
      <c r="AV46" s="176">
        <v>7.0000000000000007E-2</v>
      </c>
      <c r="AW46" s="176">
        <v>0.09</v>
      </c>
      <c r="AX46" s="176">
        <v>0.06</v>
      </c>
      <c r="AY46" s="176">
        <v>0.08</v>
      </c>
    </row>
    <row r="47" spans="1:51">
      <c r="A47" t="s">
        <v>89</v>
      </c>
      <c r="B47" s="176">
        <v>0</v>
      </c>
      <c r="C47" s="176">
        <v>0</v>
      </c>
      <c r="D47" s="176">
        <v>18.23</v>
      </c>
      <c r="E47" s="176">
        <v>0</v>
      </c>
      <c r="F47" s="176">
        <v>0</v>
      </c>
      <c r="G47" s="176">
        <v>32.72</v>
      </c>
      <c r="H47" s="176">
        <v>0</v>
      </c>
      <c r="I47" s="176">
        <v>21.72</v>
      </c>
      <c r="J47" s="176">
        <v>19.55</v>
      </c>
      <c r="K47" s="176">
        <v>374.23</v>
      </c>
      <c r="L47" s="176">
        <v>9.7899999999999991</v>
      </c>
      <c r="M47" s="176">
        <v>2.08</v>
      </c>
      <c r="N47" s="176">
        <v>1.7</v>
      </c>
      <c r="O47" s="176">
        <v>2.39</v>
      </c>
      <c r="P47" s="176">
        <v>0.96</v>
      </c>
      <c r="Q47" s="176">
        <v>4.46</v>
      </c>
      <c r="R47" s="176">
        <v>0.62</v>
      </c>
      <c r="S47" s="176">
        <v>5.72</v>
      </c>
      <c r="T47" s="176">
        <v>0.03</v>
      </c>
      <c r="U47" s="176">
        <v>1.99</v>
      </c>
      <c r="V47" s="176">
        <v>0.28999999999999998</v>
      </c>
      <c r="W47" s="176">
        <v>0.56999999999999995</v>
      </c>
      <c r="X47" s="176">
        <v>2.0699999999999998</v>
      </c>
      <c r="Y47" s="176">
        <v>0</v>
      </c>
      <c r="Z47" s="176">
        <v>3.91</v>
      </c>
      <c r="AA47" s="176">
        <v>1.1399999999999999</v>
      </c>
      <c r="AB47" s="176">
        <v>0</v>
      </c>
      <c r="AC47" s="176">
        <v>21.71</v>
      </c>
      <c r="AD47" s="176">
        <v>0</v>
      </c>
      <c r="AE47" s="176">
        <v>0</v>
      </c>
      <c r="AF47" s="176">
        <v>0</v>
      </c>
      <c r="AG47" s="176">
        <v>31.68</v>
      </c>
      <c r="AH47" s="176">
        <v>0</v>
      </c>
      <c r="AI47" s="176">
        <v>12.73</v>
      </c>
      <c r="AJ47" s="176">
        <v>0</v>
      </c>
      <c r="AK47" s="176">
        <v>126.85</v>
      </c>
      <c r="AL47" s="176">
        <v>0</v>
      </c>
      <c r="AM47" s="176">
        <v>0</v>
      </c>
      <c r="AN47" s="176">
        <v>0</v>
      </c>
      <c r="AO47" s="176">
        <v>373.54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7</v>
      </c>
      <c r="AV47" s="176">
        <v>7.0000000000000007E-2</v>
      </c>
      <c r="AW47" s="176">
        <v>0.09</v>
      </c>
      <c r="AX47" s="176">
        <v>0.06</v>
      </c>
      <c r="AY47" s="176">
        <v>0.08</v>
      </c>
    </row>
    <row r="48" spans="1:51">
      <c r="A48" t="s">
        <v>90</v>
      </c>
      <c r="B48" s="176">
        <v>0</v>
      </c>
      <c r="C48" s="176">
        <v>0</v>
      </c>
      <c r="D48" s="176">
        <v>18.23</v>
      </c>
      <c r="E48" s="176">
        <v>0</v>
      </c>
      <c r="F48" s="176">
        <v>0</v>
      </c>
      <c r="G48" s="176">
        <v>32.72</v>
      </c>
      <c r="H48" s="176">
        <v>0</v>
      </c>
      <c r="I48" s="176">
        <v>21.72</v>
      </c>
      <c r="J48" s="176">
        <v>19.55</v>
      </c>
      <c r="K48" s="176">
        <v>374.24</v>
      </c>
      <c r="L48" s="176">
        <v>9.7899999999999991</v>
      </c>
      <c r="M48" s="176">
        <v>2.08</v>
      </c>
      <c r="N48" s="176">
        <v>1.7</v>
      </c>
      <c r="O48" s="176">
        <v>2.39</v>
      </c>
      <c r="P48" s="176">
        <v>0.96</v>
      </c>
      <c r="Q48" s="176">
        <v>4.46</v>
      </c>
      <c r="R48" s="176">
        <v>0.62</v>
      </c>
      <c r="S48" s="176">
        <v>5.72</v>
      </c>
      <c r="T48" s="176">
        <v>0.03</v>
      </c>
      <c r="U48" s="176">
        <v>1.99</v>
      </c>
      <c r="V48" s="176">
        <v>0.28999999999999998</v>
      </c>
      <c r="W48" s="176">
        <v>0.56999999999999995</v>
      </c>
      <c r="X48" s="176">
        <v>2.0699999999999998</v>
      </c>
      <c r="Y48" s="176">
        <v>0</v>
      </c>
      <c r="Z48" s="176">
        <v>3.91</v>
      </c>
      <c r="AA48" s="176">
        <v>1.1399999999999999</v>
      </c>
      <c r="AB48" s="176">
        <v>0</v>
      </c>
      <c r="AC48" s="176">
        <v>21.68</v>
      </c>
      <c r="AD48" s="176">
        <v>0</v>
      </c>
      <c r="AE48" s="176">
        <v>0</v>
      </c>
      <c r="AF48" s="176">
        <v>0</v>
      </c>
      <c r="AG48" s="176">
        <v>31.68</v>
      </c>
      <c r="AH48" s="176">
        <v>0</v>
      </c>
      <c r="AI48" s="176">
        <v>12.73</v>
      </c>
      <c r="AJ48" s="176">
        <v>0</v>
      </c>
      <c r="AK48" s="176">
        <v>126.85</v>
      </c>
      <c r="AL48" s="176">
        <v>0</v>
      </c>
      <c r="AM48" s="176">
        <v>0</v>
      </c>
      <c r="AN48" s="176">
        <v>0</v>
      </c>
      <c r="AO48" s="176">
        <v>373.54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7</v>
      </c>
      <c r="AV48" s="176">
        <v>7.0000000000000007E-2</v>
      </c>
      <c r="AW48" s="176">
        <v>0.09</v>
      </c>
      <c r="AX48" s="176">
        <v>0.06</v>
      </c>
      <c r="AY48" s="176">
        <v>0.08</v>
      </c>
    </row>
    <row r="49" spans="1:51">
      <c r="A49" t="s">
        <v>91</v>
      </c>
      <c r="B49" s="176">
        <v>0</v>
      </c>
      <c r="C49" s="176">
        <v>0</v>
      </c>
      <c r="D49" s="176">
        <v>18.23</v>
      </c>
      <c r="E49" s="176">
        <v>0</v>
      </c>
      <c r="F49" s="176">
        <v>0</v>
      </c>
      <c r="G49" s="176">
        <v>32.72</v>
      </c>
      <c r="H49" s="176">
        <v>0</v>
      </c>
      <c r="I49" s="176">
        <v>21.72</v>
      </c>
      <c r="J49" s="176">
        <v>19.55</v>
      </c>
      <c r="K49" s="176">
        <v>374.23</v>
      </c>
      <c r="L49" s="176">
        <v>9.76</v>
      </c>
      <c r="M49" s="176">
        <v>2.08</v>
      </c>
      <c r="N49" s="176">
        <v>1.7</v>
      </c>
      <c r="O49" s="176">
        <v>2.39</v>
      </c>
      <c r="P49" s="176">
        <v>0.96</v>
      </c>
      <c r="Q49" s="176">
        <v>4.46</v>
      </c>
      <c r="R49" s="176">
        <v>0.62</v>
      </c>
      <c r="S49" s="176">
        <v>5.72</v>
      </c>
      <c r="T49" s="176">
        <v>0.03</v>
      </c>
      <c r="U49" s="176">
        <v>1.99</v>
      </c>
      <c r="V49" s="176">
        <v>0.28999999999999998</v>
      </c>
      <c r="W49" s="176">
        <v>0.56999999999999995</v>
      </c>
      <c r="X49" s="176">
        <v>2.0699999999999998</v>
      </c>
      <c r="Y49" s="176">
        <v>0</v>
      </c>
      <c r="Z49" s="176">
        <v>3.39</v>
      </c>
      <c r="AA49" s="176">
        <v>1.1399999999999999</v>
      </c>
      <c r="AB49" s="176">
        <v>0</v>
      </c>
      <c r="AC49" s="176">
        <v>21.68</v>
      </c>
      <c r="AD49" s="176">
        <v>0</v>
      </c>
      <c r="AE49" s="176">
        <v>0</v>
      </c>
      <c r="AF49" s="176">
        <v>0</v>
      </c>
      <c r="AG49" s="176">
        <v>31.68</v>
      </c>
      <c r="AH49" s="176">
        <v>0</v>
      </c>
      <c r="AI49" s="176">
        <v>12.73</v>
      </c>
      <c r="AJ49" s="176">
        <v>0</v>
      </c>
      <c r="AK49" s="176">
        <v>126.85</v>
      </c>
      <c r="AL49" s="176">
        <v>0</v>
      </c>
      <c r="AM49" s="176">
        <v>0</v>
      </c>
      <c r="AN49" s="176">
        <v>0</v>
      </c>
      <c r="AO49" s="176">
        <v>373.54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7</v>
      </c>
      <c r="AV49" s="176">
        <v>7.0000000000000007E-2</v>
      </c>
      <c r="AW49" s="176">
        <v>0.09</v>
      </c>
      <c r="AX49" s="176">
        <v>0.06</v>
      </c>
      <c r="AY49" s="176">
        <v>0.08</v>
      </c>
    </row>
    <row r="50" spans="1:51">
      <c r="A50" t="s">
        <v>92</v>
      </c>
      <c r="B50" s="176">
        <v>0</v>
      </c>
      <c r="C50" s="176">
        <v>0</v>
      </c>
      <c r="D50" s="176">
        <v>18.23</v>
      </c>
      <c r="E50" s="176">
        <v>0</v>
      </c>
      <c r="F50" s="176">
        <v>0</v>
      </c>
      <c r="G50" s="176">
        <v>32.72</v>
      </c>
      <c r="H50" s="176">
        <v>0</v>
      </c>
      <c r="I50" s="176">
        <v>21.72</v>
      </c>
      <c r="J50" s="176">
        <v>19.55</v>
      </c>
      <c r="K50" s="176">
        <v>374.24</v>
      </c>
      <c r="L50" s="176">
        <v>9.76</v>
      </c>
      <c r="M50" s="176">
        <v>2.08</v>
      </c>
      <c r="N50" s="176">
        <v>1.7</v>
      </c>
      <c r="O50" s="176">
        <v>2.39</v>
      </c>
      <c r="P50" s="176">
        <v>0.96</v>
      </c>
      <c r="Q50" s="176">
        <v>4.46</v>
      </c>
      <c r="R50" s="176">
        <v>0.62</v>
      </c>
      <c r="S50" s="176">
        <v>5.72</v>
      </c>
      <c r="T50" s="176">
        <v>0.03</v>
      </c>
      <c r="U50" s="176">
        <v>1.99</v>
      </c>
      <c r="V50" s="176">
        <v>0.28999999999999998</v>
      </c>
      <c r="W50" s="176">
        <v>0.56999999999999995</v>
      </c>
      <c r="X50" s="176">
        <v>2.0699999999999998</v>
      </c>
      <c r="Y50" s="176">
        <v>0</v>
      </c>
      <c r="Z50" s="176">
        <v>3.39</v>
      </c>
      <c r="AA50" s="176">
        <v>1.1399999999999999</v>
      </c>
      <c r="AB50" s="176">
        <v>0</v>
      </c>
      <c r="AC50" s="176">
        <v>21.68</v>
      </c>
      <c r="AD50" s="176">
        <v>0</v>
      </c>
      <c r="AE50" s="176">
        <v>0</v>
      </c>
      <c r="AF50" s="176">
        <v>0</v>
      </c>
      <c r="AG50" s="176">
        <v>31.68</v>
      </c>
      <c r="AH50" s="176">
        <v>0</v>
      </c>
      <c r="AI50" s="176">
        <v>12.73</v>
      </c>
      <c r="AJ50" s="176">
        <v>0</v>
      </c>
      <c r="AK50" s="176">
        <v>126.85</v>
      </c>
      <c r="AL50" s="176">
        <v>0</v>
      </c>
      <c r="AM50" s="176">
        <v>0</v>
      </c>
      <c r="AN50" s="176">
        <v>0</v>
      </c>
      <c r="AO50" s="176">
        <v>373.54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7</v>
      </c>
      <c r="AV50" s="176">
        <v>7.0000000000000007E-2</v>
      </c>
      <c r="AW50" s="176">
        <v>0.09</v>
      </c>
      <c r="AX50" s="176">
        <v>0.06</v>
      </c>
      <c r="AY50" s="176">
        <v>0.08</v>
      </c>
    </row>
    <row r="51" spans="1:51">
      <c r="A51" t="s">
        <v>93</v>
      </c>
      <c r="B51" s="176">
        <v>0</v>
      </c>
      <c r="C51" s="176">
        <v>0</v>
      </c>
      <c r="D51" s="176">
        <v>18.23</v>
      </c>
      <c r="E51" s="176">
        <v>0</v>
      </c>
      <c r="F51" s="176">
        <v>0</v>
      </c>
      <c r="G51" s="176">
        <v>32.72</v>
      </c>
      <c r="H51" s="176">
        <v>0</v>
      </c>
      <c r="I51" s="176">
        <v>21.72</v>
      </c>
      <c r="J51" s="176">
        <v>19.55</v>
      </c>
      <c r="K51" s="176">
        <v>374.23</v>
      </c>
      <c r="L51" s="176">
        <v>9.76</v>
      </c>
      <c r="M51" s="176">
        <v>2.08</v>
      </c>
      <c r="N51" s="176">
        <v>1.7</v>
      </c>
      <c r="O51" s="176">
        <v>2.39</v>
      </c>
      <c r="P51" s="176">
        <v>0.96</v>
      </c>
      <c r="Q51" s="176">
        <v>4.46</v>
      </c>
      <c r="R51" s="176">
        <v>0.62</v>
      </c>
      <c r="S51" s="176">
        <v>5.72</v>
      </c>
      <c r="T51" s="176">
        <v>0.03</v>
      </c>
      <c r="U51" s="176">
        <v>1.99</v>
      </c>
      <c r="V51" s="176">
        <v>0.28999999999999998</v>
      </c>
      <c r="W51" s="176">
        <v>0.56999999999999995</v>
      </c>
      <c r="X51" s="176">
        <v>2.0699999999999998</v>
      </c>
      <c r="Y51" s="176">
        <v>0</v>
      </c>
      <c r="Z51" s="176">
        <v>3.91</v>
      </c>
      <c r="AA51" s="176">
        <v>1.1399999999999999</v>
      </c>
      <c r="AB51" s="176">
        <v>0</v>
      </c>
      <c r="AC51" s="176">
        <v>21.65</v>
      </c>
      <c r="AD51" s="176">
        <v>0</v>
      </c>
      <c r="AE51" s="176">
        <v>0</v>
      </c>
      <c r="AF51" s="176">
        <v>0</v>
      </c>
      <c r="AG51" s="176">
        <v>32.56</v>
      </c>
      <c r="AH51" s="176">
        <v>0</v>
      </c>
      <c r="AI51" s="176">
        <v>12.73</v>
      </c>
      <c r="AJ51" s="176">
        <v>0</v>
      </c>
      <c r="AK51" s="176">
        <v>126.85</v>
      </c>
      <c r="AL51" s="176">
        <v>0</v>
      </c>
      <c r="AM51" s="176">
        <v>0</v>
      </c>
      <c r="AN51" s="176">
        <v>0</v>
      </c>
      <c r="AO51" s="176">
        <v>373.54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7</v>
      </c>
      <c r="AV51" s="176">
        <v>7.0000000000000007E-2</v>
      </c>
      <c r="AW51" s="176">
        <v>0.09</v>
      </c>
      <c r="AX51" s="176">
        <v>0.06</v>
      </c>
      <c r="AY51" s="176">
        <v>0.08</v>
      </c>
    </row>
    <row r="52" spans="1:51">
      <c r="A52" t="s">
        <v>94</v>
      </c>
      <c r="B52" s="176">
        <v>0</v>
      </c>
      <c r="C52" s="176">
        <v>0</v>
      </c>
      <c r="D52" s="176">
        <v>18.23</v>
      </c>
      <c r="E52" s="176">
        <v>0</v>
      </c>
      <c r="F52" s="176">
        <v>0</v>
      </c>
      <c r="G52" s="176">
        <v>32.72</v>
      </c>
      <c r="H52" s="176">
        <v>0</v>
      </c>
      <c r="I52" s="176">
        <v>21.72</v>
      </c>
      <c r="J52" s="176">
        <v>19.55</v>
      </c>
      <c r="K52" s="176">
        <v>374.24</v>
      </c>
      <c r="L52" s="176">
        <v>9.76</v>
      </c>
      <c r="M52" s="176">
        <v>2.08</v>
      </c>
      <c r="N52" s="176">
        <v>1.7</v>
      </c>
      <c r="O52" s="176">
        <v>2.39</v>
      </c>
      <c r="P52" s="176">
        <v>0.96</v>
      </c>
      <c r="Q52" s="176">
        <v>4.46</v>
      </c>
      <c r="R52" s="176">
        <v>0.62</v>
      </c>
      <c r="S52" s="176">
        <v>5.72</v>
      </c>
      <c r="T52" s="176">
        <v>0.03</v>
      </c>
      <c r="U52" s="176">
        <v>1.99</v>
      </c>
      <c r="V52" s="176">
        <v>0.28999999999999998</v>
      </c>
      <c r="W52" s="176">
        <v>0.56999999999999995</v>
      </c>
      <c r="X52" s="176">
        <v>2.0699999999999998</v>
      </c>
      <c r="Y52" s="176">
        <v>0</v>
      </c>
      <c r="Z52" s="176">
        <v>3.91</v>
      </c>
      <c r="AA52" s="176">
        <v>1.1399999999999999</v>
      </c>
      <c r="AB52" s="176">
        <v>0</v>
      </c>
      <c r="AC52" s="176">
        <v>21.65</v>
      </c>
      <c r="AD52" s="176">
        <v>0</v>
      </c>
      <c r="AE52" s="176">
        <v>0</v>
      </c>
      <c r="AF52" s="176">
        <v>0</v>
      </c>
      <c r="AG52" s="176">
        <v>32.56</v>
      </c>
      <c r="AH52" s="176">
        <v>0</v>
      </c>
      <c r="AI52" s="176">
        <v>12.73</v>
      </c>
      <c r="AJ52" s="176">
        <v>0</v>
      </c>
      <c r="AK52" s="176">
        <v>126.85</v>
      </c>
      <c r="AL52" s="176">
        <v>0</v>
      </c>
      <c r="AM52" s="176">
        <v>0</v>
      </c>
      <c r="AN52" s="176">
        <v>0</v>
      </c>
      <c r="AO52" s="176">
        <v>373.54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7</v>
      </c>
      <c r="AV52" s="176">
        <v>7.0000000000000007E-2</v>
      </c>
      <c r="AW52" s="176">
        <v>0.09</v>
      </c>
      <c r="AX52" s="176">
        <v>0.06</v>
      </c>
      <c r="AY52" s="176">
        <v>0.08</v>
      </c>
    </row>
    <row r="53" spans="1:51">
      <c r="A53" t="s">
        <v>95</v>
      </c>
      <c r="B53" s="176">
        <v>0</v>
      </c>
      <c r="C53" s="176">
        <v>0</v>
      </c>
      <c r="D53" s="176">
        <v>18.23</v>
      </c>
      <c r="E53" s="176">
        <v>0</v>
      </c>
      <c r="F53" s="176">
        <v>0</v>
      </c>
      <c r="G53" s="176">
        <v>32.72</v>
      </c>
      <c r="H53" s="176">
        <v>0</v>
      </c>
      <c r="I53" s="176">
        <v>21.72</v>
      </c>
      <c r="J53" s="176">
        <v>19.55</v>
      </c>
      <c r="K53" s="176">
        <v>374.23</v>
      </c>
      <c r="L53" s="176">
        <v>9.76</v>
      </c>
      <c r="M53" s="176">
        <v>2.08</v>
      </c>
      <c r="N53" s="176">
        <v>1.7</v>
      </c>
      <c r="O53" s="176">
        <v>2.39</v>
      </c>
      <c r="P53" s="176">
        <v>0.96</v>
      </c>
      <c r="Q53" s="176">
        <v>4.46</v>
      </c>
      <c r="R53" s="176">
        <v>0.62</v>
      </c>
      <c r="S53" s="176">
        <v>5.72</v>
      </c>
      <c r="T53" s="176">
        <v>0.03</v>
      </c>
      <c r="U53" s="176">
        <v>1.99</v>
      </c>
      <c r="V53" s="176">
        <v>0.28999999999999998</v>
      </c>
      <c r="W53" s="176">
        <v>0.56999999999999995</v>
      </c>
      <c r="X53" s="176">
        <v>2.0699999999999998</v>
      </c>
      <c r="Y53" s="176">
        <v>0</v>
      </c>
      <c r="Z53" s="176">
        <v>3.91</v>
      </c>
      <c r="AA53" s="176">
        <v>1.1399999999999999</v>
      </c>
      <c r="AB53" s="176">
        <v>0</v>
      </c>
      <c r="AC53" s="176">
        <v>21.65</v>
      </c>
      <c r="AD53" s="176">
        <v>0</v>
      </c>
      <c r="AE53" s="176">
        <v>0</v>
      </c>
      <c r="AF53" s="176">
        <v>0</v>
      </c>
      <c r="AG53" s="176">
        <v>32.56</v>
      </c>
      <c r="AH53" s="176">
        <v>0</v>
      </c>
      <c r="AI53" s="176">
        <v>12.73</v>
      </c>
      <c r="AJ53" s="176">
        <v>0</v>
      </c>
      <c r="AK53" s="176">
        <v>126.85</v>
      </c>
      <c r="AL53" s="176">
        <v>0</v>
      </c>
      <c r="AM53" s="176">
        <v>0</v>
      </c>
      <c r="AN53" s="176">
        <v>0</v>
      </c>
      <c r="AO53" s="176">
        <v>373.54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7</v>
      </c>
      <c r="AV53" s="176">
        <v>7.0000000000000007E-2</v>
      </c>
      <c r="AW53" s="176">
        <v>0.09</v>
      </c>
      <c r="AX53" s="176">
        <v>0.06</v>
      </c>
      <c r="AY53" s="176">
        <v>0.08</v>
      </c>
    </row>
    <row r="54" spans="1:51">
      <c r="A54" t="s">
        <v>96</v>
      </c>
      <c r="B54" s="176">
        <v>0</v>
      </c>
      <c r="C54" s="176">
        <v>0</v>
      </c>
      <c r="D54" s="176">
        <v>18.23</v>
      </c>
      <c r="E54" s="176">
        <v>0</v>
      </c>
      <c r="F54" s="176">
        <v>0</v>
      </c>
      <c r="G54" s="176">
        <v>32.72</v>
      </c>
      <c r="H54" s="176">
        <v>0</v>
      </c>
      <c r="I54" s="176">
        <v>21.72</v>
      </c>
      <c r="J54" s="176">
        <v>19.55</v>
      </c>
      <c r="K54" s="176">
        <v>374.24</v>
      </c>
      <c r="L54" s="176">
        <v>9.76</v>
      </c>
      <c r="M54" s="176">
        <v>2.08</v>
      </c>
      <c r="N54" s="176">
        <v>1.7</v>
      </c>
      <c r="O54" s="176">
        <v>2.39</v>
      </c>
      <c r="P54" s="176">
        <v>0.96</v>
      </c>
      <c r="Q54" s="176">
        <v>4.46</v>
      </c>
      <c r="R54" s="176">
        <v>0.62</v>
      </c>
      <c r="S54" s="176">
        <v>5.72</v>
      </c>
      <c r="T54" s="176">
        <v>0.03</v>
      </c>
      <c r="U54" s="176">
        <v>1.99</v>
      </c>
      <c r="V54" s="176">
        <v>0.28999999999999998</v>
      </c>
      <c r="W54" s="176">
        <v>0.56999999999999995</v>
      </c>
      <c r="X54" s="176">
        <v>2.0699999999999998</v>
      </c>
      <c r="Y54" s="176">
        <v>0</v>
      </c>
      <c r="Z54" s="176">
        <v>3.91</v>
      </c>
      <c r="AA54" s="176">
        <v>1.1399999999999999</v>
      </c>
      <c r="AB54" s="176">
        <v>0</v>
      </c>
      <c r="AC54" s="176">
        <v>21.65</v>
      </c>
      <c r="AD54" s="176">
        <v>0</v>
      </c>
      <c r="AE54" s="176">
        <v>0</v>
      </c>
      <c r="AF54" s="176">
        <v>0</v>
      </c>
      <c r="AG54" s="176">
        <v>32.56</v>
      </c>
      <c r="AH54" s="176">
        <v>0</v>
      </c>
      <c r="AI54" s="176">
        <v>12.73</v>
      </c>
      <c r="AJ54" s="176">
        <v>0</v>
      </c>
      <c r="AK54" s="176">
        <v>126.85</v>
      </c>
      <c r="AL54" s="176">
        <v>0</v>
      </c>
      <c r="AM54" s="176">
        <v>0</v>
      </c>
      <c r="AN54" s="176">
        <v>0</v>
      </c>
      <c r="AO54" s="176">
        <v>373.54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7</v>
      </c>
      <c r="AV54" s="176">
        <v>7.0000000000000007E-2</v>
      </c>
      <c r="AW54" s="176">
        <v>0.09</v>
      </c>
      <c r="AX54" s="176">
        <v>0.06</v>
      </c>
      <c r="AY54" s="176">
        <v>0.08</v>
      </c>
    </row>
    <row r="55" spans="1:51">
      <c r="A55" t="s">
        <v>97</v>
      </c>
      <c r="B55" s="176">
        <v>0</v>
      </c>
      <c r="C55" s="176">
        <v>0</v>
      </c>
      <c r="D55" s="176">
        <v>18.23</v>
      </c>
      <c r="E55" s="176">
        <v>0</v>
      </c>
      <c r="F55" s="176">
        <v>0</v>
      </c>
      <c r="G55" s="176">
        <v>32.72</v>
      </c>
      <c r="H55" s="176">
        <v>0</v>
      </c>
      <c r="I55" s="176">
        <v>21.72</v>
      </c>
      <c r="J55" s="176">
        <v>19.55</v>
      </c>
      <c r="K55" s="176">
        <v>353.94</v>
      </c>
      <c r="L55" s="176">
        <v>0.44</v>
      </c>
      <c r="M55" s="176">
        <v>2.08</v>
      </c>
      <c r="N55" s="176">
        <v>1.7</v>
      </c>
      <c r="O55" s="176">
        <v>2.39</v>
      </c>
      <c r="P55" s="176">
        <v>0.96</v>
      </c>
      <c r="Q55" s="176">
        <v>0.3</v>
      </c>
      <c r="R55" s="176">
        <v>0.62</v>
      </c>
      <c r="S55" s="176">
        <v>0.38</v>
      </c>
      <c r="T55" s="176">
        <v>0.03</v>
      </c>
      <c r="U55" s="176">
        <v>1.99</v>
      </c>
      <c r="V55" s="176">
        <v>0.28999999999999998</v>
      </c>
      <c r="W55" s="176">
        <v>0.56999999999999995</v>
      </c>
      <c r="X55" s="176">
        <v>2.0699999999999998</v>
      </c>
      <c r="Y55" s="176">
        <v>0</v>
      </c>
      <c r="Z55" s="176">
        <v>3.91</v>
      </c>
      <c r="AA55" s="176">
        <v>1.1399999999999999</v>
      </c>
      <c r="AB55" s="176">
        <v>0</v>
      </c>
      <c r="AC55" s="176">
        <v>21.65</v>
      </c>
      <c r="AD55" s="176">
        <v>0</v>
      </c>
      <c r="AE55" s="176">
        <v>0</v>
      </c>
      <c r="AF55" s="176">
        <v>0</v>
      </c>
      <c r="AG55" s="176">
        <v>32.56</v>
      </c>
      <c r="AH55" s="176">
        <v>0</v>
      </c>
      <c r="AI55" s="176">
        <v>12.73</v>
      </c>
      <c r="AJ55" s="176">
        <v>0</v>
      </c>
      <c r="AK55" s="176">
        <v>126.85</v>
      </c>
      <c r="AL55" s="176">
        <v>0</v>
      </c>
      <c r="AM55" s="176">
        <v>0</v>
      </c>
      <c r="AN55" s="176">
        <v>0</v>
      </c>
      <c r="AO55" s="176">
        <v>373.54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7</v>
      </c>
      <c r="AV55" s="176">
        <v>7.0000000000000007E-2</v>
      </c>
      <c r="AW55" s="176">
        <v>0.09</v>
      </c>
      <c r="AX55" s="176">
        <v>0.06</v>
      </c>
      <c r="AY55" s="176">
        <v>0.08</v>
      </c>
    </row>
    <row r="56" spans="1:51">
      <c r="A56" t="s">
        <v>98</v>
      </c>
      <c r="B56" s="176">
        <v>0</v>
      </c>
      <c r="C56" s="176">
        <v>0</v>
      </c>
      <c r="D56" s="176">
        <v>18.23</v>
      </c>
      <c r="E56" s="176">
        <v>0</v>
      </c>
      <c r="F56" s="176">
        <v>0</v>
      </c>
      <c r="G56" s="176">
        <v>32.72</v>
      </c>
      <c r="H56" s="176">
        <v>0</v>
      </c>
      <c r="I56" s="176">
        <v>21.72</v>
      </c>
      <c r="J56" s="176">
        <v>19.55</v>
      </c>
      <c r="K56" s="176">
        <v>353.94</v>
      </c>
      <c r="L56" s="176">
        <v>0.44</v>
      </c>
      <c r="M56" s="176">
        <v>2.08</v>
      </c>
      <c r="N56" s="176">
        <v>1.7</v>
      </c>
      <c r="O56" s="176">
        <v>2.39</v>
      </c>
      <c r="P56" s="176">
        <v>0.96</v>
      </c>
      <c r="Q56" s="176">
        <v>0.3</v>
      </c>
      <c r="R56" s="176">
        <v>0.62</v>
      </c>
      <c r="S56" s="176">
        <v>0.38</v>
      </c>
      <c r="T56" s="176">
        <v>0.03</v>
      </c>
      <c r="U56" s="176">
        <v>1.99</v>
      </c>
      <c r="V56" s="176">
        <v>0.28999999999999998</v>
      </c>
      <c r="W56" s="176">
        <v>0.56999999999999995</v>
      </c>
      <c r="X56" s="176">
        <v>2.0699999999999998</v>
      </c>
      <c r="Y56" s="176">
        <v>0</v>
      </c>
      <c r="Z56" s="176">
        <v>3.91</v>
      </c>
      <c r="AA56" s="176">
        <v>1.1399999999999999</v>
      </c>
      <c r="AB56" s="176">
        <v>0</v>
      </c>
      <c r="AC56" s="176">
        <v>21.65</v>
      </c>
      <c r="AD56" s="176">
        <v>0</v>
      </c>
      <c r="AE56" s="176">
        <v>0</v>
      </c>
      <c r="AF56" s="176">
        <v>0</v>
      </c>
      <c r="AG56" s="176">
        <v>32.56</v>
      </c>
      <c r="AH56" s="176">
        <v>0</v>
      </c>
      <c r="AI56" s="176">
        <v>12.73</v>
      </c>
      <c r="AJ56" s="176">
        <v>0</v>
      </c>
      <c r="AK56" s="176">
        <v>126.85</v>
      </c>
      <c r="AL56" s="176">
        <v>0</v>
      </c>
      <c r="AM56" s="176">
        <v>0</v>
      </c>
      <c r="AN56" s="176">
        <v>0</v>
      </c>
      <c r="AO56" s="176">
        <v>373.54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7</v>
      </c>
      <c r="AV56" s="176">
        <v>7.0000000000000007E-2</v>
      </c>
      <c r="AW56" s="176">
        <v>0.09</v>
      </c>
      <c r="AX56" s="176">
        <v>0.06</v>
      </c>
      <c r="AY56" s="176">
        <v>0.08</v>
      </c>
    </row>
    <row r="57" spans="1:51">
      <c r="A57" t="s">
        <v>99</v>
      </c>
      <c r="B57" s="176">
        <v>0</v>
      </c>
      <c r="C57" s="176">
        <v>0</v>
      </c>
      <c r="D57" s="176">
        <v>18.23</v>
      </c>
      <c r="E57" s="176">
        <v>0</v>
      </c>
      <c r="F57" s="176">
        <v>0</v>
      </c>
      <c r="G57" s="176">
        <v>32.72</v>
      </c>
      <c r="H57" s="176">
        <v>0</v>
      </c>
      <c r="I57" s="176">
        <v>21.72</v>
      </c>
      <c r="J57" s="176">
        <v>19.55</v>
      </c>
      <c r="K57" s="176">
        <v>334.58</v>
      </c>
      <c r="L57" s="176">
        <v>0.44</v>
      </c>
      <c r="M57" s="176">
        <v>2.08</v>
      </c>
      <c r="N57" s="176">
        <v>1.7</v>
      </c>
      <c r="O57" s="176">
        <v>2.39</v>
      </c>
      <c r="P57" s="176">
        <v>0.96</v>
      </c>
      <c r="Q57" s="176">
        <v>0.3</v>
      </c>
      <c r="R57" s="176">
        <v>0.62</v>
      </c>
      <c r="S57" s="176">
        <v>0.38</v>
      </c>
      <c r="T57" s="176">
        <v>0.03</v>
      </c>
      <c r="U57" s="176">
        <v>1.99</v>
      </c>
      <c r="V57" s="176">
        <v>0.28999999999999998</v>
      </c>
      <c r="W57" s="176">
        <v>0.56999999999999995</v>
      </c>
      <c r="X57" s="176">
        <v>2.0699999999999998</v>
      </c>
      <c r="Y57" s="176">
        <v>0</v>
      </c>
      <c r="Z57" s="176">
        <v>3.91</v>
      </c>
      <c r="AA57" s="176">
        <v>1.1399999999999999</v>
      </c>
      <c r="AB57" s="176">
        <v>0</v>
      </c>
      <c r="AC57" s="176">
        <v>21.65</v>
      </c>
      <c r="AD57" s="176">
        <v>0</v>
      </c>
      <c r="AE57" s="176">
        <v>0</v>
      </c>
      <c r="AF57" s="176">
        <v>0</v>
      </c>
      <c r="AG57" s="176">
        <v>32.56</v>
      </c>
      <c r="AH57" s="176">
        <v>0</v>
      </c>
      <c r="AI57" s="176">
        <v>12.73</v>
      </c>
      <c r="AJ57" s="176">
        <v>0</v>
      </c>
      <c r="AK57" s="176">
        <v>126.85</v>
      </c>
      <c r="AL57" s="176">
        <v>0</v>
      </c>
      <c r="AM57" s="176">
        <v>0</v>
      </c>
      <c r="AN57" s="176">
        <v>0</v>
      </c>
      <c r="AO57" s="176">
        <v>373.54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7</v>
      </c>
      <c r="AV57" s="176">
        <v>7.0000000000000007E-2</v>
      </c>
      <c r="AW57" s="176">
        <v>0.09</v>
      </c>
      <c r="AX57" s="176">
        <v>0.06</v>
      </c>
      <c r="AY57" s="176">
        <v>0.08</v>
      </c>
    </row>
    <row r="58" spans="1:51">
      <c r="A58" t="s">
        <v>100</v>
      </c>
      <c r="B58" s="176">
        <v>0</v>
      </c>
      <c r="C58" s="176">
        <v>0</v>
      </c>
      <c r="D58" s="176">
        <v>18.23</v>
      </c>
      <c r="E58" s="176">
        <v>0</v>
      </c>
      <c r="F58" s="176">
        <v>0</v>
      </c>
      <c r="G58" s="176">
        <v>32.72</v>
      </c>
      <c r="H58" s="176">
        <v>0</v>
      </c>
      <c r="I58" s="176">
        <v>21.72</v>
      </c>
      <c r="J58" s="176">
        <v>19.55</v>
      </c>
      <c r="K58" s="176">
        <v>334.58</v>
      </c>
      <c r="L58" s="176">
        <v>0.44</v>
      </c>
      <c r="M58" s="176">
        <v>2.08</v>
      </c>
      <c r="N58" s="176">
        <v>1.7</v>
      </c>
      <c r="O58" s="176">
        <v>2.39</v>
      </c>
      <c r="P58" s="176">
        <v>0.96</v>
      </c>
      <c r="Q58" s="176">
        <v>0.3</v>
      </c>
      <c r="R58" s="176">
        <v>0.62</v>
      </c>
      <c r="S58" s="176">
        <v>0.38</v>
      </c>
      <c r="T58" s="176">
        <v>0.03</v>
      </c>
      <c r="U58" s="176">
        <v>1.99</v>
      </c>
      <c r="V58" s="176">
        <v>0.28999999999999998</v>
      </c>
      <c r="W58" s="176">
        <v>0.56999999999999995</v>
      </c>
      <c r="X58" s="176">
        <v>2.0699999999999998</v>
      </c>
      <c r="Y58" s="176">
        <v>0</v>
      </c>
      <c r="Z58" s="176">
        <v>3.91</v>
      </c>
      <c r="AA58" s="176">
        <v>1.1399999999999999</v>
      </c>
      <c r="AB58" s="176">
        <v>0</v>
      </c>
      <c r="AC58" s="176">
        <v>21.65</v>
      </c>
      <c r="AD58" s="176">
        <v>0</v>
      </c>
      <c r="AE58" s="176">
        <v>0</v>
      </c>
      <c r="AF58" s="176">
        <v>0</v>
      </c>
      <c r="AG58" s="176">
        <v>32.56</v>
      </c>
      <c r="AH58" s="176">
        <v>0</v>
      </c>
      <c r="AI58" s="176">
        <v>12.73</v>
      </c>
      <c r="AJ58" s="176">
        <v>0</v>
      </c>
      <c r="AK58" s="176">
        <v>126.85</v>
      </c>
      <c r="AL58" s="176">
        <v>0</v>
      </c>
      <c r="AM58" s="176">
        <v>0</v>
      </c>
      <c r="AN58" s="176">
        <v>0</v>
      </c>
      <c r="AO58" s="176">
        <v>373.54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7</v>
      </c>
      <c r="AV58" s="176">
        <v>7.0000000000000007E-2</v>
      </c>
      <c r="AW58" s="176">
        <v>0.09</v>
      </c>
      <c r="AX58" s="176">
        <v>0.06</v>
      </c>
      <c r="AY58" s="176">
        <v>0.08</v>
      </c>
    </row>
    <row r="59" spans="1:51">
      <c r="A59" t="s">
        <v>101</v>
      </c>
      <c r="B59" s="176">
        <v>0</v>
      </c>
      <c r="C59" s="176">
        <v>0</v>
      </c>
      <c r="D59" s="176">
        <v>18.23</v>
      </c>
      <c r="E59" s="176">
        <v>0</v>
      </c>
      <c r="F59" s="176">
        <v>0</v>
      </c>
      <c r="G59" s="176">
        <v>32.72</v>
      </c>
      <c r="H59" s="176">
        <v>0</v>
      </c>
      <c r="I59" s="176">
        <v>21.72</v>
      </c>
      <c r="J59" s="176">
        <v>19.55</v>
      </c>
      <c r="K59" s="176">
        <v>300.7</v>
      </c>
      <c r="L59" s="176">
        <v>0.44</v>
      </c>
      <c r="M59" s="176">
        <v>2.08</v>
      </c>
      <c r="N59" s="176">
        <v>1.7</v>
      </c>
      <c r="O59" s="176">
        <v>2.39</v>
      </c>
      <c r="P59" s="176">
        <v>0.96</v>
      </c>
      <c r="Q59" s="176">
        <v>0.3</v>
      </c>
      <c r="R59" s="176">
        <v>0.61</v>
      </c>
      <c r="S59" s="176">
        <v>0.38</v>
      </c>
      <c r="T59" s="176">
        <v>0.03</v>
      </c>
      <c r="U59" s="176">
        <v>1.98</v>
      </c>
      <c r="V59" s="176">
        <v>0.28999999999999998</v>
      </c>
      <c r="W59" s="176">
        <v>2.02</v>
      </c>
      <c r="X59" s="176">
        <v>2.0699999999999998</v>
      </c>
      <c r="Y59" s="176">
        <v>0</v>
      </c>
      <c r="Z59" s="176">
        <v>3.91</v>
      </c>
      <c r="AA59" s="176">
        <v>1.1399999999999999</v>
      </c>
      <c r="AB59" s="176">
        <v>0</v>
      </c>
      <c r="AC59" s="176">
        <v>22.4</v>
      </c>
      <c r="AD59" s="176">
        <v>0</v>
      </c>
      <c r="AE59" s="176">
        <v>0</v>
      </c>
      <c r="AF59" s="176">
        <v>0</v>
      </c>
      <c r="AG59" s="176">
        <v>33.450000000000003</v>
      </c>
      <c r="AH59" s="176">
        <v>0</v>
      </c>
      <c r="AI59" s="176">
        <v>12.73</v>
      </c>
      <c r="AJ59" s="176">
        <v>0</v>
      </c>
      <c r="AK59" s="176">
        <v>126.85</v>
      </c>
      <c r="AL59" s="176">
        <v>0</v>
      </c>
      <c r="AM59" s="176">
        <v>0</v>
      </c>
      <c r="AN59" s="176">
        <v>0</v>
      </c>
      <c r="AO59" s="176">
        <v>373.54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7</v>
      </c>
      <c r="AV59" s="176">
        <v>7.0000000000000007E-2</v>
      </c>
      <c r="AW59" s="176">
        <v>0.09</v>
      </c>
      <c r="AX59" s="176">
        <v>0.06</v>
      </c>
      <c r="AY59" s="176">
        <v>0.08</v>
      </c>
    </row>
    <row r="60" spans="1:51">
      <c r="A60" t="s">
        <v>102</v>
      </c>
      <c r="B60" s="176">
        <v>0</v>
      </c>
      <c r="C60" s="176">
        <v>0</v>
      </c>
      <c r="D60" s="176">
        <v>18.23</v>
      </c>
      <c r="E60" s="176">
        <v>0</v>
      </c>
      <c r="F60" s="176">
        <v>0</v>
      </c>
      <c r="G60" s="176">
        <v>32.72</v>
      </c>
      <c r="H60" s="176">
        <v>0</v>
      </c>
      <c r="I60" s="176">
        <v>21.72</v>
      </c>
      <c r="J60" s="176">
        <v>19.55</v>
      </c>
      <c r="K60" s="176">
        <v>291.02</v>
      </c>
      <c r="L60" s="176">
        <v>0.44</v>
      </c>
      <c r="M60" s="176">
        <v>2.08</v>
      </c>
      <c r="N60" s="176">
        <v>1.7</v>
      </c>
      <c r="O60" s="176">
        <v>2.39</v>
      </c>
      <c r="P60" s="176">
        <v>0.96</v>
      </c>
      <c r="Q60" s="176">
        <v>0.3</v>
      </c>
      <c r="R60" s="176">
        <v>0.61</v>
      </c>
      <c r="S60" s="176">
        <v>0.38</v>
      </c>
      <c r="T60" s="176">
        <v>0.03</v>
      </c>
      <c r="U60" s="176">
        <v>1.98</v>
      </c>
      <c r="V60" s="176">
        <v>0.28999999999999998</v>
      </c>
      <c r="W60" s="176">
        <v>2.02</v>
      </c>
      <c r="X60" s="176">
        <v>2.0699999999999998</v>
      </c>
      <c r="Y60" s="176">
        <v>0</v>
      </c>
      <c r="Z60" s="176">
        <v>3.91</v>
      </c>
      <c r="AA60" s="176">
        <v>1.1399999999999999</v>
      </c>
      <c r="AB60" s="176">
        <v>0</v>
      </c>
      <c r="AC60" s="176">
        <v>22.4</v>
      </c>
      <c r="AD60" s="176">
        <v>0</v>
      </c>
      <c r="AE60" s="176">
        <v>0</v>
      </c>
      <c r="AF60" s="176">
        <v>0</v>
      </c>
      <c r="AG60" s="176">
        <v>33.450000000000003</v>
      </c>
      <c r="AH60" s="176">
        <v>0</v>
      </c>
      <c r="AI60" s="176">
        <v>12.73</v>
      </c>
      <c r="AJ60" s="176">
        <v>0</v>
      </c>
      <c r="AK60" s="176">
        <v>126.85</v>
      </c>
      <c r="AL60" s="176">
        <v>0</v>
      </c>
      <c r="AM60" s="176">
        <v>0</v>
      </c>
      <c r="AN60" s="176">
        <v>0</v>
      </c>
      <c r="AO60" s="176">
        <v>373.54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7</v>
      </c>
      <c r="AV60" s="176">
        <v>7.0000000000000007E-2</v>
      </c>
      <c r="AW60" s="176">
        <v>0.09</v>
      </c>
      <c r="AX60" s="176">
        <v>0.06</v>
      </c>
      <c r="AY60" s="176">
        <v>0.08</v>
      </c>
    </row>
    <row r="61" spans="1:51">
      <c r="A61" t="s">
        <v>103</v>
      </c>
      <c r="B61" s="176">
        <v>0</v>
      </c>
      <c r="C61" s="176">
        <v>0</v>
      </c>
      <c r="D61" s="176">
        <v>18.23</v>
      </c>
      <c r="E61" s="176">
        <v>0</v>
      </c>
      <c r="F61" s="176">
        <v>0</v>
      </c>
      <c r="G61" s="176">
        <v>32.72</v>
      </c>
      <c r="H61" s="176">
        <v>0</v>
      </c>
      <c r="I61" s="176">
        <v>21.72</v>
      </c>
      <c r="J61" s="176">
        <v>19.55</v>
      </c>
      <c r="K61" s="176">
        <v>281.33999999999997</v>
      </c>
      <c r="L61" s="176">
        <v>0.44</v>
      </c>
      <c r="M61" s="176">
        <v>2.08</v>
      </c>
      <c r="N61" s="176">
        <v>1.7</v>
      </c>
      <c r="O61" s="176">
        <v>2.39</v>
      </c>
      <c r="P61" s="176">
        <v>0.96</v>
      </c>
      <c r="Q61" s="176">
        <v>0.3</v>
      </c>
      <c r="R61" s="176">
        <v>0.61</v>
      </c>
      <c r="S61" s="176">
        <v>0.38</v>
      </c>
      <c r="T61" s="176">
        <v>0.03</v>
      </c>
      <c r="U61" s="176">
        <v>1.98</v>
      </c>
      <c r="V61" s="176">
        <v>0.28999999999999998</v>
      </c>
      <c r="W61" s="176">
        <v>2.02</v>
      </c>
      <c r="X61" s="176">
        <v>2.0699999999999998</v>
      </c>
      <c r="Y61" s="176">
        <v>0</v>
      </c>
      <c r="Z61" s="176">
        <v>3.91</v>
      </c>
      <c r="AA61" s="176">
        <v>1.1399999999999999</v>
      </c>
      <c r="AB61" s="176">
        <v>0</v>
      </c>
      <c r="AC61" s="176">
        <v>22.4</v>
      </c>
      <c r="AD61" s="176">
        <v>0</v>
      </c>
      <c r="AE61" s="176">
        <v>0</v>
      </c>
      <c r="AF61" s="176">
        <v>0</v>
      </c>
      <c r="AG61" s="176">
        <v>33.450000000000003</v>
      </c>
      <c r="AH61" s="176">
        <v>0</v>
      </c>
      <c r="AI61" s="176">
        <v>12.73</v>
      </c>
      <c r="AJ61" s="176">
        <v>0</v>
      </c>
      <c r="AK61" s="176">
        <v>126.85</v>
      </c>
      <c r="AL61" s="176">
        <v>0</v>
      </c>
      <c r="AM61" s="176">
        <v>0</v>
      </c>
      <c r="AN61" s="176">
        <v>0</v>
      </c>
      <c r="AO61" s="176">
        <v>373.54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7</v>
      </c>
      <c r="AV61" s="176">
        <v>7.0000000000000007E-2</v>
      </c>
      <c r="AW61" s="176">
        <v>0.09</v>
      </c>
      <c r="AX61" s="176">
        <v>0.06</v>
      </c>
      <c r="AY61" s="176">
        <v>0.08</v>
      </c>
    </row>
    <row r="62" spans="1:51">
      <c r="A62" t="s">
        <v>104</v>
      </c>
      <c r="B62" s="176">
        <v>0</v>
      </c>
      <c r="C62" s="176">
        <v>0</v>
      </c>
      <c r="D62" s="176">
        <v>18.23</v>
      </c>
      <c r="E62" s="176">
        <v>0</v>
      </c>
      <c r="F62" s="176">
        <v>0</v>
      </c>
      <c r="G62" s="176">
        <v>32.72</v>
      </c>
      <c r="H62" s="176">
        <v>0</v>
      </c>
      <c r="I62" s="176">
        <v>21.72</v>
      </c>
      <c r="J62" s="176">
        <v>19.55</v>
      </c>
      <c r="K62" s="176">
        <v>271.66000000000003</v>
      </c>
      <c r="L62" s="176">
        <v>0.44</v>
      </c>
      <c r="M62" s="176">
        <v>2.08</v>
      </c>
      <c r="N62" s="176">
        <v>1.7</v>
      </c>
      <c r="O62" s="176">
        <v>2.39</v>
      </c>
      <c r="P62" s="176">
        <v>0.96</v>
      </c>
      <c r="Q62" s="176">
        <v>0.3</v>
      </c>
      <c r="R62" s="176">
        <v>0.61</v>
      </c>
      <c r="S62" s="176">
        <v>0.38</v>
      </c>
      <c r="T62" s="176">
        <v>0.03</v>
      </c>
      <c r="U62" s="176">
        <v>1.98</v>
      </c>
      <c r="V62" s="176">
        <v>0.28999999999999998</v>
      </c>
      <c r="W62" s="176">
        <v>2.02</v>
      </c>
      <c r="X62" s="176">
        <v>2.0699999999999998</v>
      </c>
      <c r="Y62" s="176">
        <v>0</v>
      </c>
      <c r="Z62" s="176">
        <v>3.91</v>
      </c>
      <c r="AA62" s="176">
        <v>1.1399999999999999</v>
      </c>
      <c r="AB62" s="176">
        <v>0</v>
      </c>
      <c r="AC62" s="176">
        <v>22.4</v>
      </c>
      <c r="AD62" s="176">
        <v>0</v>
      </c>
      <c r="AE62" s="176">
        <v>0</v>
      </c>
      <c r="AF62" s="176">
        <v>0</v>
      </c>
      <c r="AG62" s="176">
        <v>33.450000000000003</v>
      </c>
      <c r="AH62" s="176">
        <v>0</v>
      </c>
      <c r="AI62" s="176">
        <v>12.73</v>
      </c>
      <c r="AJ62" s="176">
        <v>0</v>
      </c>
      <c r="AK62" s="176">
        <v>126.85</v>
      </c>
      <c r="AL62" s="176">
        <v>0</v>
      </c>
      <c r="AM62" s="176">
        <v>0</v>
      </c>
      <c r="AN62" s="176">
        <v>0</v>
      </c>
      <c r="AO62" s="176">
        <v>373.54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7</v>
      </c>
      <c r="AV62" s="176">
        <v>7.0000000000000007E-2</v>
      </c>
      <c r="AW62" s="176">
        <v>0.09</v>
      </c>
      <c r="AX62" s="176">
        <v>0.06</v>
      </c>
      <c r="AY62" s="176">
        <v>0.08</v>
      </c>
    </row>
    <row r="63" spans="1:51">
      <c r="A63" t="s">
        <v>105</v>
      </c>
      <c r="B63" s="176">
        <v>0</v>
      </c>
      <c r="C63" s="176">
        <v>0</v>
      </c>
      <c r="D63" s="176">
        <v>18.23</v>
      </c>
      <c r="E63" s="176">
        <v>0</v>
      </c>
      <c r="F63" s="176">
        <v>0</v>
      </c>
      <c r="G63" s="176">
        <v>32.72</v>
      </c>
      <c r="H63" s="176">
        <v>0</v>
      </c>
      <c r="I63" s="176">
        <v>21.72</v>
      </c>
      <c r="J63" s="176">
        <v>19.55</v>
      </c>
      <c r="K63" s="176">
        <v>310.38</v>
      </c>
      <c r="L63" s="176">
        <v>8.7899999999999991</v>
      </c>
      <c r="M63" s="176">
        <v>2.08</v>
      </c>
      <c r="N63" s="176">
        <v>1.7</v>
      </c>
      <c r="O63" s="176">
        <v>2.39</v>
      </c>
      <c r="P63" s="176">
        <v>0.96</v>
      </c>
      <c r="Q63" s="176">
        <v>4.4800000000000004</v>
      </c>
      <c r="R63" s="176">
        <v>0.61</v>
      </c>
      <c r="S63" s="176">
        <v>5.75</v>
      </c>
      <c r="T63" s="176">
        <v>0.42</v>
      </c>
      <c r="U63" s="176">
        <v>1.98</v>
      </c>
      <c r="V63" s="176">
        <v>0.28999999999999998</v>
      </c>
      <c r="W63" s="176">
        <v>2.02</v>
      </c>
      <c r="X63" s="176">
        <v>2.0699999999999998</v>
      </c>
      <c r="Y63" s="176">
        <v>0</v>
      </c>
      <c r="Z63" s="176">
        <v>3.91</v>
      </c>
      <c r="AA63" s="176">
        <v>1.1399999999999999</v>
      </c>
      <c r="AB63" s="176">
        <v>0</v>
      </c>
      <c r="AC63" s="176">
        <v>22.4</v>
      </c>
      <c r="AD63" s="176">
        <v>0</v>
      </c>
      <c r="AE63" s="176">
        <v>0</v>
      </c>
      <c r="AF63" s="176">
        <v>0</v>
      </c>
      <c r="AG63" s="176">
        <v>33.450000000000003</v>
      </c>
      <c r="AH63" s="176">
        <v>0</v>
      </c>
      <c r="AI63" s="176">
        <v>12.73</v>
      </c>
      <c r="AJ63" s="176">
        <v>0</v>
      </c>
      <c r="AK63" s="176">
        <v>126.85</v>
      </c>
      <c r="AL63" s="176">
        <v>0</v>
      </c>
      <c r="AM63" s="176">
        <v>0</v>
      </c>
      <c r="AN63" s="176">
        <v>0</v>
      </c>
      <c r="AO63" s="176">
        <v>373.54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7</v>
      </c>
      <c r="AV63" s="176">
        <v>7.0000000000000007E-2</v>
      </c>
      <c r="AW63" s="176">
        <v>0.09</v>
      </c>
      <c r="AX63" s="176">
        <v>0.06</v>
      </c>
      <c r="AY63" s="176">
        <v>0.08</v>
      </c>
    </row>
    <row r="64" spans="1:51">
      <c r="A64" t="s">
        <v>106</v>
      </c>
      <c r="B64" s="176">
        <v>0</v>
      </c>
      <c r="C64" s="176">
        <v>0</v>
      </c>
      <c r="D64" s="176">
        <v>18.23</v>
      </c>
      <c r="E64" s="176">
        <v>0</v>
      </c>
      <c r="F64" s="176">
        <v>0</v>
      </c>
      <c r="G64" s="176">
        <v>32.72</v>
      </c>
      <c r="H64" s="176">
        <v>0</v>
      </c>
      <c r="I64" s="176">
        <v>21.72</v>
      </c>
      <c r="J64" s="176">
        <v>19.55</v>
      </c>
      <c r="K64" s="176">
        <v>349.09</v>
      </c>
      <c r="L64" s="176">
        <v>8.7899999999999991</v>
      </c>
      <c r="M64" s="176">
        <v>2.08</v>
      </c>
      <c r="N64" s="176">
        <v>1.7</v>
      </c>
      <c r="O64" s="176">
        <v>2.39</v>
      </c>
      <c r="P64" s="176">
        <v>0.96</v>
      </c>
      <c r="Q64" s="176">
        <v>4.4800000000000004</v>
      </c>
      <c r="R64" s="176">
        <v>0.61</v>
      </c>
      <c r="S64" s="176">
        <v>5.75</v>
      </c>
      <c r="T64" s="176">
        <v>0.42</v>
      </c>
      <c r="U64" s="176">
        <v>1.98</v>
      </c>
      <c r="V64" s="176">
        <v>0.28999999999999998</v>
      </c>
      <c r="W64" s="176">
        <v>2.02</v>
      </c>
      <c r="X64" s="176">
        <v>2.0699999999999998</v>
      </c>
      <c r="Y64" s="176">
        <v>0</v>
      </c>
      <c r="Z64" s="176">
        <v>3.91</v>
      </c>
      <c r="AA64" s="176">
        <v>1.1399999999999999</v>
      </c>
      <c r="AB64" s="176">
        <v>0</v>
      </c>
      <c r="AC64" s="176">
        <v>22.4</v>
      </c>
      <c r="AD64" s="176">
        <v>0</v>
      </c>
      <c r="AE64" s="176">
        <v>0</v>
      </c>
      <c r="AF64" s="176">
        <v>0</v>
      </c>
      <c r="AG64" s="176">
        <v>33.450000000000003</v>
      </c>
      <c r="AH64" s="176">
        <v>0</v>
      </c>
      <c r="AI64" s="176">
        <v>12.73</v>
      </c>
      <c r="AJ64" s="176">
        <v>0</v>
      </c>
      <c r="AK64" s="176">
        <v>126.85</v>
      </c>
      <c r="AL64" s="176">
        <v>0</v>
      </c>
      <c r="AM64" s="176">
        <v>0</v>
      </c>
      <c r="AN64" s="176">
        <v>0</v>
      </c>
      <c r="AO64" s="176">
        <v>373.54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7</v>
      </c>
      <c r="AV64" s="176">
        <v>7.0000000000000007E-2</v>
      </c>
      <c r="AW64" s="176">
        <v>0.09</v>
      </c>
      <c r="AX64" s="176">
        <v>0.06</v>
      </c>
      <c r="AY64" s="176">
        <v>0.08</v>
      </c>
    </row>
    <row r="65" spans="1:51">
      <c r="A65" t="s">
        <v>107</v>
      </c>
      <c r="B65" s="176">
        <v>0</v>
      </c>
      <c r="C65" s="176">
        <v>0</v>
      </c>
      <c r="D65" s="176">
        <v>18.23</v>
      </c>
      <c r="E65" s="176">
        <v>0</v>
      </c>
      <c r="F65" s="176">
        <v>0</v>
      </c>
      <c r="G65" s="176">
        <v>32.72</v>
      </c>
      <c r="H65" s="176">
        <v>0</v>
      </c>
      <c r="I65" s="176">
        <v>21.72</v>
      </c>
      <c r="J65" s="176">
        <v>19.55</v>
      </c>
      <c r="K65" s="176">
        <v>374.23</v>
      </c>
      <c r="L65" s="176">
        <v>8.7899999999999991</v>
      </c>
      <c r="M65" s="176">
        <v>2.08</v>
      </c>
      <c r="N65" s="176">
        <v>1.7</v>
      </c>
      <c r="O65" s="176">
        <v>2.39</v>
      </c>
      <c r="P65" s="176">
        <v>0.96</v>
      </c>
      <c r="Q65" s="176">
        <v>4.4800000000000004</v>
      </c>
      <c r="R65" s="176">
        <v>0.61</v>
      </c>
      <c r="S65" s="176">
        <v>5.75</v>
      </c>
      <c r="T65" s="176">
        <v>0.43</v>
      </c>
      <c r="U65" s="176">
        <v>1.98</v>
      </c>
      <c r="V65" s="176">
        <v>0.28999999999999998</v>
      </c>
      <c r="W65" s="176">
        <v>2.02</v>
      </c>
      <c r="X65" s="176">
        <v>2.0699999999999998</v>
      </c>
      <c r="Y65" s="176">
        <v>0</v>
      </c>
      <c r="Z65" s="176">
        <v>3.91</v>
      </c>
      <c r="AA65" s="176">
        <v>1.1399999999999999</v>
      </c>
      <c r="AB65" s="176">
        <v>0</v>
      </c>
      <c r="AC65" s="176">
        <v>22.4</v>
      </c>
      <c r="AD65" s="176">
        <v>0</v>
      </c>
      <c r="AE65" s="176">
        <v>0</v>
      </c>
      <c r="AF65" s="176">
        <v>0</v>
      </c>
      <c r="AG65" s="176">
        <v>33.450000000000003</v>
      </c>
      <c r="AH65" s="176">
        <v>0</v>
      </c>
      <c r="AI65" s="176">
        <v>12.73</v>
      </c>
      <c r="AJ65" s="176">
        <v>0</v>
      </c>
      <c r="AK65" s="176">
        <v>126.85</v>
      </c>
      <c r="AL65" s="176">
        <v>0</v>
      </c>
      <c r="AM65" s="176">
        <v>0</v>
      </c>
      <c r="AN65" s="176">
        <v>0</v>
      </c>
      <c r="AO65" s="176">
        <v>373.54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7</v>
      </c>
      <c r="AV65" s="176">
        <v>7.0000000000000007E-2</v>
      </c>
      <c r="AW65" s="176">
        <v>0.09</v>
      </c>
      <c r="AX65" s="176">
        <v>0.06</v>
      </c>
      <c r="AY65" s="176">
        <v>0.08</v>
      </c>
    </row>
    <row r="66" spans="1:51">
      <c r="A66" t="s">
        <v>108</v>
      </c>
      <c r="B66" s="176">
        <v>0</v>
      </c>
      <c r="C66" s="176">
        <v>0</v>
      </c>
      <c r="D66" s="176">
        <v>18.23</v>
      </c>
      <c r="E66" s="176">
        <v>0</v>
      </c>
      <c r="F66" s="176">
        <v>0</v>
      </c>
      <c r="G66" s="176">
        <v>32.72</v>
      </c>
      <c r="H66" s="176">
        <v>0</v>
      </c>
      <c r="I66" s="176">
        <v>21.72</v>
      </c>
      <c r="J66" s="176">
        <v>19.55</v>
      </c>
      <c r="K66" s="176">
        <v>374.24</v>
      </c>
      <c r="L66" s="176">
        <v>8.7899999999999991</v>
      </c>
      <c r="M66" s="176">
        <v>2.08</v>
      </c>
      <c r="N66" s="176">
        <v>1.7</v>
      </c>
      <c r="O66" s="176">
        <v>2.39</v>
      </c>
      <c r="P66" s="176">
        <v>0.96</v>
      </c>
      <c r="Q66" s="176">
        <v>4.4800000000000004</v>
      </c>
      <c r="R66" s="176">
        <v>0.61</v>
      </c>
      <c r="S66" s="176">
        <v>5.75</v>
      </c>
      <c r="T66" s="176">
        <v>0.43</v>
      </c>
      <c r="U66" s="176">
        <v>1.98</v>
      </c>
      <c r="V66" s="176">
        <v>0.28999999999999998</v>
      </c>
      <c r="W66" s="176">
        <v>2.02</v>
      </c>
      <c r="X66" s="176">
        <v>2.0699999999999998</v>
      </c>
      <c r="Y66" s="176">
        <v>0</v>
      </c>
      <c r="Z66" s="176">
        <v>3.91</v>
      </c>
      <c r="AA66" s="176">
        <v>1.1399999999999999</v>
      </c>
      <c r="AB66" s="176">
        <v>0</v>
      </c>
      <c r="AC66" s="176">
        <v>22.4</v>
      </c>
      <c r="AD66" s="176">
        <v>0</v>
      </c>
      <c r="AE66" s="176">
        <v>0</v>
      </c>
      <c r="AF66" s="176">
        <v>0</v>
      </c>
      <c r="AG66" s="176">
        <v>33.450000000000003</v>
      </c>
      <c r="AH66" s="176">
        <v>0</v>
      </c>
      <c r="AI66" s="176">
        <v>12.73</v>
      </c>
      <c r="AJ66" s="176">
        <v>0</v>
      </c>
      <c r="AK66" s="176">
        <v>126.85</v>
      </c>
      <c r="AL66" s="176">
        <v>0</v>
      </c>
      <c r="AM66" s="176">
        <v>0</v>
      </c>
      <c r="AN66" s="176">
        <v>0</v>
      </c>
      <c r="AO66" s="176">
        <v>373.54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7</v>
      </c>
      <c r="AV66" s="176">
        <v>7.0000000000000007E-2</v>
      </c>
      <c r="AW66" s="176">
        <v>0.09</v>
      </c>
      <c r="AX66" s="176">
        <v>0.06</v>
      </c>
      <c r="AY66" s="176">
        <v>0.08</v>
      </c>
    </row>
    <row r="67" spans="1:51">
      <c r="A67" t="s">
        <v>109</v>
      </c>
      <c r="B67" s="176">
        <v>0</v>
      </c>
      <c r="C67" s="176">
        <v>0</v>
      </c>
      <c r="D67" s="176">
        <v>18.23</v>
      </c>
      <c r="E67" s="176">
        <v>0</v>
      </c>
      <c r="F67" s="176">
        <v>0</v>
      </c>
      <c r="G67" s="176">
        <v>32.72</v>
      </c>
      <c r="H67" s="176">
        <v>0</v>
      </c>
      <c r="I67" s="176">
        <v>21.72</v>
      </c>
      <c r="J67" s="176">
        <v>19.55</v>
      </c>
      <c r="K67" s="176">
        <v>374.25</v>
      </c>
      <c r="L67" s="176">
        <v>8.7899999999999991</v>
      </c>
      <c r="M67" s="176">
        <v>2.08</v>
      </c>
      <c r="N67" s="176">
        <v>1.7</v>
      </c>
      <c r="O67" s="176">
        <v>2.39</v>
      </c>
      <c r="P67" s="176">
        <v>0.96</v>
      </c>
      <c r="Q67" s="176">
        <v>4.4800000000000004</v>
      </c>
      <c r="R67" s="176">
        <v>0.61</v>
      </c>
      <c r="S67" s="176">
        <v>5.75</v>
      </c>
      <c r="T67" s="176">
        <v>0.45</v>
      </c>
      <c r="U67" s="176">
        <v>1.98</v>
      </c>
      <c r="V67" s="176">
        <v>0.28999999999999998</v>
      </c>
      <c r="W67" s="176">
        <v>2.02</v>
      </c>
      <c r="X67" s="176">
        <v>2.0699999999999998</v>
      </c>
      <c r="Y67" s="176">
        <v>0</v>
      </c>
      <c r="Z67" s="176">
        <v>3.91</v>
      </c>
      <c r="AA67" s="176">
        <v>1.1399999999999999</v>
      </c>
      <c r="AB67" s="176">
        <v>0</v>
      </c>
      <c r="AC67" s="176">
        <v>22.4</v>
      </c>
      <c r="AD67" s="176">
        <v>0</v>
      </c>
      <c r="AE67" s="176">
        <v>0</v>
      </c>
      <c r="AF67" s="176">
        <v>0</v>
      </c>
      <c r="AG67" s="176">
        <v>33.450000000000003</v>
      </c>
      <c r="AH67" s="176">
        <v>0</v>
      </c>
      <c r="AI67" s="176">
        <v>12.73</v>
      </c>
      <c r="AJ67" s="176">
        <v>0</v>
      </c>
      <c r="AK67" s="176">
        <v>126.85</v>
      </c>
      <c r="AL67" s="176">
        <v>0</v>
      </c>
      <c r="AM67" s="176">
        <v>0</v>
      </c>
      <c r="AN67" s="176">
        <v>0</v>
      </c>
      <c r="AO67" s="176">
        <v>373.54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7</v>
      </c>
      <c r="AV67" s="176">
        <v>7.0000000000000007E-2</v>
      </c>
      <c r="AW67" s="176">
        <v>0.09</v>
      </c>
      <c r="AX67" s="176">
        <v>0.06</v>
      </c>
      <c r="AY67" s="176">
        <v>0.08</v>
      </c>
    </row>
    <row r="68" spans="1:51">
      <c r="A68" t="s">
        <v>110</v>
      </c>
      <c r="B68" s="176">
        <v>0</v>
      </c>
      <c r="C68" s="176">
        <v>0</v>
      </c>
      <c r="D68" s="176">
        <v>18.23</v>
      </c>
      <c r="E68" s="176">
        <v>0</v>
      </c>
      <c r="F68" s="176">
        <v>0</v>
      </c>
      <c r="G68" s="176">
        <v>32.72</v>
      </c>
      <c r="H68" s="176">
        <v>0</v>
      </c>
      <c r="I68" s="176">
        <v>21.72</v>
      </c>
      <c r="J68" s="176">
        <v>19.55</v>
      </c>
      <c r="K68" s="176">
        <v>374.23</v>
      </c>
      <c r="L68" s="176">
        <v>8.7899999999999991</v>
      </c>
      <c r="M68" s="176">
        <v>2.08</v>
      </c>
      <c r="N68" s="176">
        <v>1.7</v>
      </c>
      <c r="O68" s="176">
        <v>2.39</v>
      </c>
      <c r="P68" s="176">
        <v>0.96</v>
      </c>
      <c r="Q68" s="176">
        <v>4.4800000000000004</v>
      </c>
      <c r="R68" s="176">
        <v>0.61</v>
      </c>
      <c r="S68" s="176">
        <v>5.75</v>
      </c>
      <c r="T68" s="176">
        <v>0.45</v>
      </c>
      <c r="U68" s="176">
        <v>1.98</v>
      </c>
      <c r="V68" s="176">
        <v>0.28999999999999998</v>
      </c>
      <c r="W68" s="176">
        <v>2.02</v>
      </c>
      <c r="X68" s="176">
        <v>2.0699999999999998</v>
      </c>
      <c r="Y68" s="176">
        <v>0</v>
      </c>
      <c r="Z68" s="176">
        <v>3.91</v>
      </c>
      <c r="AA68" s="176">
        <v>1.1399999999999999</v>
      </c>
      <c r="AB68" s="176">
        <v>0</v>
      </c>
      <c r="AC68" s="176">
        <v>22.4</v>
      </c>
      <c r="AD68" s="176">
        <v>0</v>
      </c>
      <c r="AE68" s="176">
        <v>0</v>
      </c>
      <c r="AF68" s="176">
        <v>0</v>
      </c>
      <c r="AG68" s="176">
        <v>33.450000000000003</v>
      </c>
      <c r="AH68" s="176">
        <v>0</v>
      </c>
      <c r="AI68" s="176">
        <v>12.73</v>
      </c>
      <c r="AJ68" s="176">
        <v>0</v>
      </c>
      <c r="AK68" s="176">
        <v>126.85</v>
      </c>
      <c r="AL68" s="176">
        <v>0</v>
      </c>
      <c r="AM68" s="176">
        <v>0</v>
      </c>
      <c r="AN68" s="176">
        <v>0</v>
      </c>
      <c r="AO68" s="176">
        <v>373.54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7</v>
      </c>
      <c r="AV68" s="176">
        <v>7.0000000000000007E-2</v>
      </c>
      <c r="AW68" s="176">
        <v>0.09</v>
      </c>
      <c r="AX68" s="176">
        <v>0.06</v>
      </c>
      <c r="AY68" s="176">
        <v>0.08</v>
      </c>
    </row>
    <row r="69" spans="1:51">
      <c r="A69" t="s">
        <v>111</v>
      </c>
      <c r="B69" s="176">
        <v>0</v>
      </c>
      <c r="C69" s="176">
        <v>0</v>
      </c>
      <c r="D69" s="176">
        <v>18.23</v>
      </c>
      <c r="E69" s="176">
        <v>0</v>
      </c>
      <c r="F69" s="176">
        <v>0</v>
      </c>
      <c r="G69" s="176">
        <v>32.72</v>
      </c>
      <c r="H69" s="176">
        <v>0</v>
      </c>
      <c r="I69" s="176">
        <v>21.72</v>
      </c>
      <c r="J69" s="176">
        <v>19.55</v>
      </c>
      <c r="K69" s="176">
        <v>374.25</v>
      </c>
      <c r="L69" s="176">
        <v>8.7899999999999991</v>
      </c>
      <c r="M69" s="176">
        <v>2.08</v>
      </c>
      <c r="N69" s="176">
        <v>1.7</v>
      </c>
      <c r="O69" s="176">
        <v>2.39</v>
      </c>
      <c r="P69" s="176">
        <v>0.96</v>
      </c>
      <c r="Q69" s="176">
        <v>4.4800000000000004</v>
      </c>
      <c r="R69" s="176">
        <v>0.61</v>
      </c>
      <c r="S69" s="176">
        <v>5.75</v>
      </c>
      <c r="T69" s="176">
        <v>0.42</v>
      </c>
      <c r="U69" s="176">
        <v>1.98</v>
      </c>
      <c r="V69" s="176">
        <v>0.28999999999999998</v>
      </c>
      <c r="W69" s="176">
        <v>2.56</v>
      </c>
      <c r="X69" s="176">
        <v>2.0699999999999998</v>
      </c>
      <c r="Y69" s="176">
        <v>0</v>
      </c>
      <c r="Z69" s="176">
        <v>3.91</v>
      </c>
      <c r="AA69" s="176">
        <v>1.1399999999999999</v>
      </c>
      <c r="AB69" s="176">
        <v>0</v>
      </c>
      <c r="AC69" s="176">
        <v>22.4</v>
      </c>
      <c r="AD69" s="176">
        <v>0</v>
      </c>
      <c r="AE69" s="176">
        <v>0</v>
      </c>
      <c r="AF69" s="176">
        <v>0</v>
      </c>
      <c r="AG69" s="176">
        <v>33.450000000000003</v>
      </c>
      <c r="AH69" s="176">
        <v>0</v>
      </c>
      <c r="AI69" s="176">
        <v>12.73</v>
      </c>
      <c r="AJ69" s="176">
        <v>0</v>
      </c>
      <c r="AK69" s="176">
        <v>126.85</v>
      </c>
      <c r="AL69" s="176">
        <v>0</v>
      </c>
      <c r="AM69" s="176">
        <v>0</v>
      </c>
      <c r="AN69" s="176">
        <v>0</v>
      </c>
      <c r="AO69" s="176">
        <v>373.54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7</v>
      </c>
      <c r="AV69" s="176">
        <v>7.0000000000000007E-2</v>
      </c>
      <c r="AW69" s="176">
        <v>0.09</v>
      </c>
      <c r="AX69" s="176">
        <v>0.06</v>
      </c>
      <c r="AY69" s="176">
        <v>0.08</v>
      </c>
    </row>
    <row r="70" spans="1:51">
      <c r="A70" t="s">
        <v>112</v>
      </c>
      <c r="B70" s="176">
        <v>0</v>
      </c>
      <c r="C70" s="176">
        <v>0</v>
      </c>
      <c r="D70" s="176">
        <v>18.23</v>
      </c>
      <c r="E70" s="176">
        <v>0</v>
      </c>
      <c r="F70" s="176">
        <v>0</v>
      </c>
      <c r="G70" s="176">
        <v>32.72</v>
      </c>
      <c r="H70" s="176">
        <v>0</v>
      </c>
      <c r="I70" s="176">
        <v>21.72</v>
      </c>
      <c r="J70" s="176">
        <v>19.55</v>
      </c>
      <c r="K70" s="176">
        <v>374.25</v>
      </c>
      <c r="L70" s="176">
        <v>8.7899999999999991</v>
      </c>
      <c r="M70" s="176">
        <v>2.08</v>
      </c>
      <c r="N70" s="176">
        <v>1.7</v>
      </c>
      <c r="O70" s="176">
        <v>2.39</v>
      </c>
      <c r="P70" s="176">
        <v>0.96</v>
      </c>
      <c r="Q70" s="176">
        <v>4.4800000000000004</v>
      </c>
      <c r="R70" s="176">
        <v>0.61</v>
      </c>
      <c r="S70" s="176">
        <v>5.75</v>
      </c>
      <c r="T70" s="176">
        <v>0.42</v>
      </c>
      <c r="U70" s="176">
        <v>1.98</v>
      </c>
      <c r="V70" s="176">
        <v>0.28999999999999998</v>
      </c>
      <c r="W70" s="176">
        <v>2.56</v>
      </c>
      <c r="X70" s="176">
        <v>2.0699999999999998</v>
      </c>
      <c r="Y70" s="176">
        <v>0</v>
      </c>
      <c r="Z70" s="176">
        <v>3.91</v>
      </c>
      <c r="AA70" s="176">
        <v>1.1399999999999999</v>
      </c>
      <c r="AB70" s="176">
        <v>0</v>
      </c>
      <c r="AC70" s="176">
        <v>22.4</v>
      </c>
      <c r="AD70" s="176">
        <v>0</v>
      </c>
      <c r="AE70" s="176">
        <v>0</v>
      </c>
      <c r="AF70" s="176">
        <v>0</v>
      </c>
      <c r="AG70" s="176">
        <v>33.450000000000003</v>
      </c>
      <c r="AH70" s="176">
        <v>0</v>
      </c>
      <c r="AI70" s="176">
        <v>12.73</v>
      </c>
      <c r="AJ70" s="176">
        <v>0</v>
      </c>
      <c r="AK70" s="176">
        <v>126.85</v>
      </c>
      <c r="AL70" s="176">
        <v>0</v>
      </c>
      <c r="AM70" s="176">
        <v>0</v>
      </c>
      <c r="AN70" s="176">
        <v>0</v>
      </c>
      <c r="AO70" s="176">
        <v>373.54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7</v>
      </c>
      <c r="AV70" s="176">
        <v>7.0000000000000007E-2</v>
      </c>
      <c r="AW70" s="176">
        <v>0.09</v>
      </c>
      <c r="AX70" s="176">
        <v>0.06</v>
      </c>
      <c r="AY70" s="176">
        <v>0.08</v>
      </c>
    </row>
    <row r="71" spans="1:51">
      <c r="A71" t="s">
        <v>113</v>
      </c>
      <c r="B71" s="176">
        <v>0</v>
      </c>
      <c r="C71" s="176">
        <v>0</v>
      </c>
      <c r="D71" s="176">
        <v>18.23</v>
      </c>
      <c r="E71" s="176">
        <v>0</v>
      </c>
      <c r="F71" s="176">
        <v>0</v>
      </c>
      <c r="G71" s="176">
        <v>32.72</v>
      </c>
      <c r="H71" s="176">
        <v>0</v>
      </c>
      <c r="I71" s="176">
        <v>21.72</v>
      </c>
      <c r="J71" s="176">
        <v>19.55</v>
      </c>
      <c r="K71" s="176">
        <v>374.25</v>
      </c>
      <c r="L71" s="176">
        <v>8.7899999999999991</v>
      </c>
      <c r="M71" s="176">
        <v>2.08</v>
      </c>
      <c r="N71" s="176">
        <v>1.7</v>
      </c>
      <c r="O71" s="176">
        <v>2.39</v>
      </c>
      <c r="P71" s="176">
        <v>0.96</v>
      </c>
      <c r="Q71" s="176">
        <v>4.4800000000000004</v>
      </c>
      <c r="R71" s="176">
        <v>0.61</v>
      </c>
      <c r="S71" s="176">
        <v>5.75</v>
      </c>
      <c r="T71" s="176">
        <v>0.42</v>
      </c>
      <c r="U71" s="176">
        <v>1.98</v>
      </c>
      <c r="V71" s="176">
        <v>0.28999999999999998</v>
      </c>
      <c r="W71" s="176">
        <v>2.56</v>
      </c>
      <c r="X71" s="176">
        <v>2.0699999999999998</v>
      </c>
      <c r="Y71" s="176">
        <v>0</v>
      </c>
      <c r="Z71" s="176">
        <v>3.91</v>
      </c>
      <c r="AA71" s="176">
        <v>1.1399999999999999</v>
      </c>
      <c r="AB71" s="176">
        <v>0</v>
      </c>
      <c r="AC71" s="176">
        <v>22.4</v>
      </c>
      <c r="AD71" s="176">
        <v>0</v>
      </c>
      <c r="AE71" s="176">
        <v>0</v>
      </c>
      <c r="AF71" s="176">
        <v>0</v>
      </c>
      <c r="AG71" s="176">
        <v>33.450000000000003</v>
      </c>
      <c r="AH71" s="176">
        <v>0</v>
      </c>
      <c r="AI71" s="176">
        <v>12.73</v>
      </c>
      <c r="AJ71" s="176">
        <v>0</v>
      </c>
      <c r="AK71" s="176">
        <v>126.85</v>
      </c>
      <c r="AL71" s="176">
        <v>0</v>
      </c>
      <c r="AM71" s="176">
        <v>0</v>
      </c>
      <c r="AN71" s="176">
        <v>0</v>
      </c>
      <c r="AO71" s="176">
        <v>373.54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7</v>
      </c>
      <c r="AV71" s="176">
        <v>7.0000000000000007E-2</v>
      </c>
      <c r="AW71" s="176">
        <v>0.09</v>
      </c>
      <c r="AX71" s="176">
        <v>0.06</v>
      </c>
      <c r="AY71" s="176">
        <v>0.08</v>
      </c>
    </row>
    <row r="72" spans="1:51">
      <c r="A72" t="s">
        <v>114</v>
      </c>
      <c r="B72" s="176">
        <v>0</v>
      </c>
      <c r="C72" s="176">
        <v>0</v>
      </c>
      <c r="D72" s="176">
        <v>18.23</v>
      </c>
      <c r="E72" s="176">
        <v>0</v>
      </c>
      <c r="F72" s="176">
        <v>0</v>
      </c>
      <c r="G72" s="176">
        <v>32.72</v>
      </c>
      <c r="H72" s="176">
        <v>0</v>
      </c>
      <c r="I72" s="176">
        <v>21.72</v>
      </c>
      <c r="J72" s="176">
        <v>19.55</v>
      </c>
      <c r="K72" s="176">
        <v>374.25</v>
      </c>
      <c r="L72" s="176">
        <v>8.7899999999999991</v>
      </c>
      <c r="M72" s="176">
        <v>2.08</v>
      </c>
      <c r="N72" s="176">
        <v>1.7</v>
      </c>
      <c r="O72" s="176">
        <v>2.39</v>
      </c>
      <c r="P72" s="176">
        <v>0.96</v>
      </c>
      <c r="Q72" s="176">
        <v>4.4800000000000004</v>
      </c>
      <c r="R72" s="176">
        <v>0.61</v>
      </c>
      <c r="S72" s="176">
        <v>5.75</v>
      </c>
      <c r="T72" s="176">
        <v>0.42</v>
      </c>
      <c r="U72" s="176">
        <v>1.98</v>
      </c>
      <c r="V72" s="176">
        <v>0.28999999999999998</v>
      </c>
      <c r="W72" s="176">
        <v>2.56</v>
      </c>
      <c r="X72" s="176">
        <v>2.0699999999999998</v>
      </c>
      <c r="Y72" s="176">
        <v>0</v>
      </c>
      <c r="Z72" s="176">
        <v>3.91</v>
      </c>
      <c r="AA72" s="176">
        <v>1.1399999999999999</v>
      </c>
      <c r="AB72" s="176">
        <v>0</v>
      </c>
      <c r="AC72" s="176">
        <v>22.4</v>
      </c>
      <c r="AD72" s="176">
        <v>0</v>
      </c>
      <c r="AE72" s="176">
        <v>0</v>
      </c>
      <c r="AF72" s="176">
        <v>0</v>
      </c>
      <c r="AG72" s="176">
        <v>33.450000000000003</v>
      </c>
      <c r="AH72" s="176">
        <v>0</v>
      </c>
      <c r="AI72" s="176">
        <v>12.73</v>
      </c>
      <c r="AJ72" s="176">
        <v>0</v>
      </c>
      <c r="AK72" s="176">
        <v>126.85</v>
      </c>
      <c r="AL72" s="176">
        <v>0</v>
      </c>
      <c r="AM72" s="176">
        <v>0</v>
      </c>
      <c r="AN72" s="176">
        <v>0</v>
      </c>
      <c r="AO72" s="176">
        <v>373.54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7</v>
      </c>
      <c r="AV72" s="176">
        <v>7.0000000000000007E-2</v>
      </c>
      <c r="AW72" s="176">
        <v>0.09</v>
      </c>
      <c r="AX72" s="176">
        <v>0.06</v>
      </c>
      <c r="AY72" s="176">
        <v>0.08</v>
      </c>
    </row>
    <row r="73" spans="1:51">
      <c r="A73" t="s">
        <v>115</v>
      </c>
      <c r="B73" s="176">
        <v>0</v>
      </c>
      <c r="C73" s="176">
        <v>0</v>
      </c>
      <c r="D73" s="176">
        <v>18.23</v>
      </c>
      <c r="E73" s="176">
        <v>0</v>
      </c>
      <c r="F73" s="176">
        <v>0</v>
      </c>
      <c r="G73" s="176">
        <v>32.72</v>
      </c>
      <c r="H73" s="176">
        <v>0</v>
      </c>
      <c r="I73" s="176">
        <v>21.72</v>
      </c>
      <c r="J73" s="176">
        <v>19.55</v>
      </c>
      <c r="K73" s="176">
        <v>374.24</v>
      </c>
      <c r="L73" s="176">
        <v>0.44</v>
      </c>
      <c r="M73" s="176">
        <v>2.08</v>
      </c>
      <c r="N73" s="176">
        <v>1.7</v>
      </c>
      <c r="O73" s="176">
        <v>2.39</v>
      </c>
      <c r="P73" s="176">
        <v>0.96</v>
      </c>
      <c r="Q73" s="176">
        <v>0.3</v>
      </c>
      <c r="R73" s="176">
        <v>0.61</v>
      </c>
      <c r="S73" s="176">
        <v>0.38</v>
      </c>
      <c r="T73" s="176">
        <v>0.03</v>
      </c>
      <c r="U73" s="176">
        <v>1.98</v>
      </c>
      <c r="V73" s="176">
        <v>0.28999999999999998</v>
      </c>
      <c r="W73" s="176">
        <v>2.56</v>
      </c>
      <c r="X73" s="176">
        <v>2.0699999999999998</v>
      </c>
      <c r="Y73" s="176">
        <v>0</v>
      </c>
      <c r="Z73" s="176">
        <v>3.91</v>
      </c>
      <c r="AA73" s="176">
        <v>1.1399999999999999</v>
      </c>
      <c r="AB73" s="176">
        <v>0</v>
      </c>
      <c r="AC73" s="176">
        <v>23.4</v>
      </c>
      <c r="AD73" s="176">
        <v>0</v>
      </c>
      <c r="AE73" s="176">
        <v>0</v>
      </c>
      <c r="AF73" s="176">
        <v>0</v>
      </c>
      <c r="AG73" s="176">
        <v>33.450000000000003</v>
      </c>
      <c r="AH73" s="176">
        <v>0</v>
      </c>
      <c r="AI73" s="176">
        <v>12.73</v>
      </c>
      <c r="AJ73" s="176">
        <v>0</v>
      </c>
      <c r="AK73" s="176">
        <v>126.85</v>
      </c>
      <c r="AL73" s="176">
        <v>0</v>
      </c>
      <c r="AM73" s="176">
        <v>0</v>
      </c>
      <c r="AN73" s="176">
        <v>0</v>
      </c>
      <c r="AO73" s="176">
        <v>373.54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7</v>
      </c>
      <c r="AV73" s="176">
        <v>7.0000000000000007E-2</v>
      </c>
      <c r="AW73" s="176">
        <v>0.09</v>
      </c>
      <c r="AX73" s="176">
        <v>0.06</v>
      </c>
      <c r="AY73" s="176">
        <v>0.08</v>
      </c>
    </row>
    <row r="74" spans="1:51">
      <c r="A74" t="s">
        <v>116</v>
      </c>
      <c r="B74" s="176">
        <v>0</v>
      </c>
      <c r="C74" s="176">
        <v>0</v>
      </c>
      <c r="D74" s="176">
        <v>18.23</v>
      </c>
      <c r="E74" s="176">
        <v>0</v>
      </c>
      <c r="F74" s="176">
        <v>0</v>
      </c>
      <c r="G74" s="176">
        <v>32.72</v>
      </c>
      <c r="H74" s="176">
        <v>0</v>
      </c>
      <c r="I74" s="176">
        <v>21.72</v>
      </c>
      <c r="J74" s="176">
        <v>19.55</v>
      </c>
      <c r="K74" s="176">
        <v>374.25</v>
      </c>
      <c r="L74" s="176">
        <v>0.44</v>
      </c>
      <c r="M74" s="176">
        <v>2.08</v>
      </c>
      <c r="N74" s="176">
        <v>1.7</v>
      </c>
      <c r="O74" s="176">
        <v>2.39</v>
      </c>
      <c r="P74" s="176">
        <v>0.96</v>
      </c>
      <c r="Q74" s="176">
        <v>0.3</v>
      </c>
      <c r="R74" s="176">
        <v>0.61</v>
      </c>
      <c r="S74" s="176">
        <v>0.38</v>
      </c>
      <c r="T74" s="176">
        <v>0.03</v>
      </c>
      <c r="U74" s="176">
        <v>1.98</v>
      </c>
      <c r="V74" s="176">
        <v>0.28999999999999998</v>
      </c>
      <c r="W74" s="176">
        <v>2.56</v>
      </c>
      <c r="X74" s="176">
        <v>2.0699999999999998</v>
      </c>
      <c r="Y74" s="176">
        <v>0</v>
      </c>
      <c r="Z74" s="176">
        <v>3.91</v>
      </c>
      <c r="AA74" s="176">
        <v>1.1399999999999999</v>
      </c>
      <c r="AB74" s="176">
        <v>0</v>
      </c>
      <c r="AC74" s="176">
        <v>23.4</v>
      </c>
      <c r="AD74" s="176">
        <v>0</v>
      </c>
      <c r="AE74" s="176">
        <v>0</v>
      </c>
      <c r="AF74" s="176">
        <v>0</v>
      </c>
      <c r="AG74" s="176">
        <v>33.450000000000003</v>
      </c>
      <c r="AH74" s="176">
        <v>0</v>
      </c>
      <c r="AI74" s="176">
        <v>12.73</v>
      </c>
      <c r="AJ74" s="176">
        <v>0</v>
      </c>
      <c r="AK74" s="176">
        <v>126.85</v>
      </c>
      <c r="AL74" s="176">
        <v>0</v>
      </c>
      <c r="AM74" s="176">
        <v>0</v>
      </c>
      <c r="AN74" s="176">
        <v>0</v>
      </c>
      <c r="AO74" s="176">
        <v>373.54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7</v>
      </c>
      <c r="AV74" s="176">
        <v>7.0000000000000007E-2</v>
      </c>
      <c r="AW74" s="176">
        <v>0.09</v>
      </c>
      <c r="AX74" s="176">
        <v>0.06</v>
      </c>
      <c r="AY74" s="176">
        <v>0.08</v>
      </c>
    </row>
    <row r="75" spans="1:51">
      <c r="A75" t="s">
        <v>117</v>
      </c>
      <c r="B75" s="176">
        <v>0</v>
      </c>
      <c r="C75" s="176">
        <v>0</v>
      </c>
      <c r="D75" s="176">
        <v>18.23</v>
      </c>
      <c r="E75" s="176">
        <v>0</v>
      </c>
      <c r="F75" s="176">
        <v>0</v>
      </c>
      <c r="G75" s="176">
        <v>32.72</v>
      </c>
      <c r="H75" s="176">
        <v>0</v>
      </c>
      <c r="I75" s="176">
        <v>21.72</v>
      </c>
      <c r="J75" s="176">
        <v>19.55</v>
      </c>
      <c r="K75" s="176">
        <v>339.42</v>
      </c>
      <c r="L75" s="176">
        <v>0.44</v>
      </c>
      <c r="M75" s="176">
        <v>2.08</v>
      </c>
      <c r="N75" s="176">
        <v>1.7</v>
      </c>
      <c r="O75" s="176">
        <v>2.39</v>
      </c>
      <c r="P75" s="176">
        <v>0.96</v>
      </c>
      <c r="Q75" s="176">
        <v>0.3</v>
      </c>
      <c r="R75" s="176">
        <v>0.61</v>
      </c>
      <c r="S75" s="176">
        <v>0.38</v>
      </c>
      <c r="T75" s="176">
        <v>0.03</v>
      </c>
      <c r="U75" s="176">
        <v>1.98</v>
      </c>
      <c r="V75" s="176">
        <v>0.28999999999999998</v>
      </c>
      <c r="W75" s="176">
        <v>2.56</v>
      </c>
      <c r="X75" s="176">
        <v>2.0699999999999998</v>
      </c>
      <c r="Y75" s="176">
        <v>0</v>
      </c>
      <c r="Z75" s="176">
        <v>3.91</v>
      </c>
      <c r="AA75" s="176">
        <v>1.1399999999999999</v>
      </c>
      <c r="AB75" s="176">
        <v>0</v>
      </c>
      <c r="AC75" s="176">
        <v>23.4</v>
      </c>
      <c r="AD75" s="176">
        <v>0</v>
      </c>
      <c r="AE75" s="176">
        <v>0</v>
      </c>
      <c r="AF75" s="176">
        <v>0</v>
      </c>
      <c r="AG75" s="176">
        <v>33.450000000000003</v>
      </c>
      <c r="AH75" s="176">
        <v>0</v>
      </c>
      <c r="AI75" s="176">
        <v>12.73</v>
      </c>
      <c r="AJ75" s="176">
        <v>0</v>
      </c>
      <c r="AK75" s="176">
        <v>126.85</v>
      </c>
      <c r="AL75" s="176">
        <v>0</v>
      </c>
      <c r="AM75" s="176">
        <v>0</v>
      </c>
      <c r="AN75" s="176">
        <v>0</v>
      </c>
      <c r="AO75" s="176">
        <v>381.32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7</v>
      </c>
      <c r="AV75" s="176">
        <v>7.0000000000000007E-2</v>
      </c>
      <c r="AW75" s="176">
        <v>0.09</v>
      </c>
      <c r="AX75" s="176">
        <v>0.06</v>
      </c>
      <c r="AY75" s="176">
        <v>0.08</v>
      </c>
    </row>
    <row r="76" spans="1:51">
      <c r="A76" t="s">
        <v>118</v>
      </c>
      <c r="B76" s="176">
        <v>0</v>
      </c>
      <c r="C76" s="176">
        <v>0</v>
      </c>
      <c r="D76" s="176">
        <v>18.23</v>
      </c>
      <c r="E76" s="176">
        <v>0</v>
      </c>
      <c r="F76" s="176">
        <v>0</v>
      </c>
      <c r="G76" s="176">
        <v>32.72</v>
      </c>
      <c r="H76" s="176">
        <v>0</v>
      </c>
      <c r="I76" s="176">
        <v>21.72</v>
      </c>
      <c r="J76" s="176">
        <v>19.55</v>
      </c>
      <c r="K76" s="176">
        <v>300.7</v>
      </c>
      <c r="L76" s="176">
        <v>0.44</v>
      </c>
      <c r="M76" s="176">
        <v>2.08</v>
      </c>
      <c r="N76" s="176">
        <v>1.7</v>
      </c>
      <c r="O76" s="176">
        <v>2.39</v>
      </c>
      <c r="P76" s="176">
        <v>0.96</v>
      </c>
      <c r="Q76" s="176">
        <v>0.3</v>
      </c>
      <c r="R76" s="176">
        <v>0.61</v>
      </c>
      <c r="S76" s="176">
        <v>0.38</v>
      </c>
      <c r="T76" s="176">
        <v>0.03</v>
      </c>
      <c r="U76" s="176">
        <v>1.98</v>
      </c>
      <c r="V76" s="176">
        <v>0.28999999999999998</v>
      </c>
      <c r="W76" s="176">
        <v>2.56</v>
      </c>
      <c r="X76" s="176">
        <v>2.0699999999999998</v>
      </c>
      <c r="Y76" s="176">
        <v>0</v>
      </c>
      <c r="Z76" s="176">
        <v>3.91</v>
      </c>
      <c r="AA76" s="176">
        <v>1.1399999999999999</v>
      </c>
      <c r="AB76" s="176">
        <v>0</v>
      </c>
      <c r="AC76" s="176">
        <v>23.4</v>
      </c>
      <c r="AD76" s="176">
        <v>0</v>
      </c>
      <c r="AE76" s="176">
        <v>0</v>
      </c>
      <c r="AF76" s="176">
        <v>0</v>
      </c>
      <c r="AG76" s="176">
        <v>33.450000000000003</v>
      </c>
      <c r="AH76" s="176">
        <v>0</v>
      </c>
      <c r="AI76" s="176">
        <v>12.73</v>
      </c>
      <c r="AJ76" s="176">
        <v>0</v>
      </c>
      <c r="AK76" s="176">
        <v>126.85</v>
      </c>
      <c r="AL76" s="176">
        <v>0</v>
      </c>
      <c r="AM76" s="176">
        <v>0</v>
      </c>
      <c r="AN76" s="176">
        <v>0</v>
      </c>
      <c r="AO76" s="176">
        <v>381.32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7</v>
      </c>
      <c r="AV76" s="176">
        <v>7.0000000000000007E-2</v>
      </c>
      <c r="AW76" s="176">
        <v>0.09</v>
      </c>
      <c r="AX76" s="176">
        <v>0.06</v>
      </c>
      <c r="AY76" s="176">
        <v>0.08</v>
      </c>
    </row>
    <row r="77" spans="1:51">
      <c r="A77" t="s">
        <v>119</v>
      </c>
      <c r="B77" s="176">
        <v>0</v>
      </c>
      <c r="C77" s="176">
        <v>0</v>
      </c>
      <c r="D77" s="176">
        <v>19.28</v>
      </c>
      <c r="E77" s="176">
        <v>0</v>
      </c>
      <c r="F77" s="176">
        <v>0</v>
      </c>
      <c r="G77" s="176">
        <v>32.72</v>
      </c>
      <c r="H77" s="176">
        <v>0</v>
      </c>
      <c r="I77" s="176">
        <v>21.72</v>
      </c>
      <c r="J77" s="176">
        <v>19.55</v>
      </c>
      <c r="K77" s="176">
        <v>261.98</v>
      </c>
      <c r="L77" s="176">
        <v>0.44</v>
      </c>
      <c r="M77" s="176">
        <v>2.08</v>
      </c>
      <c r="N77" s="176">
        <v>1.7</v>
      </c>
      <c r="O77" s="176">
        <v>2.39</v>
      </c>
      <c r="P77" s="176">
        <v>0.96</v>
      </c>
      <c r="Q77" s="176">
        <v>0.3</v>
      </c>
      <c r="R77" s="176">
        <v>0.61</v>
      </c>
      <c r="S77" s="176">
        <v>0.38</v>
      </c>
      <c r="T77" s="176">
        <v>0.03</v>
      </c>
      <c r="U77" s="176">
        <v>1.98</v>
      </c>
      <c r="V77" s="176">
        <v>2.0299999999999998</v>
      </c>
      <c r="W77" s="176">
        <v>1.24</v>
      </c>
      <c r="X77" s="176">
        <v>2.54</v>
      </c>
      <c r="Y77" s="176">
        <v>0</v>
      </c>
      <c r="Z77" s="176">
        <v>3.91</v>
      </c>
      <c r="AA77" s="176">
        <v>1.1399999999999999</v>
      </c>
      <c r="AB77" s="176">
        <v>0</v>
      </c>
      <c r="AC77" s="176">
        <v>23.4</v>
      </c>
      <c r="AD77" s="176">
        <v>0</v>
      </c>
      <c r="AE77" s="176">
        <v>0</v>
      </c>
      <c r="AF77" s="176">
        <v>0</v>
      </c>
      <c r="AG77" s="176">
        <v>33.450000000000003</v>
      </c>
      <c r="AH77" s="176">
        <v>0</v>
      </c>
      <c r="AI77" s="176">
        <v>12.73</v>
      </c>
      <c r="AJ77" s="176">
        <v>0</v>
      </c>
      <c r="AK77" s="176">
        <v>126.85</v>
      </c>
      <c r="AL77" s="176">
        <v>0</v>
      </c>
      <c r="AM77" s="176">
        <v>0</v>
      </c>
      <c r="AN77" s="176">
        <v>0</v>
      </c>
      <c r="AO77" s="176">
        <v>381.32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7</v>
      </c>
      <c r="AV77" s="176">
        <v>7.0000000000000007E-2</v>
      </c>
      <c r="AW77" s="176">
        <v>0.09</v>
      </c>
      <c r="AX77" s="176">
        <v>0.06</v>
      </c>
      <c r="AY77" s="176">
        <v>0.08</v>
      </c>
    </row>
    <row r="78" spans="1:51">
      <c r="A78" t="s">
        <v>120</v>
      </c>
      <c r="B78" s="176">
        <v>0</v>
      </c>
      <c r="C78" s="176">
        <v>0</v>
      </c>
      <c r="D78" s="176">
        <v>19.28</v>
      </c>
      <c r="E78" s="176">
        <v>0</v>
      </c>
      <c r="F78" s="176">
        <v>0</v>
      </c>
      <c r="G78" s="176">
        <v>32.72</v>
      </c>
      <c r="H78" s="176">
        <v>0</v>
      </c>
      <c r="I78" s="176">
        <v>21.72</v>
      </c>
      <c r="J78" s="176">
        <v>19.55</v>
      </c>
      <c r="K78" s="176">
        <v>261.98</v>
      </c>
      <c r="L78" s="176">
        <v>0.44</v>
      </c>
      <c r="M78" s="176">
        <v>2.08</v>
      </c>
      <c r="N78" s="176">
        <v>1.7</v>
      </c>
      <c r="O78" s="176">
        <v>2.39</v>
      </c>
      <c r="P78" s="176">
        <v>0.96</v>
      </c>
      <c r="Q78" s="176">
        <v>0.3</v>
      </c>
      <c r="R78" s="176">
        <v>0.61</v>
      </c>
      <c r="S78" s="176">
        <v>0.38</v>
      </c>
      <c r="T78" s="176">
        <v>0.03</v>
      </c>
      <c r="U78" s="176">
        <v>1.98</v>
      </c>
      <c r="V78" s="176">
        <v>0.81</v>
      </c>
      <c r="W78" s="176">
        <v>0.8</v>
      </c>
      <c r="X78" s="176">
        <v>2.0699999999999998</v>
      </c>
      <c r="Y78" s="176">
        <v>0</v>
      </c>
      <c r="Z78" s="176">
        <v>3.91</v>
      </c>
      <c r="AA78" s="176">
        <v>1.1399999999999999</v>
      </c>
      <c r="AB78" s="176">
        <v>0</v>
      </c>
      <c r="AC78" s="176">
        <v>23.4</v>
      </c>
      <c r="AD78" s="176">
        <v>0</v>
      </c>
      <c r="AE78" s="176">
        <v>0</v>
      </c>
      <c r="AF78" s="176">
        <v>0</v>
      </c>
      <c r="AG78" s="176">
        <v>34.61</v>
      </c>
      <c r="AH78" s="176">
        <v>0</v>
      </c>
      <c r="AI78" s="176">
        <v>12.73</v>
      </c>
      <c r="AJ78" s="176">
        <v>0</v>
      </c>
      <c r="AK78" s="176">
        <v>126.85</v>
      </c>
      <c r="AL78" s="176">
        <v>0</v>
      </c>
      <c r="AM78" s="176">
        <v>0</v>
      </c>
      <c r="AN78" s="176">
        <v>0</v>
      </c>
      <c r="AO78" s="176">
        <v>381.32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7</v>
      </c>
      <c r="AV78" s="176">
        <v>7.0000000000000007E-2</v>
      </c>
      <c r="AW78" s="176">
        <v>0.09</v>
      </c>
      <c r="AX78" s="176">
        <v>0.06</v>
      </c>
      <c r="AY78" s="176">
        <v>0.08</v>
      </c>
    </row>
    <row r="79" spans="1:51">
      <c r="A79" t="s">
        <v>121</v>
      </c>
      <c r="B79" s="176">
        <v>0</v>
      </c>
      <c r="C79" s="176">
        <v>0</v>
      </c>
      <c r="D79" s="176">
        <v>19.28</v>
      </c>
      <c r="E79" s="176">
        <v>0</v>
      </c>
      <c r="F79" s="176">
        <v>0</v>
      </c>
      <c r="G79" s="176">
        <v>32.72</v>
      </c>
      <c r="H79" s="176">
        <v>0</v>
      </c>
      <c r="I79" s="176">
        <v>21.72</v>
      </c>
      <c r="J79" s="176">
        <v>19.55</v>
      </c>
      <c r="K79" s="176">
        <v>261.98</v>
      </c>
      <c r="L79" s="176">
        <v>0.44</v>
      </c>
      <c r="M79" s="176">
        <v>2.08</v>
      </c>
      <c r="N79" s="176">
        <v>1.7</v>
      </c>
      <c r="O79" s="176">
        <v>2.39</v>
      </c>
      <c r="P79" s="176">
        <v>0.96</v>
      </c>
      <c r="Q79" s="176">
        <v>0.3</v>
      </c>
      <c r="R79" s="176">
        <v>0.62</v>
      </c>
      <c r="S79" s="176">
        <v>0.38</v>
      </c>
      <c r="T79" s="176">
        <v>0.03</v>
      </c>
      <c r="U79" s="176">
        <v>1.98</v>
      </c>
      <c r="V79" s="176">
        <v>0.28999999999999998</v>
      </c>
      <c r="W79" s="176">
        <v>0.67</v>
      </c>
      <c r="X79" s="176">
        <v>2.0699999999999998</v>
      </c>
      <c r="Y79" s="176">
        <v>0</v>
      </c>
      <c r="Z79" s="176">
        <v>3.91</v>
      </c>
      <c r="AA79" s="176">
        <v>1.1399999999999999</v>
      </c>
      <c r="AB79" s="176">
        <v>0</v>
      </c>
      <c r="AC79" s="176">
        <v>23.4</v>
      </c>
      <c r="AD79" s="176">
        <v>0</v>
      </c>
      <c r="AE79" s="176">
        <v>0</v>
      </c>
      <c r="AF79" s="176">
        <v>0</v>
      </c>
      <c r="AG79" s="176">
        <v>34.61</v>
      </c>
      <c r="AH79" s="176">
        <v>0</v>
      </c>
      <c r="AI79" s="176">
        <v>12.73</v>
      </c>
      <c r="AJ79" s="176">
        <v>0</v>
      </c>
      <c r="AK79" s="176">
        <v>126.85</v>
      </c>
      <c r="AL79" s="176">
        <v>0</v>
      </c>
      <c r="AM79" s="176">
        <v>0</v>
      </c>
      <c r="AN79" s="176">
        <v>0</v>
      </c>
      <c r="AO79" s="176">
        <v>381.32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7</v>
      </c>
      <c r="AV79" s="176">
        <v>7.0000000000000007E-2</v>
      </c>
      <c r="AW79" s="176">
        <v>0.09</v>
      </c>
      <c r="AX79" s="176">
        <v>0.05</v>
      </c>
      <c r="AY79" s="176">
        <v>0.08</v>
      </c>
    </row>
    <row r="80" spans="1:51">
      <c r="A80" t="s">
        <v>122</v>
      </c>
      <c r="B80" s="176">
        <v>0</v>
      </c>
      <c r="C80" s="176">
        <v>0</v>
      </c>
      <c r="D80" s="176">
        <v>19.28</v>
      </c>
      <c r="E80" s="176">
        <v>0</v>
      </c>
      <c r="F80" s="176">
        <v>0</v>
      </c>
      <c r="G80" s="176">
        <v>32.72</v>
      </c>
      <c r="H80" s="176">
        <v>0</v>
      </c>
      <c r="I80" s="176">
        <v>21.72</v>
      </c>
      <c r="J80" s="176">
        <v>19.55</v>
      </c>
      <c r="K80" s="176">
        <v>261.98</v>
      </c>
      <c r="L80" s="176">
        <v>0.44</v>
      </c>
      <c r="M80" s="176">
        <v>2.08</v>
      </c>
      <c r="N80" s="176">
        <v>1.7</v>
      </c>
      <c r="O80" s="176">
        <v>2.39</v>
      </c>
      <c r="P80" s="176">
        <v>0.96</v>
      </c>
      <c r="Q80" s="176">
        <v>0.3</v>
      </c>
      <c r="R80" s="176">
        <v>0.62</v>
      </c>
      <c r="S80" s="176">
        <v>0.38</v>
      </c>
      <c r="T80" s="176">
        <v>0.03</v>
      </c>
      <c r="U80" s="176">
        <v>1.98</v>
      </c>
      <c r="V80" s="176">
        <v>0.28999999999999998</v>
      </c>
      <c r="W80" s="176">
        <v>0.67</v>
      </c>
      <c r="X80" s="176">
        <v>2.0699999999999998</v>
      </c>
      <c r="Y80" s="176">
        <v>0</v>
      </c>
      <c r="Z80" s="176">
        <v>3.91</v>
      </c>
      <c r="AA80" s="176">
        <v>1.1399999999999999</v>
      </c>
      <c r="AB80" s="176">
        <v>0</v>
      </c>
      <c r="AC80" s="176">
        <v>23.4</v>
      </c>
      <c r="AD80" s="176">
        <v>0</v>
      </c>
      <c r="AE80" s="176">
        <v>0</v>
      </c>
      <c r="AF80" s="176">
        <v>0</v>
      </c>
      <c r="AG80" s="176">
        <v>34.61</v>
      </c>
      <c r="AH80" s="176">
        <v>0</v>
      </c>
      <c r="AI80" s="176">
        <v>12.73</v>
      </c>
      <c r="AJ80" s="176">
        <v>0</v>
      </c>
      <c r="AK80" s="176">
        <v>126.85</v>
      </c>
      <c r="AL80" s="176">
        <v>0</v>
      </c>
      <c r="AM80" s="176">
        <v>0</v>
      </c>
      <c r="AN80" s="176">
        <v>0</v>
      </c>
      <c r="AO80" s="176">
        <v>381.32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7</v>
      </c>
      <c r="AV80" s="176">
        <v>7.0000000000000007E-2</v>
      </c>
      <c r="AW80" s="176">
        <v>0.09</v>
      </c>
      <c r="AX80" s="176">
        <v>0.05</v>
      </c>
      <c r="AY80" s="176">
        <v>0.08</v>
      </c>
    </row>
    <row r="81" spans="1:51">
      <c r="A81" t="s">
        <v>123</v>
      </c>
      <c r="B81" s="176">
        <v>0</v>
      </c>
      <c r="C81" s="176">
        <v>0</v>
      </c>
      <c r="D81" s="176">
        <v>19.28</v>
      </c>
      <c r="E81" s="176">
        <v>0</v>
      </c>
      <c r="F81" s="176">
        <v>0</v>
      </c>
      <c r="G81" s="176">
        <v>32.72</v>
      </c>
      <c r="H81" s="176">
        <v>0</v>
      </c>
      <c r="I81" s="176">
        <v>21.72</v>
      </c>
      <c r="J81" s="176">
        <v>19.55</v>
      </c>
      <c r="K81" s="176">
        <v>261.98</v>
      </c>
      <c r="L81" s="176">
        <v>0.44</v>
      </c>
      <c r="M81" s="176">
        <v>2.08</v>
      </c>
      <c r="N81" s="176">
        <v>1.7</v>
      </c>
      <c r="O81" s="176">
        <v>2.39</v>
      </c>
      <c r="P81" s="176">
        <v>0.96</v>
      </c>
      <c r="Q81" s="176">
        <v>0.3</v>
      </c>
      <c r="R81" s="176">
        <v>0.62</v>
      </c>
      <c r="S81" s="176">
        <v>0.38</v>
      </c>
      <c r="T81" s="176">
        <v>0.03</v>
      </c>
      <c r="U81" s="176">
        <v>1.98</v>
      </c>
      <c r="V81" s="176">
        <v>0.28999999999999998</v>
      </c>
      <c r="W81" s="176">
        <v>0.67</v>
      </c>
      <c r="X81" s="176">
        <v>2.0699999999999998</v>
      </c>
      <c r="Y81" s="176">
        <v>0</v>
      </c>
      <c r="Z81" s="176">
        <v>3.91</v>
      </c>
      <c r="AA81" s="176">
        <v>1.1399999999999999</v>
      </c>
      <c r="AB81" s="176">
        <v>0</v>
      </c>
      <c r="AC81" s="176">
        <v>23.4</v>
      </c>
      <c r="AD81" s="176">
        <v>0</v>
      </c>
      <c r="AE81" s="176">
        <v>0</v>
      </c>
      <c r="AF81" s="176">
        <v>0</v>
      </c>
      <c r="AG81" s="176">
        <v>34.61</v>
      </c>
      <c r="AH81" s="176">
        <v>0</v>
      </c>
      <c r="AI81" s="176">
        <v>12.73</v>
      </c>
      <c r="AJ81" s="176">
        <v>0</v>
      </c>
      <c r="AK81" s="176">
        <v>126.85</v>
      </c>
      <c r="AL81" s="176">
        <v>0</v>
      </c>
      <c r="AM81" s="176">
        <v>0</v>
      </c>
      <c r="AN81" s="176">
        <v>0</v>
      </c>
      <c r="AO81" s="176">
        <v>381.32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7</v>
      </c>
      <c r="AV81" s="176">
        <v>7.0000000000000007E-2</v>
      </c>
      <c r="AW81" s="176">
        <v>0.09</v>
      </c>
      <c r="AX81" s="176">
        <v>0.05</v>
      </c>
      <c r="AY81" s="176">
        <v>0.08</v>
      </c>
    </row>
    <row r="82" spans="1:51">
      <c r="A82" t="s">
        <v>124</v>
      </c>
      <c r="B82" s="176">
        <v>0</v>
      </c>
      <c r="C82" s="176">
        <v>0</v>
      </c>
      <c r="D82" s="176">
        <v>19.79</v>
      </c>
      <c r="E82" s="176">
        <v>0</v>
      </c>
      <c r="F82" s="176">
        <v>0</v>
      </c>
      <c r="G82" s="176">
        <v>32.72</v>
      </c>
      <c r="H82" s="176">
        <v>0</v>
      </c>
      <c r="I82" s="176">
        <v>21.72</v>
      </c>
      <c r="J82" s="176">
        <v>19.55</v>
      </c>
      <c r="K82" s="176">
        <v>261.98</v>
      </c>
      <c r="L82" s="176">
        <v>0.44</v>
      </c>
      <c r="M82" s="176">
        <v>2.08</v>
      </c>
      <c r="N82" s="176">
        <v>1.7</v>
      </c>
      <c r="O82" s="176">
        <v>2.39</v>
      </c>
      <c r="P82" s="176">
        <v>0.96</v>
      </c>
      <c r="Q82" s="176">
        <v>0.3</v>
      </c>
      <c r="R82" s="176">
        <v>0.62</v>
      </c>
      <c r="S82" s="176">
        <v>0.38</v>
      </c>
      <c r="T82" s="176">
        <v>0.03</v>
      </c>
      <c r="U82" s="176">
        <v>1.98</v>
      </c>
      <c r="V82" s="176">
        <v>0.28999999999999998</v>
      </c>
      <c r="W82" s="176">
        <v>0.67</v>
      </c>
      <c r="X82" s="176">
        <v>2.0699999999999998</v>
      </c>
      <c r="Y82" s="176">
        <v>0</v>
      </c>
      <c r="Z82" s="176">
        <v>3.91</v>
      </c>
      <c r="AA82" s="176">
        <v>1.1399999999999999</v>
      </c>
      <c r="AB82" s="176">
        <v>0</v>
      </c>
      <c r="AC82" s="176">
        <v>23.4</v>
      </c>
      <c r="AD82" s="176">
        <v>0</v>
      </c>
      <c r="AE82" s="176">
        <v>0</v>
      </c>
      <c r="AF82" s="176">
        <v>0</v>
      </c>
      <c r="AG82" s="176">
        <v>34.61</v>
      </c>
      <c r="AH82" s="176">
        <v>0</v>
      </c>
      <c r="AI82" s="176">
        <v>12.73</v>
      </c>
      <c r="AJ82" s="176">
        <v>0</v>
      </c>
      <c r="AK82" s="176">
        <v>126.85</v>
      </c>
      <c r="AL82" s="176">
        <v>0</v>
      </c>
      <c r="AM82" s="176">
        <v>0</v>
      </c>
      <c r="AN82" s="176">
        <v>0</v>
      </c>
      <c r="AO82" s="176">
        <v>381.32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7</v>
      </c>
      <c r="AV82" s="176">
        <v>7.0000000000000007E-2</v>
      </c>
      <c r="AW82" s="176">
        <v>0.09</v>
      </c>
      <c r="AX82" s="176">
        <v>0.05</v>
      </c>
      <c r="AY82" s="176">
        <v>0.08</v>
      </c>
    </row>
    <row r="83" spans="1:51">
      <c r="A83" t="s">
        <v>125</v>
      </c>
      <c r="B83" s="176">
        <v>0</v>
      </c>
      <c r="C83" s="176">
        <v>0</v>
      </c>
      <c r="D83" s="176">
        <v>19.79</v>
      </c>
      <c r="E83" s="176">
        <v>0</v>
      </c>
      <c r="F83" s="176">
        <v>0</v>
      </c>
      <c r="G83" s="176">
        <v>32.979999999999997</v>
      </c>
      <c r="H83" s="176">
        <v>0</v>
      </c>
      <c r="I83" s="176">
        <v>21.72</v>
      </c>
      <c r="J83" s="176">
        <v>19.55</v>
      </c>
      <c r="K83" s="176">
        <v>261.98</v>
      </c>
      <c r="L83" s="176">
        <v>0.44</v>
      </c>
      <c r="M83" s="176">
        <v>2.08</v>
      </c>
      <c r="N83" s="176">
        <v>1.7</v>
      </c>
      <c r="O83" s="176">
        <v>2.39</v>
      </c>
      <c r="P83" s="176">
        <v>0.96</v>
      </c>
      <c r="Q83" s="176">
        <v>0.3</v>
      </c>
      <c r="R83" s="176">
        <v>0.62</v>
      </c>
      <c r="S83" s="176">
        <v>0.38</v>
      </c>
      <c r="T83" s="176">
        <v>0.03</v>
      </c>
      <c r="U83" s="176">
        <v>1.98</v>
      </c>
      <c r="V83" s="176">
        <v>0.28999999999999998</v>
      </c>
      <c r="W83" s="176">
        <v>0.67</v>
      </c>
      <c r="X83" s="176">
        <v>2.0699999999999998</v>
      </c>
      <c r="Y83" s="176">
        <v>0</v>
      </c>
      <c r="Z83" s="176">
        <v>3.91</v>
      </c>
      <c r="AA83" s="176">
        <v>1.1399999999999999</v>
      </c>
      <c r="AB83" s="176">
        <v>0</v>
      </c>
      <c r="AC83" s="176">
        <v>23.4</v>
      </c>
      <c r="AD83" s="176">
        <v>0</v>
      </c>
      <c r="AE83" s="176">
        <v>0</v>
      </c>
      <c r="AF83" s="176">
        <v>0</v>
      </c>
      <c r="AG83" s="176">
        <v>34.61</v>
      </c>
      <c r="AH83" s="176">
        <v>0</v>
      </c>
      <c r="AI83" s="176">
        <v>12.73</v>
      </c>
      <c r="AJ83" s="176">
        <v>0</v>
      </c>
      <c r="AK83" s="176">
        <v>126.85</v>
      </c>
      <c r="AL83" s="176">
        <v>0</v>
      </c>
      <c r="AM83" s="176">
        <v>0</v>
      </c>
      <c r="AN83" s="176">
        <v>0</v>
      </c>
      <c r="AO83" s="176">
        <v>381.32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7</v>
      </c>
      <c r="AV83" s="176">
        <v>7.0000000000000007E-2</v>
      </c>
      <c r="AW83" s="176">
        <v>0.09</v>
      </c>
      <c r="AX83" s="176">
        <v>0.05</v>
      </c>
      <c r="AY83" s="176">
        <v>0.08</v>
      </c>
    </row>
    <row r="84" spans="1:51">
      <c r="A84" t="s">
        <v>126</v>
      </c>
      <c r="B84" s="176">
        <v>0</v>
      </c>
      <c r="C84" s="176">
        <v>0</v>
      </c>
      <c r="D84" s="176">
        <v>19.79</v>
      </c>
      <c r="E84" s="176">
        <v>0</v>
      </c>
      <c r="F84" s="176">
        <v>0</v>
      </c>
      <c r="G84" s="176">
        <v>32.979999999999997</v>
      </c>
      <c r="H84" s="176">
        <v>0</v>
      </c>
      <c r="I84" s="176">
        <v>21.72</v>
      </c>
      <c r="J84" s="176">
        <v>19.55</v>
      </c>
      <c r="K84" s="176">
        <v>261.98</v>
      </c>
      <c r="L84" s="176">
        <v>0.44</v>
      </c>
      <c r="M84" s="176">
        <v>2.08</v>
      </c>
      <c r="N84" s="176">
        <v>1.7</v>
      </c>
      <c r="O84" s="176">
        <v>2.39</v>
      </c>
      <c r="P84" s="176">
        <v>0.96</v>
      </c>
      <c r="Q84" s="176">
        <v>0.3</v>
      </c>
      <c r="R84" s="176">
        <v>0.62</v>
      </c>
      <c r="S84" s="176">
        <v>0.38</v>
      </c>
      <c r="T84" s="176">
        <v>0.03</v>
      </c>
      <c r="U84" s="176">
        <v>1.98</v>
      </c>
      <c r="V84" s="176">
        <v>0.28999999999999998</v>
      </c>
      <c r="W84" s="176">
        <v>0.67</v>
      </c>
      <c r="X84" s="176">
        <v>2.0699999999999998</v>
      </c>
      <c r="Y84" s="176">
        <v>0</v>
      </c>
      <c r="Z84" s="176">
        <v>3.91</v>
      </c>
      <c r="AA84" s="176">
        <v>1.1399999999999999</v>
      </c>
      <c r="AB84" s="176">
        <v>0</v>
      </c>
      <c r="AC84" s="176">
        <v>23.4</v>
      </c>
      <c r="AD84" s="176">
        <v>0</v>
      </c>
      <c r="AE84" s="176">
        <v>0</v>
      </c>
      <c r="AF84" s="176">
        <v>0</v>
      </c>
      <c r="AG84" s="176">
        <v>34.61</v>
      </c>
      <c r="AH84" s="176">
        <v>0</v>
      </c>
      <c r="AI84" s="176">
        <v>12.73</v>
      </c>
      <c r="AJ84" s="176">
        <v>0</v>
      </c>
      <c r="AK84" s="176">
        <v>126.85</v>
      </c>
      <c r="AL84" s="176">
        <v>0</v>
      </c>
      <c r="AM84" s="176">
        <v>0</v>
      </c>
      <c r="AN84" s="176">
        <v>0</v>
      </c>
      <c r="AO84" s="176">
        <v>381.32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7</v>
      </c>
      <c r="AV84" s="176">
        <v>7.0000000000000007E-2</v>
      </c>
      <c r="AW84" s="176">
        <v>0.09</v>
      </c>
      <c r="AX84" s="176">
        <v>0.05</v>
      </c>
      <c r="AY84" s="176">
        <v>0.08</v>
      </c>
    </row>
    <row r="85" spans="1:51">
      <c r="A85" t="s">
        <v>127</v>
      </c>
      <c r="B85" s="176">
        <v>0</v>
      </c>
      <c r="C85" s="176">
        <v>0</v>
      </c>
      <c r="D85" s="176">
        <v>19.79</v>
      </c>
      <c r="E85" s="176">
        <v>0</v>
      </c>
      <c r="F85" s="176">
        <v>0</v>
      </c>
      <c r="G85" s="176">
        <v>32.979999999999997</v>
      </c>
      <c r="H85" s="176">
        <v>0</v>
      </c>
      <c r="I85" s="176">
        <v>21.72</v>
      </c>
      <c r="J85" s="176">
        <v>19.55</v>
      </c>
      <c r="K85" s="176">
        <v>188.35</v>
      </c>
      <c r="L85" s="176">
        <v>-53.3</v>
      </c>
      <c r="M85" s="176">
        <v>2.08</v>
      </c>
      <c r="N85" s="176">
        <v>1.7</v>
      </c>
      <c r="O85" s="176">
        <v>2.39</v>
      </c>
      <c r="P85" s="176">
        <v>0.96</v>
      </c>
      <c r="Q85" s="176">
        <v>0.3</v>
      </c>
      <c r="R85" s="176">
        <v>0.62</v>
      </c>
      <c r="S85" s="176">
        <v>0.38</v>
      </c>
      <c r="T85" s="176">
        <v>0.03</v>
      </c>
      <c r="U85" s="176">
        <v>1.98</v>
      </c>
      <c r="V85" s="176">
        <v>0.28999999999999998</v>
      </c>
      <c r="W85" s="176">
        <v>0.67</v>
      </c>
      <c r="X85" s="176">
        <v>2.0699999999999998</v>
      </c>
      <c r="Y85" s="176">
        <v>0</v>
      </c>
      <c r="Z85" s="176">
        <v>3.91</v>
      </c>
      <c r="AA85" s="176">
        <v>1.1399999999999999</v>
      </c>
      <c r="AB85" s="176">
        <v>0</v>
      </c>
      <c r="AC85" s="176">
        <v>23.4</v>
      </c>
      <c r="AD85" s="176">
        <v>0</v>
      </c>
      <c r="AE85" s="176">
        <v>0</v>
      </c>
      <c r="AF85" s="176">
        <v>0</v>
      </c>
      <c r="AG85" s="176">
        <v>34.61</v>
      </c>
      <c r="AH85" s="176">
        <v>0</v>
      </c>
      <c r="AI85" s="176">
        <v>12.73</v>
      </c>
      <c r="AJ85" s="176">
        <v>0</v>
      </c>
      <c r="AK85" s="176">
        <v>126.85</v>
      </c>
      <c r="AL85" s="176">
        <v>0</v>
      </c>
      <c r="AM85" s="176">
        <v>0</v>
      </c>
      <c r="AN85" s="176">
        <v>0</v>
      </c>
      <c r="AO85" s="176">
        <v>381.32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7</v>
      </c>
      <c r="AV85" s="176">
        <v>7.0000000000000007E-2</v>
      </c>
      <c r="AW85" s="176">
        <v>0.09</v>
      </c>
      <c r="AX85" s="176">
        <v>0.05</v>
      </c>
      <c r="AY85" s="176">
        <v>0.08</v>
      </c>
    </row>
    <row r="86" spans="1:51">
      <c r="A86" t="s">
        <v>128</v>
      </c>
      <c r="B86" s="176">
        <v>0</v>
      </c>
      <c r="C86" s="176">
        <v>0</v>
      </c>
      <c r="D86" s="176">
        <v>19.79</v>
      </c>
      <c r="E86" s="176">
        <v>0</v>
      </c>
      <c r="F86" s="176">
        <v>0</v>
      </c>
      <c r="G86" s="176">
        <v>32.979999999999997</v>
      </c>
      <c r="H86" s="176">
        <v>0</v>
      </c>
      <c r="I86" s="176">
        <v>21.72</v>
      </c>
      <c r="J86" s="176">
        <v>19.55</v>
      </c>
      <c r="K86" s="176">
        <v>166.53</v>
      </c>
      <c r="L86" s="176">
        <v>-82.75</v>
      </c>
      <c r="M86" s="176">
        <v>2.08</v>
      </c>
      <c r="N86" s="176">
        <v>1.7</v>
      </c>
      <c r="O86" s="176">
        <v>2.39</v>
      </c>
      <c r="P86" s="176">
        <v>0.96</v>
      </c>
      <c r="Q86" s="176">
        <v>0.3</v>
      </c>
      <c r="R86" s="176">
        <v>0.62</v>
      </c>
      <c r="S86" s="176">
        <v>0.38</v>
      </c>
      <c r="T86" s="176">
        <v>0.03</v>
      </c>
      <c r="U86" s="176">
        <v>1.98</v>
      </c>
      <c r="V86" s="176">
        <v>0.28999999999999998</v>
      </c>
      <c r="W86" s="176">
        <v>0.67</v>
      </c>
      <c r="X86" s="176">
        <v>2.0699999999999998</v>
      </c>
      <c r="Y86" s="176">
        <v>0</v>
      </c>
      <c r="Z86" s="176">
        <v>3.91</v>
      </c>
      <c r="AA86" s="176">
        <v>1.1399999999999999</v>
      </c>
      <c r="AB86" s="176">
        <v>0</v>
      </c>
      <c r="AC86" s="176">
        <v>23.4</v>
      </c>
      <c r="AD86" s="176">
        <v>0</v>
      </c>
      <c r="AE86" s="176">
        <v>0</v>
      </c>
      <c r="AF86" s="176">
        <v>0</v>
      </c>
      <c r="AG86" s="176">
        <v>31.68</v>
      </c>
      <c r="AH86" s="176">
        <v>0</v>
      </c>
      <c r="AI86" s="176">
        <v>12.73</v>
      </c>
      <c r="AJ86" s="176">
        <v>0</v>
      </c>
      <c r="AK86" s="176">
        <v>126.85</v>
      </c>
      <c r="AL86" s="176">
        <v>0</v>
      </c>
      <c r="AM86" s="176">
        <v>0</v>
      </c>
      <c r="AN86" s="176">
        <v>0</v>
      </c>
      <c r="AO86" s="176">
        <v>381.32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7</v>
      </c>
      <c r="AV86" s="176">
        <v>7.0000000000000007E-2</v>
      </c>
      <c r="AW86" s="176">
        <v>0.09</v>
      </c>
      <c r="AX86" s="176">
        <v>0.06</v>
      </c>
      <c r="AY86" s="176">
        <v>0.08</v>
      </c>
    </row>
    <row r="87" spans="1:51">
      <c r="A87" t="s">
        <v>129</v>
      </c>
      <c r="B87" s="176">
        <v>0</v>
      </c>
      <c r="C87" s="176">
        <v>0</v>
      </c>
      <c r="D87" s="176">
        <v>19.79</v>
      </c>
      <c r="E87" s="176">
        <v>0</v>
      </c>
      <c r="F87" s="176">
        <v>0</v>
      </c>
      <c r="G87" s="176">
        <v>32.979999999999997</v>
      </c>
      <c r="H87" s="176">
        <v>0</v>
      </c>
      <c r="I87" s="176">
        <v>21.72</v>
      </c>
      <c r="J87" s="176">
        <v>19.55</v>
      </c>
      <c r="K87" s="176">
        <v>166.53</v>
      </c>
      <c r="L87" s="176">
        <v>-81.790000000000006</v>
      </c>
      <c r="M87" s="176">
        <v>2.08</v>
      </c>
      <c r="N87" s="176">
        <v>1.7</v>
      </c>
      <c r="O87" s="176">
        <v>2.39</v>
      </c>
      <c r="P87" s="176">
        <v>0.96</v>
      </c>
      <c r="Q87" s="176">
        <v>0.3</v>
      </c>
      <c r="R87" s="176">
        <v>0.62</v>
      </c>
      <c r="S87" s="176">
        <v>0.38</v>
      </c>
      <c r="T87" s="176">
        <v>0.03</v>
      </c>
      <c r="U87" s="176">
        <v>1.98</v>
      </c>
      <c r="V87" s="176">
        <v>0.28999999999999998</v>
      </c>
      <c r="W87" s="176">
        <v>0.67</v>
      </c>
      <c r="X87" s="176">
        <v>2.0699999999999998</v>
      </c>
      <c r="Y87" s="176">
        <v>0</v>
      </c>
      <c r="Z87" s="176">
        <v>3.91</v>
      </c>
      <c r="AA87" s="176">
        <v>1.1399999999999999</v>
      </c>
      <c r="AB87" s="176">
        <v>0</v>
      </c>
      <c r="AC87" s="176">
        <v>23.4</v>
      </c>
      <c r="AD87" s="176">
        <v>0</v>
      </c>
      <c r="AE87" s="176">
        <v>0</v>
      </c>
      <c r="AF87" s="176">
        <v>0</v>
      </c>
      <c r="AG87" s="176">
        <v>31.68</v>
      </c>
      <c r="AH87" s="176">
        <v>0</v>
      </c>
      <c r="AI87" s="176">
        <v>12.73</v>
      </c>
      <c r="AJ87" s="176">
        <v>0</v>
      </c>
      <c r="AK87" s="176">
        <v>126.85</v>
      </c>
      <c r="AL87" s="176">
        <v>0</v>
      </c>
      <c r="AM87" s="176">
        <v>0</v>
      </c>
      <c r="AN87" s="176">
        <v>0</v>
      </c>
      <c r="AO87" s="176">
        <v>381.32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7</v>
      </c>
      <c r="AV87" s="176">
        <v>7.0000000000000007E-2</v>
      </c>
      <c r="AW87" s="176">
        <v>0.09</v>
      </c>
      <c r="AX87" s="176">
        <v>0.06</v>
      </c>
      <c r="AY87" s="176">
        <v>0.08</v>
      </c>
    </row>
    <row r="88" spans="1:51">
      <c r="A88" t="s">
        <v>130</v>
      </c>
      <c r="B88" s="176">
        <v>0</v>
      </c>
      <c r="C88" s="176">
        <v>0</v>
      </c>
      <c r="D88" s="176">
        <v>20.32</v>
      </c>
      <c r="E88" s="176">
        <v>0</v>
      </c>
      <c r="F88" s="176">
        <v>0</v>
      </c>
      <c r="G88" s="176">
        <v>32.979999999999997</v>
      </c>
      <c r="H88" s="176">
        <v>0</v>
      </c>
      <c r="I88" s="176">
        <v>21.72</v>
      </c>
      <c r="J88" s="176">
        <v>19.55</v>
      </c>
      <c r="K88" s="176">
        <v>166.53</v>
      </c>
      <c r="L88" s="176">
        <v>-57.21</v>
      </c>
      <c r="M88" s="176">
        <v>2.08</v>
      </c>
      <c r="N88" s="176">
        <v>1.7</v>
      </c>
      <c r="O88" s="176">
        <v>2.39</v>
      </c>
      <c r="P88" s="176">
        <v>0.96</v>
      </c>
      <c r="Q88" s="176">
        <v>0.3</v>
      </c>
      <c r="R88" s="176">
        <v>0.62</v>
      </c>
      <c r="S88" s="176">
        <v>0.38</v>
      </c>
      <c r="T88" s="176">
        <v>0.03</v>
      </c>
      <c r="U88" s="176">
        <v>1.98</v>
      </c>
      <c r="V88" s="176">
        <v>0.28999999999999998</v>
      </c>
      <c r="W88" s="176">
        <v>0.67</v>
      </c>
      <c r="X88" s="176">
        <v>2.0699999999999998</v>
      </c>
      <c r="Y88" s="176">
        <v>0</v>
      </c>
      <c r="Z88" s="176">
        <v>3.91</v>
      </c>
      <c r="AA88" s="176">
        <v>1.1399999999999999</v>
      </c>
      <c r="AB88" s="176">
        <v>0</v>
      </c>
      <c r="AC88" s="176">
        <v>23.4</v>
      </c>
      <c r="AD88" s="176">
        <v>0</v>
      </c>
      <c r="AE88" s="176">
        <v>0</v>
      </c>
      <c r="AF88" s="176">
        <v>0</v>
      </c>
      <c r="AG88" s="176">
        <v>31.68</v>
      </c>
      <c r="AH88" s="176">
        <v>0</v>
      </c>
      <c r="AI88" s="176">
        <v>12.73</v>
      </c>
      <c r="AJ88" s="176">
        <v>0</v>
      </c>
      <c r="AK88" s="176">
        <v>126.85</v>
      </c>
      <c r="AL88" s="176">
        <v>0</v>
      </c>
      <c r="AM88" s="176">
        <v>0</v>
      </c>
      <c r="AN88" s="176">
        <v>0</v>
      </c>
      <c r="AO88" s="176">
        <v>381.32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7</v>
      </c>
      <c r="AV88" s="176">
        <v>7.0000000000000007E-2</v>
      </c>
      <c r="AW88" s="176">
        <v>0.09</v>
      </c>
      <c r="AX88" s="176">
        <v>0.06</v>
      </c>
      <c r="AY88" s="176">
        <v>0.08</v>
      </c>
    </row>
    <row r="89" spans="1:51">
      <c r="A89" t="s">
        <v>131</v>
      </c>
      <c r="B89" s="176">
        <v>0</v>
      </c>
      <c r="C89" s="176">
        <v>0</v>
      </c>
      <c r="D89" s="176">
        <v>20.32</v>
      </c>
      <c r="E89" s="176">
        <v>0</v>
      </c>
      <c r="F89" s="176">
        <v>0</v>
      </c>
      <c r="G89" s="176">
        <v>32.979999999999997</v>
      </c>
      <c r="H89" s="176">
        <v>0</v>
      </c>
      <c r="I89" s="176">
        <v>21.72</v>
      </c>
      <c r="J89" s="176">
        <v>19.55</v>
      </c>
      <c r="K89" s="176">
        <v>168.21</v>
      </c>
      <c r="L89" s="176">
        <v>-77.45</v>
      </c>
      <c r="M89" s="176">
        <v>2.08</v>
      </c>
      <c r="N89" s="176">
        <v>1.7</v>
      </c>
      <c r="O89" s="176">
        <v>2.39</v>
      </c>
      <c r="P89" s="176">
        <v>0.96</v>
      </c>
      <c r="Q89" s="176">
        <v>0.31</v>
      </c>
      <c r="R89" s="176">
        <v>0.62</v>
      </c>
      <c r="S89" s="176">
        <v>0.39</v>
      </c>
      <c r="T89" s="176">
        <v>0.03</v>
      </c>
      <c r="U89" s="176">
        <v>1.98</v>
      </c>
      <c r="V89" s="176">
        <v>0.28999999999999998</v>
      </c>
      <c r="W89" s="176">
        <v>0.67</v>
      </c>
      <c r="X89" s="176">
        <v>2.0699999999999998</v>
      </c>
      <c r="Y89" s="176">
        <v>0</v>
      </c>
      <c r="Z89" s="176">
        <v>3.91</v>
      </c>
      <c r="AA89" s="176">
        <v>1.1399999999999999</v>
      </c>
      <c r="AB89" s="176">
        <v>0</v>
      </c>
      <c r="AC89" s="176">
        <v>23.4</v>
      </c>
      <c r="AD89" s="176">
        <v>0</v>
      </c>
      <c r="AE89" s="176">
        <v>0</v>
      </c>
      <c r="AF89" s="176">
        <v>0</v>
      </c>
      <c r="AG89" s="176">
        <v>31.68</v>
      </c>
      <c r="AH89" s="176">
        <v>0</v>
      </c>
      <c r="AI89" s="176">
        <v>12.73</v>
      </c>
      <c r="AJ89" s="176">
        <v>0</v>
      </c>
      <c r="AK89" s="176">
        <v>126.85</v>
      </c>
      <c r="AL89" s="176">
        <v>0</v>
      </c>
      <c r="AM89" s="176">
        <v>0</v>
      </c>
      <c r="AN89" s="176">
        <v>0</v>
      </c>
      <c r="AO89" s="176">
        <v>381.32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7</v>
      </c>
      <c r="AV89" s="176">
        <v>7.0000000000000007E-2</v>
      </c>
      <c r="AW89" s="176">
        <v>0.09</v>
      </c>
      <c r="AX89" s="176">
        <v>0.06</v>
      </c>
      <c r="AY89" s="176">
        <v>0.08</v>
      </c>
    </row>
    <row r="90" spans="1:51">
      <c r="A90" t="s">
        <v>132</v>
      </c>
      <c r="B90" s="176">
        <v>0</v>
      </c>
      <c r="C90" s="176">
        <v>0</v>
      </c>
      <c r="D90" s="176">
        <v>20.32</v>
      </c>
      <c r="E90" s="176">
        <v>0</v>
      </c>
      <c r="F90" s="176">
        <v>0</v>
      </c>
      <c r="G90" s="176">
        <v>32.979999999999997</v>
      </c>
      <c r="H90" s="176">
        <v>0</v>
      </c>
      <c r="I90" s="176">
        <v>21.72</v>
      </c>
      <c r="J90" s="176">
        <v>19.55</v>
      </c>
      <c r="K90" s="176">
        <v>168.21</v>
      </c>
      <c r="L90" s="176">
        <v>-77.45</v>
      </c>
      <c r="M90" s="176">
        <v>2.08</v>
      </c>
      <c r="N90" s="176">
        <v>1.7</v>
      </c>
      <c r="O90" s="176">
        <v>2.39</v>
      </c>
      <c r="P90" s="176">
        <v>0.96</v>
      </c>
      <c r="Q90" s="176">
        <v>0.31</v>
      </c>
      <c r="R90" s="176">
        <v>0.62</v>
      </c>
      <c r="S90" s="176">
        <v>0.39</v>
      </c>
      <c r="T90" s="176">
        <v>0.03</v>
      </c>
      <c r="U90" s="176">
        <v>1.98</v>
      </c>
      <c r="V90" s="176">
        <v>0.28999999999999998</v>
      </c>
      <c r="W90" s="176">
        <v>0.67</v>
      </c>
      <c r="X90" s="176">
        <v>2.0699999999999998</v>
      </c>
      <c r="Y90" s="176">
        <v>0</v>
      </c>
      <c r="Z90" s="176">
        <v>3.91</v>
      </c>
      <c r="AA90" s="176">
        <v>1.1399999999999999</v>
      </c>
      <c r="AB90" s="176">
        <v>0</v>
      </c>
      <c r="AC90" s="176">
        <v>23.4</v>
      </c>
      <c r="AD90" s="176">
        <v>0</v>
      </c>
      <c r="AE90" s="176">
        <v>0</v>
      </c>
      <c r="AF90" s="176">
        <v>0</v>
      </c>
      <c r="AG90" s="176">
        <v>31.68</v>
      </c>
      <c r="AH90" s="176">
        <v>0</v>
      </c>
      <c r="AI90" s="176">
        <v>12.73</v>
      </c>
      <c r="AJ90" s="176">
        <v>0</v>
      </c>
      <c r="AK90" s="176">
        <v>126.85</v>
      </c>
      <c r="AL90" s="176">
        <v>0</v>
      </c>
      <c r="AM90" s="176">
        <v>0</v>
      </c>
      <c r="AN90" s="176">
        <v>0</v>
      </c>
      <c r="AO90" s="176">
        <v>381.32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7</v>
      </c>
      <c r="AV90" s="176">
        <v>7.0000000000000007E-2</v>
      </c>
      <c r="AW90" s="176">
        <v>0.09</v>
      </c>
      <c r="AX90" s="176">
        <v>0.05</v>
      </c>
      <c r="AY90" s="176">
        <v>0.08</v>
      </c>
    </row>
    <row r="91" spans="1:51">
      <c r="A91" t="s">
        <v>133</v>
      </c>
      <c r="B91" s="176">
        <v>0</v>
      </c>
      <c r="C91" s="176">
        <v>0</v>
      </c>
      <c r="D91" s="176">
        <v>20.32</v>
      </c>
      <c r="E91" s="176">
        <v>0</v>
      </c>
      <c r="F91" s="176">
        <v>0</v>
      </c>
      <c r="G91" s="176">
        <v>32.979999999999997</v>
      </c>
      <c r="H91" s="176">
        <v>0</v>
      </c>
      <c r="I91" s="176">
        <v>21.72</v>
      </c>
      <c r="J91" s="176">
        <v>19.55</v>
      </c>
      <c r="K91" s="176">
        <v>168.21</v>
      </c>
      <c r="L91" s="176">
        <v>-77.45</v>
      </c>
      <c r="M91" s="176">
        <v>2.08</v>
      </c>
      <c r="N91" s="176">
        <v>1.7</v>
      </c>
      <c r="O91" s="176">
        <v>2.39</v>
      </c>
      <c r="P91" s="176">
        <v>0.96</v>
      </c>
      <c r="Q91" s="176">
        <v>0.31</v>
      </c>
      <c r="R91" s="176">
        <v>0.62</v>
      </c>
      <c r="S91" s="176">
        <v>0.39</v>
      </c>
      <c r="T91" s="176">
        <v>0.03</v>
      </c>
      <c r="U91" s="176">
        <v>1.98</v>
      </c>
      <c r="V91" s="176">
        <v>0.28999999999999998</v>
      </c>
      <c r="W91" s="176">
        <v>0.59</v>
      </c>
      <c r="X91" s="176">
        <v>2.0699999999999998</v>
      </c>
      <c r="Y91" s="176">
        <v>0</v>
      </c>
      <c r="Z91" s="176">
        <v>3.91</v>
      </c>
      <c r="AA91" s="176">
        <v>1.1399999999999999</v>
      </c>
      <c r="AB91" s="176">
        <v>0</v>
      </c>
      <c r="AC91" s="176">
        <v>23.4</v>
      </c>
      <c r="AD91" s="176">
        <v>0</v>
      </c>
      <c r="AE91" s="176">
        <v>0</v>
      </c>
      <c r="AF91" s="176">
        <v>0</v>
      </c>
      <c r="AG91" s="176">
        <v>31.12</v>
      </c>
      <c r="AH91" s="176">
        <v>0</v>
      </c>
      <c r="AI91" s="176">
        <v>12.73</v>
      </c>
      <c r="AJ91" s="176">
        <v>0</v>
      </c>
      <c r="AK91" s="176">
        <v>126.85</v>
      </c>
      <c r="AL91" s="176">
        <v>0</v>
      </c>
      <c r="AM91" s="176">
        <v>0</v>
      </c>
      <c r="AN91" s="176">
        <v>0</v>
      </c>
      <c r="AO91" s="176">
        <v>381.32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7</v>
      </c>
      <c r="AV91" s="176">
        <v>7.0000000000000007E-2</v>
      </c>
      <c r="AW91" s="176">
        <v>0.09</v>
      </c>
      <c r="AX91" s="176">
        <v>0.05</v>
      </c>
      <c r="AY91" s="176">
        <v>0.08</v>
      </c>
    </row>
    <row r="92" spans="1:51">
      <c r="A92" t="s">
        <v>134</v>
      </c>
      <c r="B92" s="176">
        <v>0</v>
      </c>
      <c r="C92" s="176">
        <v>0</v>
      </c>
      <c r="D92" s="176">
        <v>20.32</v>
      </c>
      <c r="E92" s="176">
        <v>0</v>
      </c>
      <c r="F92" s="176">
        <v>0</v>
      </c>
      <c r="G92" s="176">
        <v>32.979999999999997</v>
      </c>
      <c r="H92" s="176">
        <v>0</v>
      </c>
      <c r="I92" s="176">
        <v>21.72</v>
      </c>
      <c r="J92" s="176">
        <v>19.55</v>
      </c>
      <c r="K92" s="176">
        <v>168.21</v>
      </c>
      <c r="L92" s="176">
        <v>-77.45</v>
      </c>
      <c r="M92" s="176">
        <v>2.08</v>
      </c>
      <c r="N92" s="176">
        <v>1.7</v>
      </c>
      <c r="O92" s="176">
        <v>2.39</v>
      </c>
      <c r="P92" s="176">
        <v>0.96</v>
      </c>
      <c r="Q92" s="176">
        <v>0.31</v>
      </c>
      <c r="R92" s="176">
        <v>0.62</v>
      </c>
      <c r="S92" s="176">
        <v>0.39</v>
      </c>
      <c r="T92" s="176">
        <v>0.03</v>
      </c>
      <c r="U92" s="176">
        <v>1.98</v>
      </c>
      <c r="V92" s="176">
        <v>0.28999999999999998</v>
      </c>
      <c r="W92" s="176">
        <v>0.59</v>
      </c>
      <c r="X92" s="176">
        <v>2.0699999999999998</v>
      </c>
      <c r="Y92" s="176">
        <v>0</v>
      </c>
      <c r="Z92" s="176">
        <v>3.91</v>
      </c>
      <c r="AA92" s="176">
        <v>1.1399999999999999</v>
      </c>
      <c r="AB92" s="176">
        <v>0</v>
      </c>
      <c r="AC92" s="176">
        <v>22.4</v>
      </c>
      <c r="AD92" s="176">
        <v>0</v>
      </c>
      <c r="AE92" s="176">
        <v>0</v>
      </c>
      <c r="AF92" s="176">
        <v>0</v>
      </c>
      <c r="AG92" s="176">
        <v>31.12</v>
      </c>
      <c r="AH92" s="176">
        <v>0</v>
      </c>
      <c r="AI92" s="176">
        <v>12.73</v>
      </c>
      <c r="AJ92" s="176">
        <v>0</v>
      </c>
      <c r="AK92" s="176">
        <v>126.85</v>
      </c>
      <c r="AL92" s="176">
        <v>0</v>
      </c>
      <c r="AM92" s="176">
        <v>0</v>
      </c>
      <c r="AN92" s="176">
        <v>0</v>
      </c>
      <c r="AO92" s="176">
        <v>381.32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7</v>
      </c>
      <c r="AV92" s="176">
        <v>7.0000000000000007E-2</v>
      </c>
      <c r="AW92" s="176">
        <v>0.09</v>
      </c>
      <c r="AX92" s="176">
        <v>0.05</v>
      </c>
      <c r="AY92" s="176">
        <v>0.08</v>
      </c>
    </row>
    <row r="93" spans="1:51">
      <c r="A93" t="s">
        <v>135</v>
      </c>
      <c r="B93" s="176">
        <v>0</v>
      </c>
      <c r="C93" s="176">
        <v>0</v>
      </c>
      <c r="D93" s="176">
        <v>20.32</v>
      </c>
      <c r="E93" s="176">
        <v>0</v>
      </c>
      <c r="F93" s="176">
        <v>0</v>
      </c>
      <c r="G93" s="176">
        <v>32.979999999999997</v>
      </c>
      <c r="H93" s="176">
        <v>0</v>
      </c>
      <c r="I93" s="176">
        <v>21.72</v>
      </c>
      <c r="J93" s="176">
        <v>19.55</v>
      </c>
      <c r="K93" s="176">
        <v>168.21</v>
      </c>
      <c r="L93" s="176">
        <v>-77.45</v>
      </c>
      <c r="M93" s="176">
        <v>2.08</v>
      </c>
      <c r="N93" s="176">
        <v>1.7</v>
      </c>
      <c r="O93" s="176">
        <v>2.39</v>
      </c>
      <c r="P93" s="176">
        <v>0.96</v>
      </c>
      <c r="Q93" s="176">
        <v>0.31</v>
      </c>
      <c r="R93" s="176">
        <v>0.62</v>
      </c>
      <c r="S93" s="176">
        <v>0.39</v>
      </c>
      <c r="T93" s="176">
        <v>0.03</v>
      </c>
      <c r="U93" s="176">
        <v>1.98</v>
      </c>
      <c r="V93" s="176">
        <v>0.28999999999999998</v>
      </c>
      <c r="W93" s="176">
        <v>0.59</v>
      </c>
      <c r="X93" s="176">
        <v>2.0699999999999998</v>
      </c>
      <c r="Y93" s="176">
        <v>0</v>
      </c>
      <c r="Z93" s="176">
        <v>3.91</v>
      </c>
      <c r="AA93" s="176">
        <v>1.1399999999999999</v>
      </c>
      <c r="AB93" s="176">
        <v>0</v>
      </c>
      <c r="AC93" s="176">
        <v>22.4</v>
      </c>
      <c r="AD93" s="176">
        <v>0</v>
      </c>
      <c r="AE93" s="176">
        <v>0</v>
      </c>
      <c r="AF93" s="176">
        <v>0</v>
      </c>
      <c r="AG93" s="176">
        <v>31.12</v>
      </c>
      <c r="AH93" s="176">
        <v>0</v>
      </c>
      <c r="AI93" s="176">
        <v>12.73</v>
      </c>
      <c r="AJ93" s="176">
        <v>0</v>
      </c>
      <c r="AK93" s="176">
        <v>126.85</v>
      </c>
      <c r="AL93" s="176">
        <v>0</v>
      </c>
      <c r="AM93" s="176">
        <v>0</v>
      </c>
      <c r="AN93" s="176">
        <v>0</v>
      </c>
      <c r="AO93" s="176">
        <v>381.32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7</v>
      </c>
      <c r="AV93" s="176">
        <v>7.0000000000000007E-2</v>
      </c>
      <c r="AW93" s="176">
        <v>0.09</v>
      </c>
      <c r="AX93" s="176">
        <v>0.05</v>
      </c>
      <c r="AY93" s="176">
        <v>0.08</v>
      </c>
    </row>
    <row r="94" spans="1:51">
      <c r="A94" t="s">
        <v>136</v>
      </c>
      <c r="B94" s="176">
        <v>0</v>
      </c>
      <c r="C94" s="176">
        <v>0</v>
      </c>
      <c r="D94" s="176">
        <v>20.84</v>
      </c>
      <c r="E94" s="176">
        <v>0</v>
      </c>
      <c r="F94" s="176">
        <v>0</v>
      </c>
      <c r="G94" s="176">
        <v>32.979999999999997</v>
      </c>
      <c r="H94" s="176">
        <v>0</v>
      </c>
      <c r="I94" s="176">
        <v>21.72</v>
      </c>
      <c r="J94" s="176">
        <v>19.55</v>
      </c>
      <c r="K94" s="176">
        <v>168.21</v>
      </c>
      <c r="L94" s="176">
        <v>-77.45</v>
      </c>
      <c r="M94" s="176">
        <v>2.08</v>
      </c>
      <c r="N94" s="176">
        <v>1.7</v>
      </c>
      <c r="O94" s="176">
        <v>2.39</v>
      </c>
      <c r="P94" s="176">
        <v>0.96</v>
      </c>
      <c r="Q94" s="176">
        <v>0.31</v>
      </c>
      <c r="R94" s="176">
        <v>0.62</v>
      </c>
      <c r="S94" s="176">
        <v>0.39</v>
      </c>
      <c r="T94" s="176">
        <v>0.03</v>
      </c>
      <c r="U94" s="176">
        <v>1.98</v>
      </c>
      <c r="V94" s="176">
        <v>0.28999999999999998</v>
      </c>
      <c r="W94" s="176">
        <v>0.59</v>
      </c>
      <c r="X94" s="176">
        <v>2.0699999999999998</v>
      </c>
      <c r="Y94" s="176">
        <v>0</v>
      </c>
      <c r="Z94" s="176">
        <v>3.91</v>
      </c>
      <c r="AA94" s="176">
        <v>1.1399999999999999</v>
      </c>
      <c r="AB94" s="176">
        <v>0</v>
      </c>
      <c r="AC94" s="176">
        <v>22.4</v>
      </c>
      <c r="AD94" s="176">
        <v>0</v>
      </c>
      <c r="AE94" s="176">
        <v>0</v>
      </c>
      <c r="AF94" s="176">
        <v>0</v>
      </c>
      <c r="AG94" s="176">
        <v>31.12</v>
      </c>
      <c r="AH94" s="176">
        <v>0</v>
      </c>
      <c r="AI94" s="176">
        <v>12.73</v>
      </c>
      <c r="AJ94" s="176">
        <v>0</v>
      </c>
      <c r="AK94" s="176">
        <v>126.85</v>
      </c>
      <c r="AL94" s="176">
        <v>0</v>
      </c>
      <c r="AM94" s="176">
        <v>0</v>
      </c>
      <c r="AN94" s="176">
        <v>0</v>
      </c>
      <c r="AO94" s="176">
        <v>381.32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7</v>
      </c>
      <c r="AV94" s="176">
        <v>7.0000000000000007E-2</v>
      </c>
      <c r="AW94" s="176">
        <v>0.09</v>
      </c>
      <c r="AX94" s="176">
        <v>0.05</v>
      </c>
      <c r="AY94" s="176">
        <v>0.08</v>
      </c>
    </row>
    <row r="95" spans="1:51">
      <c r="A95" t="s">
        <v>137</v>
      </c>
      <c r="B95" s="176">
        <v>0</v>
      </c>
      <c r="C95" s="176">
        <v>0</v>
      </c>
      <c r="D95" s="176">
        <v>20.84</v>
      </c>
      <c r="E95" s="176">
        <v>0</v>
      </c>
      <c r="F95" s="176">
        <v>0</v>
      </c>
      <c r="G95" s="176">
        <v>32.979999999999997</v>
      </c>
      <c r="H95" s="176">
        <v>0</v>
      </c>
      <c r="I95" s="176">
        <v>21.72</v>
      </c>
      <c r="J95" s="176">
        <v>19.55</v>
      </c>
      <c r="K95" s="176">
        <v>168.21</v>
      </c>
      <c r="L95" s="176">
        <v>-77.45</v>
      </c>
      <c r="M95" s="176">
        <v>2.08</v>
      </c>
      <c r="N95" s="176">
        <v>1.7</v>
      </c>
      <c r="O95" s="176">
        <v>2.39</v>
      </c>
      <c r="P95" s="176">
        <v>0.96</v>
      </c>
      <c r="Q95" s="176">
        <v>0.31</v>
      </c>
      <c r="R95" s="176">
        <v>0.62</v>
      </c>
      <c r="S95" s="176">
        <v>0.39</v>
      </c>
      <c r="T95" s="176">
        <v>0.03</v>
      </c>
      <c r="U95" s="176">
        <v>1.98</v>
      </c>
      <c r="V95" s="176">
        <v>0.28999999999999998</v>
      </c>
      <c r="W95" s="176">
        <v>0.64</v>
      </c>
      <c r="X95" s="176">
        <v>2.0699999999999998</v>
      </c>
      <c r="Y95" s="176">
        <v>0</v>
      </c>
      <c r="Z95" s="176">
        <v>3.91</v>
      </c>
      <c r="AA95" s="176">
        <v>1.1399999999999999</v>
      </c>
      <c r="AB95" s="176">
        <v>0</v>
      </c>
      <c r="AC95" s="176">
        <v>21.65</v>
      </c>
      <c r="AD95" s="176">
        <v>0</v>
      </c>
      <c r="AE95" s="176">
        <v>0</v>
      </c>
      <c r="AF95" s="176">
        <v>0</v>
      </c>
      <c r="AG95" s="176">
        <v>31.12</v>
      </c>
      <c r="AH95" s="176">
        <v>0</v>
      </c>
      <c r="AI95" s="176">
        <v>12.73</v>
      </c>
      <c r="AJ95" s="176">
        <v>0</v>
      </c>
      <c r="AK95" s="176">
        <v>126.85</v>
      </c>
      <c r="AL95" s="176">
        <v>0</v>
      </c>
      <c r="AM95" s="176">
        <v>0</v>
      </c>
      <c r="AN95" s="176">
        <v>0</v>
      </c>
      <c r="AO95" s="176">
        <v>381.32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7</v>
      </c>
      <c r="AV95" s="176">
        <v>7.0000000000000007E-2</v>
      </c>
      <c r="AW95" s="176">
        <v>0.09</v>
      </c>
      <c r="AX95" s="176">
        <v>0.06</v>
      </c>
      <c r="AY95" s="176">
        <v>0.08</v>
      </c>
    </row>
    <row r="96" spans="1:51">
      <c r="A96" t="s">
        <v>138</v>
      </c>
      <c r="B96" s="176">
        <v>0</v>
      </c>
      <c r="C96" s="176">
        <v>0</v>
      </c>
      <c r="D96" s="176">
        <v>20.84</v>
      </c>
      <c r="E96" s="176">
        <v>0</v>
      </c>
      <c r="F96" s="176">
        <v>0</v>
      </c>
      <c r="G96" s="176">
        <v>32.979999999999997</v>
      </c>
      <c r="H96" s="176">
        <v>0</v>
      </c>
      <c r="I96" s="176">
        <v>21.72</v>
      </c>
      <c r="J96" s="176">
        <v>19.55</v>
      </c>
      <c r="K96" s="176">
        <v>168.21</v>
      </c>
      <c r="L96" s="176">
        <v>-77.45</v>
      </c>
      <c r="M96" s="176">
        <v>2.08</v>
      </c>
      <c r="N96" s="176">
        <v>1.7</v>
      </c>
      <c r="O96" s="176">
        <v>2.39</v>
      </c>
      <c r="P96" s="176">
        <v>0.96</v>
      </c>
      <c r="Q96" s="176">
        <v>0.31</v>
      </c>
      <c r="R96" s="176">
        <v>0.62</v>
      </c>
      <c r="S96" s="176">
        <v>0.39</v>
      </c>
      <c r="T96" s="176">
        <v>0.03</v>
      </c>
      <c r="U96" s="176">
        <v>1.98</v>
      </c>
      <c r="V96" s="176">
        <v>0.28999999999999998</v>
      </c>
      <c r="W96" s="176">
        <v>0.63</v>
      </c>
      <c r="X96" s="176">
        <v>2.0699999999999998</v>
      </c>
      <c r="Y96" s="176">
        <v>0</v>
      </c>
      <c r="Z96" s="176">
        <v>3.91</v>
      </c>
      <c r="AA96" s="176">
        <v>1.1399999999999999</v>
      </c>
      <c r="AB96" s="176">
        <v>0</v>
      </c>
      <c r="AC96" s="176">
        <v>21.65</v>
      </c>
      <c r="AD96" s="176">
        <v>0</v>
      </c>
      <c r="AE96" s="176">
        <v>0</v>
      </c>
      <c r="AF96" s="176">
        <v>0</v>
      </c>
      <c r="AG96" s="176">
        <v>31.12</v>
      </c>
      <c r="AH96" s="176">
        <v>0</v>
      </c>
      <c r="AI96" s="176">
        <v>12.73</v>
      </c>
      <c r="AJ96" s="176">
        <v>0</v>
      </c>
      <c r="AK96" s="176">
        <v>126.85</v>
      </c>
      <c r="AL96" s="176">
        <v>0</v>
      </c>
      <c r="AM96" s="176">
        <v>0</v>
      </c>
      <c r="AN96" s="176">
        <v>0</v>
      </c>
      <c r="AO96" s="176">
        <v>381.32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7</v>
      </c>
      <c r="AV96" s="176">
        <v>7.0000000000000007E-2</v>
      </c>
      <c r="AW96" s="176">
        <v>0.09</v>
      </c>
      <c r="AX96" s="176">
        <v>0.06</v>
      </c>
      <c r="AY96" s="176">
        <v>0.08</v>
      </c>
    </row>
    <row r="97" spans="1:51">
      <c r="A97" t="s">
        <v>139</v>
      </c>
      <c r="B97" s="176">
        <v>0</v>
      </c>
      <c r="C97" s="176">
        <v>0</v>
      </c>
      <c r="D97" s="176">
        <v>20.84</v>
      </c>
      <c r="E97" s="176">
        <v>0</v>
      </c>
      <c r="F97" s="176">
        <v>0</v>
      </c>
      <c r="G97" s="176">
        <v>32.979999999999997</v>
      </c>
      <c r="H97" s="176">
        <v>0</v>
      </c>
      <c r="I97" s="176">
        <v>21.72</v>
      </c>
      <c r="J97" s="176">
        <v>19.55</v>
      </c>
      <c r="K97" s="176">
        <v>168.21</v>
      </c>
      <c r="L97" s="176">
        <v>-77.45</v>
      </c>
      <c r="M97" s="176">
        <v>2.08</v>
      </c>
      <c r="N97" s="176">
        <v>1.7</v>
      </c>
      <c r="O97" s="176">
        <v>2.39</v>
      </c>
      <c r="P97" s="176">
        <v>0.96</v>
      </c>
      <c r="Q97" s="176">
        <v>0.31</v>
      </c>
      <c r="R97" s="176">
        <v>0.62</v>
      </c>
      <c r="S97" s="176">
        <v>0.39</v>
      </c>
      <c r="T97" s="176">
        <v>0.03</v>
      </c>
      <c r="U97" s="176">
        <v>1.98</v>
      </c>
      <c r="V97" s="176">
        <v>0.28999999999999998</v>
      </c>
      <c r="W97" s="176">
        <v>0.67</v>
      </c>
      <c r="X97" s="176">
        <v>2.0699999999999998</v>
      </c>
      <c r="Y97" s="176">
        <v>0</v>
      </c>
      <c r="Z97" s="176">
        <v>3.91</v>
      </c>
      <c r="AA97" s="176">
        <v>1.1399999999999999</v>
      </c>
      <c r="AB97" s="176">
        <v>0</v>
      </c>
      <c r="AC97" s="176">
        <v>21.65</v>
      </c>
      <c r="AD97" s="176">
        <v>0</v>
      </c>
      <c r="AE97" s="176">
        <v>0</v>
      </c>
      <c r="AF97" s="176">
        <v>0</v>
      </c>
      <c r="AG97" s="176">
        <v>31.12</v>
      </c>
      <c r="AH97" s="176">
        <v>0</v>
      </c>
      <c r="AI97" s="176">
        <v>12.73</v>
      </c>
      <c r="AJ97" s="176">
        <v>0</v>
      </c>
      <c r="AK97" s="176">
        <v>126.85</v>
      </c>
      <c r="AL97" s="176">
        <v>0</v>
      </c>
      <c r="AM97" s="176">
        <v>0</v>
      </c>
      <c r="AN97" s="176">
        <v>0</v>
      </c>
      <c r="AO97" s="176">
        <v>381.32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7</v>
      </c>
      <c r="AV97" s="176">
        <v>7.0000000000000007E-2</v>
      </c>
      <c r="AW97" s="176">
        <v>0.09</v>
      </c>
      <c r="AX97" s="176">
        <v>0.06</v>
      </c>
      <c r="AY97" s="176">
        <v>0.08</v>
      </c>
    </row>
    <row r="98" spans="1:51">
      <c r="A98" t="s">
        <v>140</v>
      </c>
      <c r="B98" s="176">
        <v>0</v>
      </c>
      <c r="C98" s="176">
        <v>0</v>
      </c>
      <c r="D98" s="176">
        <v>20.84</v>
      </c>
      <c r="E98" s="176">
        <v>0</v>
      </c>
      <c r="F98" s="176">
        <v>0</v>
      </c>
      <c r="G98" s="176">
        <v>32.979999999999997</v>
      </c>
      <c r="H98" s="176">
        <v>0</v>
      </c>
      <c r="I98" s="176">
        <v>21.72</v>
      </c>
      <c r="J98" s="176">
        <v>19.55</v>
      </c>
      <c r="K98" s="176">
        <v>168.21</v>
      </c>
      <c r="L98" s="176">
        <v>-77.45</v>
      </c>
      <c r="M98" s="176">
        <v>2.08</v>
      </c>
      <c r="N98" s="176">
        <v>1.7</v>
      </c>
      <c r="O98" s="176">
        <v>2.39</v>
      </c>
      <c r="P98" s="176">
        <v>0.96</v>
      </c>
      <c r="Q98" s="176">
        <v>0.31</v>
      </c>
      <c r="R98" s="176">
        <v>0.62</v>
      </c>
      <c r="S98" s="176">
        <v>0.39</v>
      </c>
      <c r="T98" s="176">
        <v>0.03</v>
      </c>
      <c r="U98" s="176">
        <v>1.98</v>
      </c>
      <c r="V98" s="176">
        <v>0.28999999999999998</v>
      </c>
      <c r="W98" s="176">
        <v>0.67</v>
      </c>
      <c r="X98" s="176">
        <v>2.0699999999999998</v>
      </c>
      <c r="Y98" s="176">
        <v>0</v>
      </c>
      <c r="Z98" s="176">
        <v>3.91</v>
      </c>
      <c r="AA98" s="176">
        <v>1.1399999999999999</v>
      </c>
      <c r="AB98" s="176">
        <v>0</v>
      </c>
      <c r="AC98" s="176">
        <v>21.65</v>
      </c>
      <c r="AD98" s="176">
        <v>0</v>
      </c>
      <c r="AE98" s="176">
        <v>0</v>
      </c>
      <c r="AF98" s="176">
        <v>0</v>
      </c>
      <c r="AG98" s="176">
        <v>31.12</v>
      </c>
      <c r="AH98" s="176">
        <v>0</v>
      </c>
      <c r="AI98" s="176">
        <v>12.73</v>
      </c>
      <c r="AJ98" s="176">
        <v>0</v>
      </c>
      <c r="AK98" s="176">
        <v>126.85</v>
      </c>
      <c r="AL98" s="176">
        <v>0</v>
      </c>
      <c r="AM98" s="176">
        <v>0</v>
      </c>
      <c r="AN98" s="176">
        <v>0</v>
      </c>
      <c r="AO98" s="176">
        <v>381.32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7</v>
      </c>
      <c r="AV98" s="176">
        <v>7.0000000000000007E-2</v>
      </c>
      <c r="AW98" s="176">
        <v>0.09</v>
      </c>
      <c r="AX98" s="176">
        <v>0.06</v>
      </c>
      <c r="AY98" s="176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0.4694899999999998</v>
      </c>
      <c r="E99">
        <f t="shared" si="0"/>
        <v>0</v>
      </c>
      <c r="F99">
        <f t="shared" si="0"/>
        <v>0</v>
      </c>
      <c r="G99">
        <f t="shared" si="0"/>
        <v>0.78813999999999951</v>
      </c>
      <c r="H99">
        <f t="shared" si="0"/>
        <v>0</v>
      </c>
      <c r="I99">
        <f t="shared" si="0"/>
        <v>0.49741000000000019</v>
      </c>
      <c r="J99">
        <f t="shared" si="0"/>
        <v>0.46919999999999923</v>
      </c>
      <c r="K99">
        <f t="shared" si="0"/>
        <v>7.7196024999999953</v>
      </c>
      <c r="L99">
        <f t="shared" si="0"/>
        <v>-0.13444999999999999</v>
      </c>
      <c r="M99">
        <f t="shared" si="0"/>
        <v>4.9920000000000089E-2</v>
      </c>
      <c r="N99">
        <f t="shared" si="0"/>
        <v>4.0799999999999975E-2</v>
      </c>
      <c r="O99">
        <f t="shared" si="0"/>
        <v>5.6139999999999864E-2</v>
      </c>
      <c r="P99">
        <f t="shared" si="0"/>
        <v>2.3039999999999967E-2</v>
      </c>
      <c r="Q99">
        <f t="shared" si="0"/>
        <v>6.1415000000000046E-2</v>
      </c>
      <c r="R99">
        <f t="shared" si="0"/>
        <v>5.8312500000000121E-2</v>
      </c>
      <c r="S99">
        <f t="shared" si="0"/>
        <v>7.8752499999999948E-2</v>
      </c>
      <c r="T99">
        <f t="shared" si="0"/>
        <v>4.3350000000000038E-3</v>
      </c>
      <c r="U99">
        <f t="shared" si="0"/>
        <v>4.7659999999999904E-2</v>
      </c>
      <c r="V99">
        <f t="shared" si="0"/>
        <v>7.5249999999999866E-3</v>
      </c>
      <c r="W99">
        <f t="shared" si="0"/>
        <v>8.0517499999999922E-2</v>
      </c>
      <c r="X99">
        <f t="shared" si="0"/>
        <v>4.979749999999989E-2</v>
      </c>
      <c r="Y99">
        <f t="shared" si="0"/>
        <v>0</v>
      </c>
      <c r="Z99">
        <f t="shared" si="0"/>
        <v>9.3580000000000135E-2</v>
      </c>
      <c r="AA99">
        <f t="shared" si="0"/>
        <v>0.15235999999999972</v>
      </c>
      <c r="AB99">
        <f t="shared" si="0"/>
        <v>0</v>
      </c>
      <c r="AC99">
        <f t="shared" si="0"/>
        <v>0.52374250000000122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0.78784499999999946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3.0444000000000049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5.9740000000000001E-2</v>
      </c>
      <c r="AU99">
        <f t="shared" si="1"/>
        <v>0.17954249999999997</v>
      </c>
      <c r="AV99">
        <f t="shared" si="1"/>
        <v>1.680000000000002E-3</v>
      </c>
      <c r="AW99">
        <f t="shared" si="1"/>
        <v>2.1599999999999979E-3</v>
      </c>
      <c r="AX99">
        <f t="shared" si="1"/>
        <v>1.4099999999999985E-3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10.130000000000001</v>
      </c>
      <c r="E3" s="176">
        <v>0</v>
      </c>
      <c r="F3" s="176">
        <v>0</v>
      </c>
      <c r="G3" s="176">
        <v>16.96</v>
      </c>
      <c r="H3" s="176">
        <v>0</v>
      </c>
      <c r="I3" s="176">
        <v>10.02</v>
      </c>
      <c r="J3" s="176">
        <v>10.02</v>
      </c>
      <c r="K3" s="176">
        <v>126.31</v>
      </c>
      <c r="L3" s="176">
        <v>45.87</v>
      </c>
      <c r="M3" s="176">
        <v>0</v>
      </c>
      <c r="N3" s="176">
        <v>0.96</v>
      </c>
      <c r="O3" s="176">
        <v>1.61</v>
      </c>
      <c r="P3" s="176">
        <v>2.21</v>
      </c>
      <c r="Q3" s="176">
        <v>3.5</v>
      </c>
      <c r="R3" s="176">
        <v>5.93</v>
      </c>
      <c r="S3" s="176">
        <v>3.81</v>
      </c>
      <c r="T3" s="176">
        <v>0</v>
      </c>
      <c r="U3" s="176">
        <v>9.36</v>
      </c>
      <c r="V3" s="176">
        <v>5.26</v>
      </c>
      <c r="W3" s="176">
        <v>4.04</v>
      </c>
      <c r="X3" s="176">
        <v>1.2</v>
      </c>
      <c r="Y3" s="176">
        <v>0</v>
      </c>
      <c r="Z3" s="176">
        <v>2.2599999999999998</v>
      </c>
      <c r="AA3" s="176">
        <v>10.94</v>
      </c>
      <c r="AB3" s="176">
        <v>0</v>
      </c>
      <c r="AC3" s="176">
        <v>12.1</v>
      </c>
      <c r="AD3" s="176">
        <v>0</v>
      </c>
      <c r="AE3" s="176">
        <v>0</v>
      </c>
      <c r="AF3" s="176">
        <v>0</v>
      </c>
      <c r="AG3" s="176">
        <v>19.899999999999999</v>
      </c>
      <c r="AH3" s="176">
        <v>0</v>
      </c>
      <c r="AI3" s="176">
        <v>7.23</v>
      </c>
      <c r="AJ3" s="176">
        <v>0</v>
      </c>
      <c r="AK3" s="176">
        <v>73.349999999999994</v>
      </c>
      <c r="AL3" s="176">
        <v>0</v>
      </c>
      <c r="AM3" s="176">
        <v>0</v>
      </c>
      <c r="AN3" s="176">
        <v>0</v>
      </c>
      <c r="AO3" s="176">
        <v>220.5</v>
      </c>
      <c r="AP3" s="176">
        <v>0</v>
      </c>
      <c r="AQ3" s="176">
        <v>0</v>
      </c>
      <c r="AR3" s="176">
        <v>0</v>
      </c>
      <c r="AS3" s="176">
        <v>0</v>
      </c>
      <c r="AT3" s="176">
        <v>15.3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10.130000000000001</v>
      </c>
      <c r="E4" s="176">
        <v>0</v>
      </c>
      <c r="F4" s="176">
        <v>0</v>
      </c>
      <c r="G4" s="176">
        <v>16.96</v>
      </c>
      <c r="H4" s="176">
        <v>0</v>
      </c>
      <c r="I4" s="176">
        <v>10.02</v>
      </c>
      <c r="J4" s="176">
        <v>10.02</v>
      </c>
      <c r="K4" s="176">
        <v>126.31</v>
      </c>
      <c r="L4" s="176">
        <v>45.87</v>
      </c>
      <c r="M4" s="176">
        <v>0</v>
      </c>
      <c r="N4" s="176">
        <v>0.96</v>
      </c>
      <c r="O4" s="176">
        <v>1.61</v>
      </c>
      <c r="P4" s="176">
        <v>2.21</v>
      </c>
      <c r="Q4" s="176">
        <v>3.5</v>
      </c>
      <c r="R4" s="176">
        <v>5.93</v>
      </c>
      <c r="S4" s="176">
        <v>3.81</v>
      </c>
      <c r="T4" s="176">
        <v>0</v>
      </c>
      <c r="U4" s="176">
        <v>9.36</v>
      </c>
      <c r="V4" s="176">
        <v>5.26</v>
      </c>
      <c r="W4" s="176">
        <v>4.04</v>
      </c>
      <c r="X4" s="176">
        <v>1.2</v>
      </c>
      <c r="Y4" s="176">
        <v>0</v>
      </c>
      <c r="Z4" s="176">
        <v>2.2599999999999998</v>
      </c>
      <c r="AA4" s="176">
        <v>10.94</v>
      </c>
      <c r="AB4" s="176">
        <v>0</v>
      </c>
      <c r="AC4" s="176">
        <v>12.1</v>
      </c>
      <c r="AD4" s="176">
        <v>0</v>
      </c>
      <c r="AE4" s="176">
        <v>0</v>
      </c>
      <c r="AF4" s="176">
        <v>0</v>
      </c>
      <c r="AG4" s="176">
        <v>19.899999999999999</v>
      </c>
      <c r="AH4" s="176">
        <v>0</v>
      </c>
      <c r="AI4" s="176">
        <v>7.23</v>
      </c>
      <c r="AJ4" s="176">
        <v>0</v>
      </c>
      <c r="AK4" s="176">
        <v>73.349999999999994</v>
      </c>
      <c r="AL4" s="176">
        <v>0</v>
      </c>
      <c r="AM4" s="176">
        <v>0</v>
      </c>
      <c r="AN4" s="176">
        <v>0</v>
      </c>
      <c r="AO4" s="176">
        <v>220.5</v>
      </c>
      <c r="AP4" s="176">
        <v>0</v>
      </c>
      <c r="AQ4" s="176">
        <v>0</v>
      </c>
      <c r="AR4" s="176">
        <v>0</v>
      </c>
      <c r="AS4" s="176">
        <v>0</v>
      </c>
      <c r="AT4" s="176">
        <v>15.3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10.130000000000001</v>
      </c>
      <c r="E5" s="176">
        <v>0</v>
      </c>
      <c r="F5" s="176">
        <v>0</v>
      </c>
      <c r="G5" s="176">
        <v>16.96</v>
      </c>
      <c r="H5" s="176">
        <v>0</v>
      </c>
      <c r="I5" s="176">
        <v>10.02</v>
      </c>
      <c r="J5" s="176">
        <v>10.02</v>
      </c>
      <c r="K5" s="176">
        <v>126.31</v>
      </c>
      <c r="L5" s="176">
        <v>45.49</v>
      </c>
      <c r="M5" s="176">
        <v>0</v>
      </c>
      <c r="N5" s="176">
        <v>0.96</v>
      </c>
      <c r="O5" s="176">
        <v>1.29</v>
      </c>
      <c r="P5" s="176">
        <v>2.21</v>
      </c>
      <c r="Q5" s="176">
        <v>3.5</v>
      </c>
      <c r="R5" s="176">
        <v>5.93</v>
      </c>
      <c r="S5" s="176">
        <v>3.81</v>
      </c>
      <c r="T5" s="176">
        <v>0</v>
      </c>
      <c r="U5" s="176">
        <v>9.36</v>
      </c>
      <c r="V5" s="176">
        <v>5.26</v>
      </c>
      <c r="W5" s="176">
        <v>4.04</v>
      </c>
      <c r="X5" s="176">
        <v>1.2</v>
      </c>
      <c r="Y5" s="176">
        <v>0</v>
      </c>
      <c r="Z5" s="176">
        <v>2.2599999999999998</v>
      </c>
      <c r="AA5" s="176">
        <v>10.94</v>
      </c>
      <c r="AB5" s="176">
        <v>0</v>
      </c>
      <c r="AC5" s="176">
        <v>11.91</v>
      </c>
      <c r="AD5" s="176">
        <v>0</v>
      </c>
      <c r="AE5" s="176">
        <v>0</v>
      </c>
      <c r="AF5" s="176">
        <v>0</v>
      </c>
      <c r="AG5" s="176">
        <v>18.16</v>
      </c>
      <c r="AH5" s="176">
        <v>0</v>
      </c>
      <c r="AI5" s="176">
        <v>7.23</v>
      </c>
      <c r="AJ5" s="176">
        <v>0</v>
      </c>
      <c r="AK5" s="176">
        <v>73.349999999999994</v>
      </c>
      <c r="AL5" s="176">
        <v>0</v>
      </c>
      <c r="AM5" s="176">
        <v>0</v>
      </c>
      <c r="AN5" s="176">
        <v>0</v>
      </c>
      <c r="AO5" s="176">
        <v>220.5</v>
      </c>
      <c r="AP5" s="176">
        <v>0</v>
      </c>
      <c r="AQ5" s="176">
        <v>0</v>
      </c>
      <c r="AR5" s="176">
        <v>0</v>
      </c>
      <c r="AS5" s="176">
        <v>0</v>
      </c>
      <c r="AT5" s="176">
        <v>15.3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10.130000000000001</v>
      </c>
      <c r="E6" s="176">
        <v>0</v>
      </c>
      <c r="F6" s="176">
        <v>0</v>
      </c>
      <c r="G6" s="176">
        <v>16.96</v>
      </c>
      <c r="H6" s="176">
        <v>0</v>
      </c>
      <c r="I6" s="176">
        <v>10.02</v>
      </c>
      <c r="J6" s="176">
        <v>10.02</v>
      </c>
      <c r="K6" s="176">
        <v>126.31</v>
      </c>
      <c r="L6" s="176">
        <v>45.87</v>
      </c>
      <c r="M6" s="176">
        <v>0</v>
      </c>
      <c r="N6" s="176">
        <v>0.96</v>
      </c>
      <c r="O6" s="176">
        <v>1.29</v>
      </c>
      <c r="P6" s="176">
        <v>2.21</v>
      </c>
      <c r="Q6" s="176">
        <v>3.5</v>
      </c>
      <c r="R6" s="176">
        <v>5.93</v>
      </c>
      <c r="S6" s="176">
        <v>3.81</v>
      </c>
      <c r="T6" s="176">
        <v>0</v>
      </c>
      <c r="U6" s="176">
        <v>9.36</v>
      </c>
      <c r="V6" s="176">
        <v>5.26</v>
      </c>
      <c r="W6" s="176">
        <v>4.04</v>
      </c>
      <c r="X6" s="176">
        <v>1.2</v>
      </c>
      <c r="Y6" s="176">
        <v>0</v>
      </c>
      <c r="Z6" s="176">
        <v>2.2599999999999998</v>
      </c>
      <c r="AA6" s="176">
        <v>10.94</v>
      </c>
      <c r="AB6" s="176">
        <v>0</v>
      </c>
      <c r="AC6" s="176">
        <v>11.91</v>
      </c>
      <c r="AD6" s="176">
        <v>0</v>
      </c>
      <c r="AE6" s="176">
        <v>0</v>
      </c>
      <c r="AF6" s="176">
        <v>0</v>
      </c>
      <c r="AG6" s="176">
        <v>18.16</v>
      </c>
      <c r="AH6" s="176">
        <v>0</v>
      </c>
      <c r="AI6" s="176">
        <v>7.23</v>
      </c>
      <c r="AJ6" s="176">
        <v>0</v>
      </c>
      <c r="AK6" s="176">
        <v>73.349999999999994</v>
      </c>
      <c r="AL6" s="176">
        <v>0</v>
      </c>
      <c r="AM6" s="176">
        <v>0</v>
      </c>
      <c r="AN6" s="176">
        <v>0</v>
      </c>
      <c r="AO6" s="176">
        <v>220.5</v>
      </c>
      <c r="AP6" s="176">
        <v>0</v>
      </c>
      <c r="AQ6" s="176">
        <v>0</v>
      </c>
      <c r="AR6" s="176">
        <v>0</v>
      </c>
      <c r="AS6" s="176">
        <v>0</v>
      </c>
      <c r="AT6" s="176">
        <v>15.3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10.4</v>
      </c>
      <c r="E7" s="176">
        <v>0</v>
      </c>
      <c r="F7" s="176">
        <v>0</v>
      </c>
      <c r="G7" s="176">
        <v>16.96</v>
      </c>
      <c r="H7" s="176">
        <v>0</v>
      </c>
      <c r="I7" s="176">
        <v>10.02</v>
      </c>
      <c r="J7" s="176">
        <v>10.02</v>
      </c>
      <c r="K7" s="176">
        <v>126.31</v>
      </c>
      <c r="L7" s="176">
        <v>45.87</v>
      </c>
      <c r="M7" s="176">
        <v>0</v>
      </c>
      <c r="N7" s="176">
        <v>0.96</v>
      </c>
      <c r="O7" s="176">
        <v>1.29</v>
      </c>
      <c r="P7" s="176">
        <v>2.21</v>
      </c>
      <c r="Q7" s="176">
        <v>3.5</v>
      </c>
      <c r="R7" s="176">
        <v>5.93</v>
      </c>
      <c r="S7" s="176">
        <v>3.81</v>
      </c>
      <c r="T7" s="176">
        <v>0</v>
      </c>
      <c r="U7" s="176">
        <v>9.36</v>
      </c>
      <c r="V7" s="176">
        <v>5.26</v>
      </c>
      <c r="W7" s="176">
        <v>5.97</v>
      </c>
      <c r="X7" s="176">
        <v>1.2</v>
      </c>
      <c r="Y7" s="176">
        <v>0</v>
      </c>
      <c r="Z7" s="176">
        <v>37.770000000000003</v>
      </c>
      <c r="AA7" s="176">
        <v>10.94</v>
      </c>
      <c r="AB7" s="176">
        <v>0</v>
      </c>
      <c r="AC7" s="176">
        <v>11.55</v>
      </c>
      <c r="AD7" s="176">
        <v>0</v>
      </c>
      <c r="AE7" s="176">
        <v>0</v>
      </c>
      <c r="AF7" s="176">
        <v>0</v>
      </c>
      <c r="AG7" s="176">
        <v>18.16</v>
      </c>
      <c r="AH7" s="176">
        <v>0</v>
      </c>
      <c r="AI7" s="176">
        <v>7.23</v>
      </c>
      <c r="AJ7" s="176">
        <v>0</v>
      </c>
      <c r="AK7" s="176">
        <v>73.349999999999994</v>
      </c>
      <c r="AL7" s="176">
        <v>0</v>
      </c>
      <c r="AM7" s="176">
        <v>0</v>
      </c>
      <c r="AN7" s="176">
        <v>0</v>
      </c>
      <c r="AO7" s="176">
        <v>220.5</v>
      </c>
      <c r="AP7" s="176">
        <v>0</v>
      </c>
      <c r="AQ7" s="176">
        <v>0</v>
      </c>
      <c r="AR7" s="176">
        <v>0</v>
      </c>
      <c r="AS7" s="176">
        <v>0</v>
      </c>
      <c r="AT7" s="176">
        <v>15.3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10.4</v>
      </c>
      <c r="E8" s="176">
        <v>0</v>
      </c>
      <c r="F8" s="176">
        <v>0</v>
      </c>
      <c r="G8" s="176">
        <v>16.96</v>
      </c>
      <c r="H8" s="176">
        <v>0</v>
      </c>
      <c r="I8" s="176">
        <v>10.02</v>
      </c>
      <c r="J8" s="176">
        <v>10.02</v>
      </c>
      <c r="K8" s="176">
        <v>126.27</v>
      </c>
      <c r="L8" s="176">
        <v>45.87</v>
      </c>
      <c r="M8" s="176">
        <v>0</v>
      </c>
      <c r="N8" s="176">
        <v>0.96</v>
      </c>
      <c r="O8" s="176">
        <v>1.29</v>
      </c>
      <c r="P8" s="176">
        <v>2.21</v>
      </c>
      <c r="Q8" s="176">
        <v>3.5</v>
      </c>
      <c r="R8" s="176">
        <v>5.93</v>
      </c>
      <c r="S8" s="176">
        <v>3.81</v>
      </c>
      <c r="T8" s="176">
        <v>0</v>
      </c>
      <c r="U8" s="176">
        <v>9.36</v>
      </c>
      <c r="V8" s="176">
        <v>5.26</v>
      </c>
      <c r="W8" s="176">
        <v>5.97</v>
      </c>
      <c r="X8" s="176">
        <v>1.2</v>
      </c>
      <c r="Y8" s="176">
        <v>0</v>
      </c>
      <c r="Z8" s="176">
        <v>37.770000000000003</v>
      </c>
      <c r="AA8" s="176">
        <v>10.94</v>
      </c>
      <c r="AB8" s="176">
        <v>0</v>
      </c>
      <c r="AC8" s="176">
        <v>11.55</v>
      </c>
      <c r="AD8" s="176">
        <v>0</v>
      </c>
      <c r="AE8" s="176">
        <v>0</v>
      </c>
      <c r="AF8" s="176">
        <v>0</v>
      </c>
      <c r="AG8" s="176">
        <v>18.16</v>
      </c>
      <c r="AH8" s="176">
        <v>0</v>
      </c>
      <c r="AI8" s="176">
        <v>7.23</v>
      </c>
      <c r="AJ8" s="176">
        <v>0</v>
      </c>
      <c r="AK8" s="176">
        <v>73.349999999999994</v>
      </c>
      <c r="AL8" s="176">
        <v>0</v>
      </c>
      <c r="AM8" s="176">
        <v>0</v>
      </c>
      <c r="AN8" s="176">
        <v>0</v>
      </c>
      <c r="AO8" s="176">
        <v>220.5</v>
      </c>
      <c r="AP8" s="176">
        <v>0</v>
      </c>
      <c r="AQ8" s="176">
        <v>0</v>
      </c>
      <c r="AR8" s="176">
        <v>0</v>
      </c>
      <c r="AS8" s="176">
        <v>0</v>
      </c>
      <c r="AT8" s="176">
        <v>15.3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10.4</v>
      </c>
      <c r="E9" s="176">
        <v>0</v>
      </c>
      <c r="F9" s="176">
        <v>0</v>
      </c>
      <c r="G9" s="176">
        <v>16.96</v>
      </c>
      <c r="H9" s="176">
        <v>0</v>
      </c>
      <c r="I9" s="176">
        <v>10.02</v>
      </c>
      <c r="J9" s="176">
        <v>10.02</v>
      </c>
      <c r="K9" s="176">
        <v>125.3</v>
      </c>
      <c r="L9" s="176">
        <v>45.87</v>
      </c>
      <c r="M9" s="176">
        <v>0</v>
      </c>
      <c r="N9" s="176">
        <v>0.96</v>
      </c>
      <c r="O9" s="176">
        <v>1.29</v>
      </c>
      <c r="P9" s="176">
        <v>2.21</v>
      </c>
      <c r="Q9" s="176">
        <v>3.5</v>
      </c>
      <c r="R9" s="176">
        <v>5.93</v>
      </c>
      <c r="S9" s="176">
        <v>3.81</v>
      </c>
      <c r="T9" s="176">
        <v>0</v>
      </c>
      <c r="U9" s="176">
        <v>9.36</v>
      </c>
      <c r="V9" s="176">
        <v>5.26</v>
      </c>
      <c r="W9" s="176">
        <v>5.97</v>
      </c>
      <c r="X9" s="176">
        <v>1.2</v>
      </c>
      <c r="Y9" s="176">
        <v>0</v>
      </c>
      <c r="Z9" s="176">
        <v>37.770000000000003</v>
      </c>
      <c r="AA9" s="176">
        <v>10.94</v>
      </c>
      <c r="AB9" s="176">
        <v>0</v>
      </c>
      <c r="AC9" s="176">
        <v>11.55</v>
      </c>
      <c r="AD9" s="176">
        <v>0</v>
      </c>
      <c r="AE9" s="176">
        <v>0</v>
      </c>
      <c r="AF9" s="176">
        <v>0</v>
      </c>
      <c r="AG9" s="176">
        <v>18.16</v>
      </c>
      <c r="AH9" s="176">
        <v>0</v>
      </c>
      <c r="AI9" s="176">
        <v>7.23</v>
      </c>
      <c r="AJ9" s="176">
        <v>0</v>
      </c>
      <c r="AK9" s="176">
        <v>73.349999999999994</v>
      </c>
      <c r="AL9" s="176">
        <v>0</v>
      </c>
      <c r="AM9" s="176">
        <v>0</v>
      </c>
      <c r="AN9" s="176">
        <v>0</v>
      </c>
      <c r="AO9" s="176">
        <v>220.5</v>
      </c>
      <c r="AP9" s="176">
        <v>0</v>
      </c>
      <c r="AQ9" s="176">
        <v>0</v>
      </c>
      <c r="AR9" s="176">
        <v>0</v>
      </c>
      <c r="AS9" s="176">
        <v>0</v>
      </c>
      <c r="AT9" s="176">
        <v>15.3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10.4</v>
      </c>
      <c r="E10" s="176">
        <v>0</v>
      </c>
      <c r="F10" s="176">
        <v>0</v>
      </c>
      <c r="G10" s="176">
        <v>16.96</v>
      </c>
      <c r="H10" s="176">
        <v>0</v>
      </c>
      <c r="I10" s="176">
        <v>10.02</v>
      </c>
      <c r="J10" s="176">
        <v>10.02</v>
      </c>
      <c r="K10" s="176">
        <v>125.3</v>
      </c>
      <c r="L10" s="176">
        <v>45.87</v>
      </c>
      <c r="M10" s="176">
        <v>0</v>
      </c>
      <c r="N10" s="176">
        <v>0.96</v>
      </c>
      <c r="O10" s="176">
        <v>1.29</v>
      </c>
      <c r="P10" s="176">
        <v>2.21</v>
      </c>
      <c r="Q10" s="176">
        <v>3.5</v>
      </c>
      <c r="R10" s="176">
        <v>5.93</v>
      </c>
      <c r="S10" s="176">
        <v>3.81</v>
      </c>
      <c r="T10" s="176">
        <v>0</v>
      </c>
      <c r="U10" s="176">
        <v>9.36</v>
      </c>
      <c r="V10" s="176">
        <v>5.26</v>
      </c>
      <c r="W10" s="176">
        <v>5.97</v>
      </c>
      <c r="X10" s="176">
        <v>1.2</v>
      </c>
      <c r="Y10" s="176">
        <v>0</v>
      </c>
      <c r="Z10" s="176">
        <v>37.770000000000003</v>
      </c>
      <c r="AA10" s="176">
        <v>10.94</v>
      </c>
      <c r="AB10" s="176">
        <v>0</v>
      </c>
      <c r="AC10" s="176">
        <v>11.55</v>
      </c>
      <c r="AD10" s="176">
        <v>0</v>
      </c>
      <c r="AE10" s="176">
        <v>0</v>
      </c>
      <c r="AF10" s="176">
        <v>0</v>
      </c>
      <c r="AG10" s="176">
        <v>18.16</v>
      </c>
      <c r="AH10" s="176">
        <v>0</v>
      </c>
      <c r="AI10" s="176">
        <v>7.23</v>
      </c>
      <c r="AJ10" s="176">
        <v>0</v>
      </c>
      <c r="AK10" s="176">
        <v>73.349999999999994</v>
      </c>
      <c r="AL10" s="176">
        <v>0</v>
      </c>
      <c r="AM10" s="176">
        <v>0</v>
      </c>
      <c r="AN10" s="176">
        <v>0</v>
      </c>
      <c r="AO10" s="176">
        <v>220.5</v>
      </c>
      <c r="AP10" s="176">
        <v>0</v>
      </c>
      <c r="AQ10" s="176">
        <v>0</v>
      </c>
      <c r="AR10" s="176">
        <v>0</v>
      </c>
      <c r="AS10" s="176">
        <v>0</v>
      </c>
      <c r="AT10" s="176">
        <v>15.3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10.67</v>
      </c>
      <c r="E11" s="176">
        <v>0</v>
      </c>
      <c r="F11" s="176">
        <v>0</v>
      </c>
      <c r="G11" s="176">
        <v>16.96</v>
      </c>
      <c r="H11" s="176">
        <v>0</v>
      </c>
      <c r="I11" s="176">
        <v>10.02</v>
      </c>
      <c r="J11" s="176">
        <v>10.02</v>
      </c>
      <c r="K11" s="176">
        <v>125.19</v>
      </c>
      <c r="L11" s="176">
        <v>45.87</v>
      </c>
      <c r="M11" s="176">
        <v>0</v>
      </c>
      <c r="N11" s="176">
        <v>0.96</v>
      </c>
      <c r="O11" s="176">
        <v>1.38</v>
      </c>
      <c r="P11" s="176">
        <v>2.21</v>
      </c>
      <c r="Q11" s="176">
        <v>3.5</v>
      </c>
      <c r="R11" s="176">
        <v>5.93</v>
      </c>
      <c r="S11" s="176">
        <v>3.81</v>
      </c>
      <c r="T11" s="176">
        <v>0</v>
      </c>
      <c r="U11" s="176">
        <v>9.36</v>
      </c>
      <c r="V11" s="176">
        <v>5.26</v>
      </c>
      <c r="W11" s="176">
        <v>5.97</v>
      </c>
      <c r="X11" s="176">
        <v>1.2</v>
      </c>
      <c r="Y11" s="176">
        <v>0</v>
      </c>
      <c r="Z11" s="176">
        <v>37.770000000000003</v>
      </c>
      <c r="AA11" s="176">
        <v>10.94</v>
      </c>
      <c r="AB11" s="176">
        <v>0</v>
      </c>
      <c r="AC11" s="176">
        <v>11.55</v>
      </c>
      <c r="AD11" s="176">
        <v>0</v>
      </c>
      <c r="AE11" s="176">
        <v>0</v>
      </c>
      <c r="AF11" s="176">
        <v>0</v>
      </c>
      <c r="AG11" s="176">
        <v>18.16</v>
      </c>
      <c r="AH11" s="176">
        <v>0</v>
      </c>
      <c r="AI11" s="176">
        <v>7.23</v>
      </c>
      <c r="AJ11" s="176">
        <v>0</v>
      </c>
      <c r="AK11" s="176">
        <v>73.349999999999994</v>
      </c>
      <c r="AL11" s="176">
        <v>0</v>
      </c>
      <c r="AM11" s="176">
        <v>0</v>
      </c>
      <c r="AN11" s="176">
        <v>0</v>
      </c>
      <c r="AO11" s="176">
        <v>220.5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10.67</v>
      </c>
      <c r="E12" s="176">
        <v>0</v>
      </c>
      <c r="F12" s="176">
        <v>0</v>
      </c>
      <c r="G12" s="176">
        <v>16.96</v>
      </c>
      <c r="H12" s="176">
        <v>0</v>
      </c>
      <c r="I12" s="176">
        <v>10.02</v>
      </c>
      <c r="J12" s="176">
        <v>10.02</v>
      </c>
      <c r="K12" s="176">
        <v>125.19</v>
      </c>
      <c r="L12" s="176">
        <v>45.87</v>
      </c>
      <c r="M12" s="176">
        <v>0</v>
      </c>
      <c r="N12" s="176">
        <v>0.96</v>
      </c>
      <c r="O12" s="176">
        <v>1.38</v>
      </c>
      <c r="P12" s="176">
        <v>2.21</v>
      </c>
      <c r="Q12" s="176">
        <v>3.5</v>
      </c>
      <c r="R12" s="176">
        <v>5.93</v>
      </c>
      <c r="S12" s="176">
        <v>3.81</v>
      </c>
      <c r="T12" s="176">
        <v>0</v>
      </c>
      <c r="U12" s="176">
        <v>9.36</v>
      </c>
      <c r="V12" s="176">
        <v>5.26</v>
      </c>
      <c r="W12" s="176">
        <v>5.97</v>
      </c>
      <c r="X12" s="176">
        <v>1.2</v>
      </c>
      <c r="Y12" s="176">
        <v>0</v>
      </c>
      <c r="Z12" s="176">
        <v>37.770000000000003</v>
      </c>
      <c r="AA12" s="176">
        <v>10.94</v>
      </c>
      <c r="AB12" s="176">
        <v>0</v>
      </c>
      <c r="AC12" s="176">
        <v>11.57</v>
      </c>
      <c r="AD12" s="176">
        <v>0</v>
      </c>
      <c r="AE12" s="176">
        <v>0</v>
      </c>
      <c r="AF12" s="176">
        <v>0</v>
      </c>
      <c r="AG12" s="176">
        <v>18.16</v>
      </c>
      <c r="AH12" s="176">
        <v>0</v>
      </c>
      <c r="AI12" s="176">
        <v>7.23</v>
      </c>
      <c r="AJ12" s="176">
        <v>0</v>
      </c>
      <c r="AK12" s="176">
        <v>73.349999999999994</v>
      </c>
      <c r="AL12" s="176">
        <v>0</v>
      </c>
      <c r="AM12" s="176">
        <v>0</v>
      </c>
      <c r="AN12" s="176">
        <v>0</v>
      </c>
      <c r="AO12" s="176">
        <v>220.5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10.67</v>
      </c>
      <c r="E13" s="176">
        <v>0</v>
      </c>
      <c r="F13" s="176">
        <v>0</v>
      </c>
      <c r="G13" s="176">
        <v>16.96</v>
      </c>
      <c r="H13" s="176">
        <v>0</v>
      </c>
      <c r="I13" s="176">
        <v>10.02</v>
      </c>
      <c r="J13" s="176">
        <v>10.02</v>
      </c>
      <c r="K13" s="176">
        <v>125.19</v>
      </c>
      <c r="L13" s="176">
        <v>45.72</v>
      </c>
      <c r="M13" s="176">
        <v>0</v>
      </c>
      <c r="N13" s="176">
        <v>0.96</v>
      </c>
      <c r="O13" s="176">
        <v>1.38</v>
      </c>
      <c r="P13" s="176">
        <v>2.21</v>
      </c>
      <c r="Q13" s="176">
        <v>2.5299999999999998</v>
      </c>
      <c r="R13" s="176">
        <v>5.93</v>
      </c>
      <c r="S13" s="176">
        <v>3.23</v>
      </c>
      <c r="T13" s="176">
        <v>0</v>
      </c>
      <c r="U13" s="176">
        <v>9.36</v>
      </c>
      <c r="V13" s="176">
        <v>5.26</v>
      </c>
      <c r="W13" s="176">
        <v>5.95</v>
      </c>
      <c r="X13" s="176">
        <v>1.2</v>
      </c>
      <c r="Y13" s="176">
        <v>0</v>
      </c>
      <c r="Z13" s="176">
        <v>37.770000000000003</v>
      </c>
      <c r="AA13" s="176">
        <v>10.94</v>
      </c>
      <c r="AB13" s="176">
        <v>0</v>
      </c>
      <c r="AC13" s="176">
        <v>11.57</v>
      </c>
      <c r="AD13" s="176">
        <v>0</v>
      </c>
      <c r="AE13" s="176">
        <v>0</v>
      </c>
      <c r="AF13" s="176">
        <v>0</v>
      </c>
      <c r="AG13" s="176">
        <v>18.16</v>
      </c>
      <c r="AH13" s="176">
        <v>0</v>
      </c>
      <c r="AI13" s="176">
        <v>7.23</v>
      </c>
      <c r="AJ13" s="176">
        <v>0</v>
      </c>
      <c r="AK13" s="176">
        <v>73.349999999999994</v>
      </c>
      <c r="AL13" s="176">
        <v>0</v>
      </c>
      <c r="AM13" s="176">
        <v>0</v>
      </c>
      <c r="AN13" s="176">
        <v>0</v>
      </c>
      <c r="AO13" s="176">
        <v>220.5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10.67</v>
      </c>
      <c r="E14" s="176">
        <v>0</v>
      </c>
      <c r="F14" s="176">
        <v>0</v>
      </c>
      <c r="G14" s="176">
        <v>16.96</v>
      </c>
      <c r="H14" s="176">
        <v>0</v>
      </c>
      <c r="I14" s="176">
        <v>10.02</v>
      </c>
      <c r="J14" s="176">
        <v>10.02</v>
      </c>
      <c r="K14" s="176">
        <v>125.19</v>
      </c>
      <c r="L14" s="176">
        <v>45.72</v>
      </c>
      <c r="M14" s="176">
        <v>0</v>
      </c>
      <c r="N14" s="176">
        <v>0.96</v>
      </c>
      <c r="O14" s="176">
        <v>1.38</v>
      </c>
      <c r="P14" s="176">
        <v>2.21</v>
      </c>
      <c r="Q14" s="176">
        <v>2.5299999999999998</v>
      </c>
      <c r="R14" s="176">
        <v>5.93</v>
      </c>
      <c r="S14" s="176">
        <v>3.23</v>
      </c>
      <c r="T14" s="176">
        <v>0</v>
      </c>
      <c r="U14" s="176">
        <v>9.36</v>
      </c>
      <c r="V14" s="176">
        <v>5.26</v>
      </c>
      <c r="W14" s="176">
        <v>5.95</v>
      </c>
      <c r="X14" s="176">
        <v>1.2</v>
      </c>
      <c r="Y14" s="176">
        <v>0</v>
      </c>
      <c r="Z14" s="176">
        <v>37.770000000000003</v>
      </c>
      <c r="AA14" s="176">
        <v>10.94</v>
      </c>
      <c r="AB14" s="176">
        <v>0</v>
      </c>
      <c r="AC14" s="176">
        <v>11.57</v>
      </c>
      <c r="AD14" s="176">
        <v>0</v>
      </c>
      <c r="AE14" s="176">
        <v>0</v>
      </c>
      <c r="AF14" s="176">
        <v>0</v>
      </c>
      <c r="AG14" s="176">
        <v>18.16</v>
      </c>
      <c r="AH14" s="176">
        <v>0</v>
      </c>
      <c r="AI14" s="176">
        <v>7.23</v>
      </c>
      <c r="AJ14" s="176">
        <v>0</v>
      </c>
      <c r="AK14" s="176">
        <v>73.349999999999994</v>
      </c>
      <c r="AL14" s="176">
        <v>0</v>
      </c>
      <c r="AM14" s="176">
        <v>0</v>
      </c>
      <c r="AN14" s="176">
        <v>0</v>
      </c>
      <c r="AO14" s="176">
        <v>220.5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10.67</v>
      </c>
      <c r="E15" s="176">
        <v>0</v>
      </c>
      <c r="F15" s="176">
        <v>0</v>
      </c>
      <c r="G15" s="176">
        <v>16.96</v>
      </c>
      <c r="H15" s="176">
        <v>0</v>
      </c>
      <c r="I15" s="176">
        <v>10.02</v>
      </c>
      <c r="J15" s="176">
        <v>10.02</v>
      </c>
      <c r="K15" s="176">
        <v>125.19</v>
      </c>
      <c r="L15" s="176">
        <v>45.72</v>
      </c>
      <c r="M15" s="176">
        <v>0</v>
      </c>
      <c r="N15" s="176">
        <v>0.96</v>
      </c>
      <c r="O15" s="176">
        <v>1.38</v>
      </c>
      <c r="P15" s="176">
        <v>2.21</v>
      </c>
      <c r="Q15" s="176">
        <v>2.5299999999999998</v>
      </c>
      <c r="R15" s="176">
        <v>5.28</v>
      </c>
      <c r="S15" s="176">
        <v>3.23</v>
      </c>
      <c r="T15" s="176">
        <v>0</v>
      </c>
      <c r="U15" s="176">
        <v>9.36</v>
      </c>
      <c r="V15" s="176">
        <v>5.26</v>
      </c>
      <c r="W15" s="176">
        <v>5.95</v>
      </c>
      <c r="X15" s="176">
        <v>20.05</v>
      </c>
      <c r="Y15" s="176">
        <v>0</v>
      </c>
      <c r="Z15" s="176">
        <v>37.770000000000003</v>
      </c>
      <c r="AA15" s="176">
        <v>10.94</v>
      </c>
      <c r="AB15" s="176">
        <v>0</v>
      </c>
      <c r="AC15" s="176">
        <v>11.57</v>
      </c>
      <c r="AD15" s="176">
        <v>0</v>
      </c>
      <c r="AE15" s="176">
        <v>0</v>
      </c>
      <c r="AF15" s="176">
        <v>0</v>
      </c>
      <c r="AG15" s="176">
        <v>18.16</v>
      </c>
      <c r="AH15" s="176">
        <v>0</v>
      </c>
      <c r="AI15" s="176">
        <v>7.23</v>
      </c>
      <c r="AJ15" s="176">
        <v>0</v>
      </c>
      <c r="AK15" s="176">
        <v>73.349999999999994</v>
      </c>
      <c r="AL15" s="176">
        <v>0</v>
      </c>
      <c r="AM15" s="176">
        <v>0</v>
      </c>
      <c r="AN15" s="176">
        <v>0</v>
      </c>
      <c r="AO15" s="176">
        <v>220.5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10.67</v>
      </c>
      <c r="E16" s="176">
        <v>0</v>
      </c>
      <c r="F16" s="176">
        <v>0</v>
      </c>
      <c r="G16" s="176">
        <v>16.96</v>
      </c>
      <c r="H16" s="176">
        <v>0</v>
      </c>
      <c r="I16" s="176">
        <v>10.02</v>
      </c>
      <c r="J16" s="176">
        <v>10.02</v>
      </c>
      <c r="K16" s="176">
        <v>125.19</v>
      </c>
      <c r="L16" s="176">
        <v>45.72</v>
      </c>
      <c r="M16" s="176">
        <v>0</v>
      </c>
      <c r="N16" s="176">
        <v>0.96</v>
      </c>
      <c r="O16" s="176">
        <v>1.38</v>
      </c>
      <c r="P16" s="176">
        <v>2.21</v>
      </c>
      <c r="Q16" s="176">
        <v>2.5299999999999998</v>
      </c>
      <c r="R16" s="176">
        <v>5.28</v>
      </c>
      <c r="S16" s="176">
        <v>3.23</v>
      </c>
      <c r="T16" s="176">
        <v>0</v>
      </c>
      <c r="U16" s="176">
        <v>9.36</v>
      </c>
      <c r="V16" s="176">
        <v>5.26</v>
      </c>
      <c r="W16" s="176">
        <v>5.95</v>
      </c>
      <c r="X16" s="176">
        <v>20.05</v>
      </c>
      <c r="Y16" s="176">
        <v>0</v>
      </c>
      <c r="Z16" s="176">
        <v>37.770000000000003</v>
      </c>
      <c r="AA16" s="176">
        <v>10.94</v>
      </c>
      <c r="AB16" s="176">
        <v>0</v>
      </c>
      <c r="AC16" s="176">
        <v>11.57</v>
      </c>
      <c r="AD16" s="176">
        <v>0</v>
      </c>
      <c r="AE16" s="176">
        <v>0</v>
      </c>
      <c r="AF16" s="176">
        <v>0</v>
      </c>
      <c r="AG16" s="176">
        <v>18.16</v>
      </c>
      <c r="AH16" s="176">
        <v>0</v>
      </c>
      <c r="AI16" s="176">
        <v>7.23</v>
      </c>
      <c r="AJ16" s="176">
        <v>0</v>
      </c>
      <c r="AK16" s="176">
        <v>73.349999999999994</v>
      </c>
      <c r="AL16" s="176">
        <v>0</v>
      </c>
      <c r="AM16" s="176">
        <v>0</v>
      </c>
      <c r="AN16" s="176">
        <v>0</v>
      </c>
      <c r="AO16" s="176">
        <v>220.5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10.67</v>
      </c>
      <c r="E17" s="176">
        <v>0</v>
      </c>
      <c r="F17" s="176">
        <v>0</v>
      </c>
      <c r="G17" s="176">
        <v>16.96</v>
      </c>
      <c r="H17" s="176">
        <v>0</v>
      </c>
      <c r="I17" s="176">
        <v>10.02</v>
      </c>
      <c r="J17" s="176">
        <v>10.02</v>
      </c>
      <c r="K17" s="176">
        <v>125.19</v>
      </c>
      <c r="L17" s="176">
        <v>45.72</v>
      </c>
      <c r="M17" s="176">
        <v>0</v>
      </c>
      <c r="N17" s="176">
        <v>0.96</v>
      </c>
      <c r="O17" s="176">
        <v>1.68</v>
      </c>
      <c r="P17" s="176">
        <v>2.21</v>
      </c>
      <c r="Q17" s="176">
        <v>2.5299999999999998</v>
      </c>
      <c r="R17" s="176">
        <v>5.28</v>
      </c>
      <c r="S17" s="176">
        <v>3.23</v>
      </c>
      <c r="T17" s="176">
        <v>0</v>
      </c>
      <c r="U17" s="176">
        <v>9.36</v>
      </c>
      <c r="V17" s="176">
        <v>5.26</v>
      </c>
      <c r="W17" s="176">
        <v>5.95</v>
      </c>
      <c r="X17" s="176">
        <v>20.05</v>
      </c>
      <c r="Y17" s="176">
        <v>0</v>
      </c>
      <c r="Z17" s="176">
        <v>37.770000000000003</v>
      </c>
      <c r="AA17" s="176">
        <v>10.94</v>
      </c>
      <c r="AB17" s="176">
        <v>0</v>
      </c>
      <c r="AC17" s="176">
        <v>11.57</v>
      </c>
      <c r="AD17" s="176">
        <v>0</v>
      </c>
      <c r="AE17" s="176">
        <v>0</v>
      </c>
      <c r="AF17" s="176">
        <v>0</v>
      </c>
      <c r="AG17" s="176">
        <v>18.16</v>
      </c>
      <c r="AH17" s="176">
        <v>0</v>
      </c>
      <c r="AI17" s="176">
        <v>7.23</v>
      </c>
      <c r="AJ17" s="176">
        <v>0</v>
      </c>
      <c r="AK17" s="176">
        <v>73.349999999999994</v>
      </c>
      <c r="AL17" s="176">
        <v>0</v>
      </c>
      <c r="AM17" s="176">
        <v>0</v>
      </c>
      <c r="AN17" s="176">
        <v>0</v>
      </c>
      <c r="AO17" s="176">
        <v>220.5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10.67</v>
      </c>
      <c r="E18" s="176">
        <v>0</v>
      </c>
      <c r="F18" s="176">
        <v>0</v>
      </c>
      <c r="G18" s="176">
        <v>16.96</v>
      </c>
      <c r="H18" s="176">
        <v>0</v>
      </c>
      <c r="I18" s="176">
        <v>10.02</v>
      </c>
      <c r="J18" s="176">
        <v>10.02</v>
      </c>
      <c r="K18" s="176">
        <v>125.19</v>
      </c>
      <c r="L18" s="176">
        <v>45.72</v>
      </c>
      <c r="M18" s="176">
        <v>0</v>
      </c>
      <c r="N18" s="176">
        <v>0.96</v>
      </c>
      <c r="O18" s="176">
        <v>1.61</v>
      </c>
      <c r="P18" s="176">
        <v>2.21</v>
      </c>
      <c r="Q18" s="176">
        <v>2.5299999999999998</v>
      </c>
      <c r="R18" s="176">
        <v>5.28</v>
      </c>
      <c r="S18" s="176">
        <v>3.23</v>
      </c>
      <c r="T18" s="176">
        <v>0</v>
      </c>
      <c r="U18" s="176">
        <v>9.36</v>
      </c>
      <c r="V18" s="176">
        <v>5.26</v>
      </c>
      <c r="W18" s="176">
        <v>5.95</v>
      </c>
      <c r="X18" s="176">
        <v>20.05</v>
      </c>
      <c r="Y18" s="176">
        <v>0</v>
      </c>
      <c r="Z18" s="176">
        <v>37.770000000000003</v>
      </c>
      <c r="AA18" s="176">
        <v>10.94</v>
      </c>
      <c r="AB18" s="176">
        <v>0</v>
      </c>
      <c r="AC18" s="176">
        <v>11.57</v>
      </c>
      <c r="AD18" s="176">
        <v>0</v>
      </c>
      <c r="AE18" s="176">
        <v>0</v>
      </c>
      <c r="AF18" s="176">
        <v>0</v>
      </c>
      <c r="AG18" s="176">
        <v>18.16</v>
      </c>
      <c r="AH18" s="176">
        <v>0</v>
      </c>
      <c r="AI18" s="176">
        <v>7.23</v>
      </c>
      <c r="AJ18" s="176">
        <v>0</v>
      </c>
      <c r="AK18" s="176">
        <v>73.349999999999994</v>
      </c>
      <c r="AL18" s="176">
        <v>0</v>
      </c>
      <c r="AM18" s="176">
        <v>0</v>
      </c>
      <c r="AN18" s="176">
        <v>0</v>
      </c>
      <c r="AO18" s="176">
        <v>220.5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10.67</v>
      </c>
      <c r="E19" s="176">
        <v>0</v>
      </c>
      <c r="F19" s="176">
        <v>0</v>
      </c>
      <c r="G19" s="176">
        <v>16.96</v>
      </c>
      <c r="H19" s="176">
        <v>0</v>
      </c>
      <c r="I19" s="176">
        <v>10.02</v>
      </c>
      <c r="J19" s="176">
        <v>10.02</v>
      </c>
      <c r="K19" s="176">
        <v>125.19</v>
      </c>
      <c r="L19" s="176">
        <v>45.72</v>
      </c>
      <c r="M19" s="176">
        <v>0</v>
      </c>
      <c r="N19" s="176">
        <v>0.96</v>
      </c>
      <c r="O19" s="176">
        <v>1.61</v>
      </c>
      <c r="P19" s="176">
        <v>2.21</v>
      </c>
      <c r="Q19" s="176">
        <v>2.5299999999999998</v>
      </c>
      <c r="R19" s="176">
        <v>5.28</v>
      </c>
      <c r="S19" s="176">
        <v>3.23</v>
      </c>
      <c r="T19" s="176">
        <v>0</v>
      </c>
      <c r="U19" s="176">
        <v>9.36</v>
      </c>
      <c r="V19" s="176">
        <v>5.26</v>
      </c>
      <c r="W19" s="176">
        <v>5.95</v>
      </c>
      <c r="X19" s="176">
        <v>20.05</v>
      </c>
      <c r="Y19" s="176">
        <v>0</v>
      </c>
      <c r="Z19" s="176">
        <v>37.770000000000003</v>
      </c>
      <c r="AA19" s="176">
        <v>10.94</v>
      </c>
      <c r="AB19" s="176">
        <v>0</v>
      </c>
      <c r="AC19" s="176">
        <v>11.57</v>
      </c>
      <c r="AD19" s="176">
        <v>0</v>
      </c>
      <c r="AE19" s="176">
        <v>0</v>
      </c>
      <c r="AF19" s="176">
        <v>0</v>
      </c>
      <c r="AG19" s="176">
        <v>18.16</v>
      </c>
      <c r="AH19" s="176">
        <v>0</v>
      </c>
      <c r="AI19" s="176">
        <v>7.23</v>
      </c>
      <c r="AJ19" s="176">
        <v>0</v>
      </c>
      <c r="AK19" s="176">
        <v>73.349999999999994</v>
      </c>
      <c r="AL19" s="176">
        <v>0</v>
      </c>
      <c r="AM19" s="176">
        <v>0</v>
      </c>
      <c r="AN19" s="176">
        <v>0</v>
      </c>
      <c r="AO19" s="176">
        <v>220.5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10.67</v>
      </c>
      <c r="E20" s="176">
        <v>0</v>
      </c>
      <c r="F20" s="176">
        <v>0</v>
      </c>
      <c r="G20" s="176">
        <v>16.96</v>
      </c>
      <c r="H20" s="176">
        <v>0</v>
      </c>
      <c r="I20" s="176">
        <v>10.02</v>
      </c>
      <c r="J20" s="176">
        <v>10.02</v>
      </c>
      <c r="K20" s="176">
        <v>125.19</v>
      </c>
      <c r="L20" s="176">
        <v>45.72</v>
      </c>
      <c r="M20" s="176">
        <v>0</v>
      </c>
      <c r="N20" s="176">
        <v>0.96</v>
      </c>
      <c r="O20" s="176">
        <v>1.61</v>
      </c>
      <c r="P20" s="176">
        <v>2.21</v>
      </c>
      <c r="Q20" s="176">
        <v>2.5299999999999998</v>
      </c>
      <c r="R20" s="176">
        <v>5.28</v>
      </c>
      <c r="S20" s="176">
        <v>3.23</v>
      </c>
      <c r="T20" s="176">
        <v>0</v>
      </c>
      <c r="U20" s="176">
        <v>9.36</v>
      </c>
      <c r="V20" s="176">
        <v>5.26</v>
      </c>
      <c r="W20" s="176">
        <v>5.95</v>
      </c>
      <c r="X20" s="176">
        <v>20.05</v>
      </c>
      <c r="Y20" s="176">
        <v>0</v>
      </c>
      <c r="Z20" s="176">
        <v>37.770000000000003</v>
      </c>
      <c r="AA20" s="176">
        <v>10.94</v>
      </c>
      <c r="AB20" s="176">
        <v>0</v>
      </c>
      <c r="AC20" s="176">
        <v>11.55</v>
      </c>
      <c r="AD20" s="176">
        <v>0</v>
      </c>
      <c r="AE20" s="176">
        <v>0</v>
      </c>
      <c r="AF20" s="176">
        <v>0</v>
      </c>
      <c r="AG20" s="176">
        <v>18.16</v>
      </c>
      <c r="AH20" s="176">
        <v>0</v>
      </c>
      <c r="AI20" s="176">
        <v>7.23</v>
      </c>
      <c r="AJ20" s="176">
        <v>0</v>
      </c>
      <c r="AK20" s="176">
        <v>73.349999999999994</v>
      </c>
      <c r="AL20" s="176">
        <v>0</v>
      </c>
      <c r="AM20" s="176">
        <v>0</v>
      </c>
      <c r="AN20" s="176">
        <v>0</v>
      </c>
      <c r="AO20" s="176">
        <v>220.5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10.67</v>
      </c>
      <c r="E21" s="176">
        <v>0</v>
      </c>
      <c r="F21" s="176">
        <v>0</v>
      </c>
      <c r="G21" s="176">
        <v>16.96</v>
      </c>
      <c r="H21" s="176">
        <v>0</v>
      </c>
      <c r="I21" s="176">
        <v>10.02</v>
      </c>
      <c r="J21" s="176">
        <v>10.02</v>
      </c>
      <c r="K21" s="176">
        <v>125.19</v>
      </c>
      <c r="L21" s="176">
        <v>45.72</v>
      </c>
      <c r="M21" s="176">
        <v>0</v>
      </c>
      <c r="N21" s="176">
        <v>0.96</v>
      </c>
      <c r="O21" s="176">
        <v>1.61</v>
      </c>
      <c r="P21" s="176">
        <v>2.21</v>
      </c>
      <c r="Q21" s="176">
        <v>2.5299999999999998</v>
      </c>
      <c r="R21" s="176">
        <v>5.28</v>
      </c>
      <c r="S21" s="176">
        <v>3.23</v>
      </c>
      <c r="T21" s="176">
        <v>0</v>
      </c>
      <c r="U21" s="176">
        <v>9.36</v>
      </c>
      <c r="V21" s="176">
        <v>5.26</v>
      </c>
      <c r="W21" s="176">
        <v>5.95</v>
      </c>
      <c r="X21" s="176">
        <v>20.05</v>
      </c>
      <c r="Y21" s="176">
        <v>0</v>
      </c>
      <c r="Z21" s="176">
        <v>37.770000000000003</v>
      </c>
      <c r="AA21" s="176">
        <v>10.94</v>
      </c>
      <c r="AB21" s="176">
        <v>0</v>
      </c>
      <c r="AC21" s="176">
        <v>11.2</v>
      </c>
      <c r="AD21" s="176">
        <v>0</v>
      </c>
      <c r="AE21" s="176">
        <v>0</v>
      </c>
      <c r="AF21" s="176">
        <v>0</v>
      </c>
      <c r="AG21" s="176">
        <v>18.16</v>
      </c>
      <c r="AH21" s="176">
        <v>0</v>
      </c>
      <c r="AI21" s="176">
        <v>7.23</v>
      </c>
      <c r="AJ21" s="176">
        <v>0</v>
      </c>
      <c r="AK21" s="176">
        <v>73.349999999999994</v>
      </c>
      <c r="AL21" s="176">
        <v>0</v>
      </c>
      <c r="AM21" s="176">
        <v>0</v>
      </c>
      <c r="AN21" s="176">
        <v>0</v>
      </c>
      <c r="AO21" s="176">
        <v>220.5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10.67</v>
      </c>
      <c r="E22" s="176">
        <v>0</v>
      </c>
      <c r="F22" s="176">
        <v>0</v>
      </c>
      <c r="G22" s="176">
        <v>16.96</v>
      </c>
      <c r="H22" s="176">
        <v>0</v>
      </c>
      <c r="I22" s="176">
        <v>10.02</v>
      </c>
      <c r="J22" s="176">
        <v>10.02</v>
      </c>
      <c r="K22" s="176">
        <v>125.19</v>
      </c>
      <c r="L22" s="176">
        <v>45.72</v>
      </c>
      <c r="M22" s="176">
        <v>0</v>
      </c>
      <c r="N22" s="176">
        <v>0.96</v>
      </c>
      <c r="O22" s="176">
        <v>1.61</v>
      </c>
      <c r="P22" s="176">
        <v>2.21</v>
      </c>
      <c r="Q22" s="176">
        <v>2.5299999999999998</v>
      </c>
      <c r="R22" s="176">
        <v>5.28</v>
      </c>
      <c r="S22" s="176">
        <v>3.23</v>
      </c>
      <c r="T22" s="176">
        <v>0</v>
      </c>
      <c r="U22" s="176">
        <v>9.36</v>
      </c>
      <c r="V22" s="176">
        <v>5.26</v>
      </c>
      <c r="W22" s="176">
        <v>5.95</v>
      </c>
      <c r="X22" s="176">
        <v>20.05</v>
      </c>
      <c r="Y22" s="176">
        <v>0</v>
      </c>
      <c r="Z22" s="176">
        <v>37.770000000000003</v>
      </c>
      <c r="AA22" s="176">
        <v>10.94</v>
      </c>
      <c r="AB22" s="176">
        <v>0</v>
      </c>
      <c r="AC22" s="176">
        <v>11.2</v>
      </c>
      <c r="AD22" s="176">
        <v>0</v>
      </c>
      <c r="AE22" s="176">
        <v>0</v>
      </c>
      <c r="AF22" s="176">
        <v>0</v>
      </c>
      <c r="AG22" s="176">
        <v>18.16</v>
      </c>
      <c r="AH22" s="176">
        <v>0</v>
      </c>
      <c r="AI22" s="176">
        <v>7.23</v>
      </c>
      <c r="AJ22" s="176">
        <v>0</v>
      </c>
      <c r="AK22" s="176">
        <v>73.349999999999994</v>
      </c>
      <c r="AL22" s="176">
        <v>0</v>
      </c>
      <c r="AM22" s="176">
        <v>0</v>
      </c>
      <c r="AN22" s="176">
        <v>0</v>
      </c>
      <c r="AO22" s="176">
        <v>220.5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10.67</v>
      </c>
      <c r="E23" s="176">
        <v>0</v>
      </c>
      <c r="F23" s="176">
        <v>0</v>
      </c>
      <c r="G23" s="176">
        <v>16.96</v>
      </c>
      <c r="H23" s="176">
        <v>0</v>
      </c>
      <c r="I23" s="176">
        <v>10.02</v>
      </c>
      <c r="J23" s="176">
        <v>10.02</v>
      </c>
      <c r="K23" s="176">
        <v>125.19</v>
      </c>
      <c r="L23" s="176">
        <v>45.72</v>
      </c>
      <c r="M23" s="176">
        <v>0</v>
      </c>
      <c r="N23" s="176">
        <v>0.96</v>
      </c>
      <c r="O23" s="176">
        <v>1.61</v>
      </c>
      <c r="P23" s="176">
        <v>2.21</v>
      </c>
      <c r="Q23" s="176">
        <v>2.5299999999999998</v>
      </c>
      <c r="R23" s="176">
        <v>5.28</v>
      </c>
      <c r="S23" s="176">
        <v>3.23</v>
      </c>
      <c r="T23" s="176">
        <v>0</v>
      </c>
      <c r="U23" s="176">
        <v>9.36</v>
      </c>
      <c r="V23" s="176">
        <v>5.26</v>
      </c>
      <c r="W23" s="176">
        <v>5.95</v>
      </c>
      <c r="X23" s="176">
        <v>20.05</v>
      </c>
      <c r="Y23" s="176">
        <v>0</v>
      </c>
      <c r="Z23" s="176">
        <v>37.770000000000003</v>
      </c>
      <c r="AA23" s="176">
        <v>10.94</v>
      </c>
      <c r="AB23" s="176">
        <v>0</v>
      </c>
      <c r="AC23" s="176">
        <v>11.2</v>
      </c>
      <c r="AD23" s="176">
        <v>0</v>
      </c>
      <c r="AE23" s="176">
        <v>0</v>
      </c>
      <c r="AF23" s="176">
        <v>0</v>
      </c>
      <c r="AG23" s="176">
        <v>18.16</v>
      </c>
      <c r="AH23" s="176">
        <v>0</v>
      </c>
      <c r="AI23" s="176">
        <v>7.23</v>
      </c>
      <c r="AJ23" s="176">
        <v>0</v>
      </c>
      <c r="AK23" s="176">
        <v>73.349999999999994</v>
      </c>
      <c r="AL23" s="176">
        <v>0</v>
      </c>
      <c r="AM23" s="176">
        <v>0</v>
      </c>
      <c r="AN23" s="176">
        <v>0</v>
      </c>
      <c r="AO23" s="176">
        <v>220.5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10.67</v>
      </c>
      <c r="E24" s="176">
        <v>0</v>
      </c>
      <c r="F24" s="176">
        <v>0</v>
      </c>
      <c r="G24" s="176">
        <v>16.96</v>
      </c>
      <c r="H24" s="176">
        <v>0</v>
      </c>
      <c r="I24" s="176">
        <v>10.02</v>
      </c>
      <c r="J24" s="176">
        <v>10.02</v>
      </c>
      <c r="K24" s="176">
        <v>125.19</v>
      </c>
      <c r="L24" s="176">
        <v>45.72</v>
      </c>
      <c r="M24" s="176">
        <v>0</v>
      </c>
      <c r="N24" s="176">
        <v>0.96</v>
      </c>
      <c r="O24" s="176">
        <v>1.61</v>
      </c>
      <c r="P24" s="176">
        <v>2.21</v>
      </c>
      <c r="Q24" s="176">
        <v>2.5299999999999998</v>
      </c>
      <c r="R24" s="176">
        <v>5.28</v>
      </c>
      <c r="S24" s="176">
        <v>3.23</v>
      </c>
      <c r="T24" s="176">
        <v>0</v>
      </c>
      <c r="U24" s="176">
        <v>9.36</v>
      </c>
      <c r="V24" s="176">
        <v>5.26</v>
      </c>
      <c r="W24" s="176">
        <v>5.95</v>
      </c>
      <c r="X24" s="176">
        <v>20.05</v>
      </c>
      <c r="Y24" s="176">
        <v>0</v>
      </c>
      <c r="Z24" s="176">
        <v>37.770000000000003</v>
      </c>
      <c r="AA24" s="176">
        <v>10.94</v>
      </c>
      <c r="AB24" s="176">
        <v>0</v>
      </c>
      <c r="AC24" s="176">
        <v>11.2</v>
      </c>
      <c r="AD24" s="176">
        <v>0</v>
      </c>
      <c r="AE24" s="176">
        <v>0</v>
      </c>
      <c r="AF24" s="176">
        <v>0</v>
      </c>
      <c r="AG24" s="176">
        <v>18.16</v>
      </c>
      <c r="AH24" s="176">
        <v>0</v>
      </c>
      <c r="AI24" s="176">
        <v>7.23</v>
      </c>
      <c r="AJ24" s="176">
        <v>0</v>
      </c>
      <c r="AK24" s="176">
        <v>73.349999999999994</v>
      </c>
      <c r="AL24" s="176">
        <v>0</v>
      </c>
      <c r="AM24" s="176">
        <v>0</v>
      </c>
      <c r="AN24" s="176">
        <v>0</v>
      </c>
      <c r="AO24" s="176">
        <v>220.5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10.67</v>
      </c>
      <c r="E25" s="176">
        <v>0</v>
      </c>
      <c r="F25" s="176">
        <v>0</v>
      </c>
      <c r="G25" s="176">
        <v>16.96</v>
      </c>
      <c r="H25" s="176">
        <v>0</v>
      </c>
      <c r="I25" s="176">
        <v>10.02</v>
      </c>
      <c r="J25" s="176">
        <v>10.02</v>
      </c>
      <c r="K25" s="176">
        <v>125.19</v>
      </c>
      <c r="L25" s="176">
        <v>45.56</v>
      </c>
      <c r="M25" s="176">
        <v>0</v>
      </c>
      <c r="N25" s="176">
        <v>0.96</v>
      </c>
      <c r="O25" s="176">
        <v>1.61</v>
      </c>
      <c r="P25" s="176">
        <v>2.21</v>
      </c>
      <c r="Q25" s="176">
        <v>2.5299999999999998</v>
      </c>
      <c r="R25" s="176">
        <v>5.28</v>
      </c>
      <c r="S25" s="176">
        <v>3.22</v>
      </c>
      <c r="T25" s="176">
        <v>0</v>
      </c>
      <c r="U25" s="176">
        <v>9.36</v>
      </c>
      <c r="V25" s="176">
        <v>5.26</v>
      </c>
      <c r="W25" s="176">
        <v>5.95</v>
      </c>
      <c r="X25" s="176">
        <v>20.05</v>
      </c>
      <c r="Y25" s="176">
        <v>0</v>
      </c>
      <c r="Z25" s="176">
        <v>37.770000000000003</v>
      </c>
      <c r="AA25" s="176">
        <v>10.94</v>
      </c>
      <c r="AB25" s="176">
        <v>0</v>
      </c>
      <c r="AC25" s="176">
        <v>11.2</v>
      </c>
      <c r="AD25" s="176">
        <v>0</v>
      </c>
      <c r="AE25" s="176">
        <v>0</v>
      </c>
      <c r="AF25" s="176">
        <v>0</v>
      </c>
      <c r="AG25" s="176">
        <v>18.16</v>
      </c>
      <c r="AH25" s="176">
        <v>0</v>
      </c>
      <c r="AI25" s="176">
        <v>7.23</v>
      </c>
      <c r="AJ25" s="176">
        <v>0</v>
      </c>
      <c r="AK25" s="176">
        <v>73.349999999999994</v>
      </c>
      <c r="AL25" s="176">
        <v>0</v>
      </c>
      <c r="AM25" s="176">
        <v>0</v>
      </c>
      <c r="AN25" s="176">
        <v>0</v>
      </c>
      <c r="AO25" s="176">
        <v>220.5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10.67</v>
      </c>
      <c r="E26" s="176">
        <v>0</v>
      </c>
      <c r="F26" s="176">
        <v>0</v>
      </c>
      <c r="G26" s="176">
        <v>16.96</v>
      </c>
      <c r="H26" s="176">
        <v>0</v>
      </c>
      <c r="I26" s="176">
        <v>10.02</v>
      </c>
      <c r="J26" s="176">
        <v>10.02</v>
      </c>
      <c r="K26" s="176">
        <v>125.19</v>
      </c>
      <c r="L26" s="176">
        <v>45.56</v>
      </c>
      <c r="M26" s="176">
        <v>0</v>
      </c>
      <c r="N26" s="176">
        <v>0.96</v>
      </c>
      <c r="O26" s="176">
        <v>1.61</v>
      </c>
      <c r="P26" s="176">
        <v>2.21</v>
      </c>
      <c r="Q26" s="176">
        <v>2.5299999999999998</v>
      </c>
      <c r="R26" s="176">
        <v>5.28</v>
      </c>
      <c r="S26" s="176">
        <v>3.22</v>
      </c>
      <c r="T26" s="176">
        <v>0</v>
      </c>
      <c r="U26" s="176">
        <v>9.36</v>
      </c>
      <c r="V26" s="176">
        <v>5.26</v>
      </c>
      <c r="W26" s="176">
        <v>5.95</v>
      </c>
      <c r="X26" s="176">
        <v>20.05</v>
      </c>
      <c r="Y26" s="176">
        <v>0</v>
      </c>
      <c r="Z26" s="176">
        <v>37.770000000000003</v>
      </c>
      <c r="AA26" s="176">
        <v>10.94</v>
      </c>
      <c r="AB26" s="176">
        <v>0</v>
      </c>
      <c r="AC26" s="176">
        <v>11.2</v>
      </c>
      <c r="AD26" s="176">
        <v>0</v>
      </c>
      <c r="AE26" s="176">
        <v>0</v>
      </c>
      <c r="AF26" s="176">
        <v>0</v>
      </c>
      <c r="AG26" s="176">
        <v>18.16</v>
      </c>
      <c r="AH26" s="176">
        <v>0</v>
      </c>
      <c r="AI26" s="176">
        <v>7.23</v>
      </c>
      <c r="AJ26" s="176">
        <v>0</v>
      </c>
      <c r="AK26" s="176">
        <v>73.349999999999994</v>
      </c>
      <c r="AL26" s="176">
        <v>0</v>
      </c>
      <c r="AM26" s="176">
        <v>0</v>
      </c>
      <c r="AN26" s="176">
        <v>0</v>
      </c>
      <c r="AO26" s="176">
        <v>220.5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10.67</v>
      </c>
      <c r="E27" s="176">
        <v>0</v>
      </c>
      <c r="F27" s="176">
        <v>0</v>
      </c>
      <c r="G27" s="176">
        <v>16.96</v>
      </c>
      <c r="H27" s="176">
        <v>0</v>
      </c>
      <c r="I27" s="176">
        <v>10.02</v>
      </c>
      <c r="J27" s="176">
        <v>10.02</v>
      </c>
      <c r="K27" s="176">
        <v>125.19</v>
      </c>
      <c r="L27" s="176">
        <v>45.56</v>
      </c>
      <c r="M27" s="176">
        <v>0</v>
      </c>
      <c r="N27" s="176">
        <v>0.96</v>
      </c>
      <c r="O27" s="176">
        <v>1.61</v>
      </c>
      <c r="P27" s="176">
        <v>2.21</v>
      </c>
      <c r="Q27" s="176">
        <v>2.5299999999999998</v>
      </c>
      <c r="R27" s="176">
        <v>5.77</v>
      </c>
      <c r="S27" s="176">
        <v>3.22</v>
      </c>
      <c r="T27" s="176">
        <v>0</v>
      </c>
      <c r="U27" s="176">
        <v>9.36</v>
      </c>
      <c r="V27" s="176">
        <v>5.26</v>
      </c>
      <c r="W27" s="176">
        <v>5.95</v>
      </c>
      <c r="X27" s="176">
        <v>20.05</v>
      </c>
      <c r="Y27" s="176">
        <v>0</v>
      </c>
      <c r="Z27" s="176">
        <v>37.770000000000003</v>
      </c>
      <c r="AA27" s="176">
        <v>10.94</v>
      </c>
      <c r="AB27" s="176">
        <v>0</v>
      </c>
      <c r="AC27" s="176">
        <v>11.22</v>
      </c>
      <c r="AD27" s="176">
        <v>0</v>
      </c>
      <c r="AE27" s="176">
        <v>0</v>
      </c>
      <c r="AF27" s="176">
        <v>0</v>
      </c>
      <c r="AG27" s="176">
        <v>18.16</v>
      </c>
      <c r="AH27" s="176">
        <v>0</v>
      </c>
      <c r="AI27" s="176">
        <v>7.23</v>
      </c>
      <c r="AJ27" s="176">
        <v>0</v>
      </c>
      <c r="AK27" s="176">
        <v>73.349999999999994</v>
      </c>
      <c r="AL27" s="176">
        <v>0</v>
      </c>
      <c r="AM27" s="176">
        <v>0</v>
      </c>
      <c r="AN27" s="176">
        <v>0</v>
      </c>
      <c r="AO27" s="176">
        <v>220.5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10.67</v>
      </c>
      <c r="E28" s="176">
        <v>0</v>
      </c>
      <c r="F28" s="176">
        <v>0</v>
      </c>
      <c r="G28" s="176">
        <v>16.96</v>
      </c>
      <c r="H28" s="176">
        <v>0</v>
      </c>
      <c r="I28" s="176">
        <v>10.02</v>
      </c>
      <c r="J28" s="176">
        <v>10.02</v>
      </c>
      <c r="K28" s="176">
        <v>125.19</v>
      </c>
      <c r="L28" s="176">
        <v>45.72</v>
      </c>
      <c r="M28" s="176">
        <v>0</v>
      </c>
      <c r="N28" s="176">
        <v>0.96</v>
      </c>
      <c r="O28" s="176">
        <v>1.61</v>
      </c>
      <c r="P28" s="176">
        <v>2.21</v>
      </c>
      <c r="Q28" s="176">
        <v>2.5299999999999998</v>
      </c>
      <c r="R28" s="176">
        <v>5.77</v>
      </c>
      <c r="S28" s="176">
        <v>3.23</v>
      </c>
      <c r="T28" s="176">
        <v>0</v>
      </c>
      <c r="U28" s="176">
        <v>9.36</v>
      </c>
      <c r="V28" s="176">
        <v>5.26</v>
      </c>
      <c r="W28" s="176">
        <v>5.95</v>
      </c>
      <c r="X28" s="176">
        <v>20.05</v>
      </c>
      <c r="Y28" s="176">
        <v>0</v>
      </c>
      <c r="Z28" s="176">
        <v>37.770000000000003</v>
      </c>
      <c r="AA28" s="176">
        <v>10.94</v>
      </c>
      <c r="AB28" s="176">
        <v>0</v>
      </c>
      <c r="AC28" s="176">
        <v>11.22</v>
      </c>
      <c r="AD28" s="176">
        <v>0</v>
      </c>
      <c r="AE28" s="176">
        <v>0</v>
      </c>
      <c r="AF28" s="176">
        <v>0</v>
      </c>
      <c r="AG28" s="176">
        <v>18.16</v>
      </c>
      <c r="AH28" s="176">
        <v>0</v>
      </c>
      <c r="AI28" s="176">
        <v>7.23</v>
      </c>
      <c r="AJ28" s="176">
        <v>0</v>
      </c>
      <c r="AK28" s="176">
        <v>73.349999999999994</v>
      </c>
      <c r="AL28" s="176">
        <v>0</v>
      </c>
      <c r="AM28" s="176">
        <v>0</v>
      </c>
      <c r="AN28" s="176">
        <v>0</v>
      </c>
      <c r="AO28" s="176">
        <v>220.5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10.67</v>
      </c>
      <c r="E29" s="176">
        <v>0</v>
      </c>
      <c r="F29" s="176">
        <v>0</v>
      </c>
      <c r="G29" s="176">
        <v>16.96</v>
      </c>
      <c r="H29" s="176">
        <v>0</v>
      </c>
      <c r="I29" s="176">
        <v>10.02</v>
      </c>
      <c r="J29" s="176">
        <v>10.02</v>
      </c>
      <c r="K29" s="176">
        <v>125.19</v>
      </c>
      <c r="L29" s="176">
        <v>45.72</v>
      </c>
      <c r="M29" s="176">
        <v>0</v>
      </c>
      <c r="N29" s="176">
        <v>0.96</v>
      </c>
      <c r="O29" s="176">
        <v>1.61</v>
      </c>
      <c r="P29" s="176">
        <v>2.21</v>
      </c>
      <c r="Q29" s="176">
        <v>2.5299999999999998</v>
      </c>
      <c r="R29" s="176">
        <v>5.77</v>
      </c>
      <c r="S29" s="176">
        <v>3.23</v>
      </c>
      <c r="T29" s="176">
        <v>0</v>
      </c>
      <c r="U29" s="176">
        <v>9.36</v>
      </c>
      <c r="V29" s="176">
        <v>5.26</v>
      </c>
      <c r="W29" s="176">
        <v>5.95</v>
      </c>
      <c r="X29" s="176">
        <v>20.05</v>
      </c>
      <c r="Y29" s="176">
        <v>0</v>
      </c>
      <c r="Z29" s="176">
        <v>37.770000000000003</v>
      </c>
      <c r="AA29" s="176">
        <v>10.94</v>
      </c>
      <c r="AB29" s="176">
        <v>0</v>
      </c>
      <c r="AC29" s="176">
        <v>11.22</v>
      </c>
      <c r="AD29" s="176">
        <v>0</v>
      </c>
      <c r="AE29" s="176">
        <v>0</v>
      </c>
      <c r="AF29" s="176">
        <v>0</v>
      </c>
      <c r="AG29" s="176">
        <v>18.16</v>
      </c>
      <c r="AH29" s="176">
        <v>0</v>
      </c>
      <c r="AI29" s="176">
        <v>7.23</v>
      </c>
      <c r="AJ29" s="176">
        <v>0</v>
      </c>
      <c r="AK29" s="176">
        <v>73.349999999999994</v>
      </c>
      <c r="AL29" s="176">
        <v>0</v>
      </c>
      <c r="AM29" s="176">
        <v>0</v>
      </c>
      <c r="AN29" s="176">
        <v>0</v>
      </c>
      <c r="AO29" s="176">
        <v>220.5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10.67</v>
      </c>
      <c r="E30" s="176">
        <v>0</v>
      </c>
      <c r="F30" s="176">
        <v>0</v>
      </c>
      <c r="G30" s="176">
        <v>16.96</v>
      </c>
      <c r="H30" s="176">
        <v>0</v>
      </c>
      <c r="I30" s="176">
        <v>10.02</v>
      </c>
      <c r="J30" s="176">
        <v>10.02</v>
      </c>
      <c r="K30" s="176">
        <v>125.19</v>
      </c>
      <c r="L30" s="176">
        <v>45.72</v>
      </c>
      <c r="M30" s="176">
        <v>0</v>
      </c>
      <c r="N30" s="176">
        <v>0.96</v>
      </c>
      <c r="O30" s="176">
        <v>1.61</v>
      </c>
      <c r="P30" s="176">
        <v>2.21</v>
      </c>
      <c r="Q30" s="176">
        <v>2.5299999999999998</v>
      </c>
      <c r="R30" s="176">
        <v>5.77</v>
      </c>
      <c r="S30" s="176">
        <v>3.23</v>
      </c>
      <c r="T30" s="176">
        <v>0</v>
      </c>
      <c r="U30" s="176">
        <v>9.36</v>
      </c>
      <c r="V30" s="176">
        <v>5.26</v>
      </c>
      <c r="W30" s="176">
        <v>5.95</v>
      </c>
      <c r="X30" s="176">
        <v>20.05</v>
      </c>
      <c r="Y30" s="176">
        <v>0</v>
      </c>
      <c r="Z30" s="176">
        <v>37.770000000000003</v>
      </c>
      <c r="AA30" s="176">
        <v>10.94</v>
      </c>
      <c r="AB30" s="176">
        <v>0</v>
      </c>
      <c r="AC30" s="176">
        <v>11.22</v>
      </c>
      <c r="AD30" s="176">
        <v>0</v>
      </c>
      <c r="AE30" s="176">
        <v>0</v>
      </c>
      <c r="AF30" s="176">
        <v>0</v>
      </c>
      <c r="AG30" s="176">
        <v>19.59</v>
      </c>
      <c r="AH30" s="176">
        <v>0</v>
      </c>
      <c r="AI30" s="176">
        <v>7.23</v>
      </c>
      <c r="AJ30" s="176">
        <v>0</v>
      </c>
      <c r="AK30" s="176">
        <v>73.349999999999994</v>
      </c>
      <c r="AL30" s="176">
        <v>0</v>
      </c>
      <c r="AM30" s="176">
        <v>0</v>
      </c>
      <c r="AN30" s="176">
        <v>0</v>
      </c>
      <c r="AO30" s="176">
        <v>220.5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10.4</v>
      </c>
      <c r="E31" s="176">
        <v>0</v>
      </c>
      <c r="F31" s="176">
        <v>0</v>
      </c>
      <c r="G31" s="176">
        <v>16.829999999999998</v>
      </c>
      <c r="H31" s="176">
        <v>0</v>
      </c>
      <c r="I31" s="176">
        <v>10.02</v>
      </c>
      <c r="J31" s="176">
        <v>10.02</v>
      </c>
      <c r="K31" s="176">
        <v>125.19</v>
      </c>
      <c r="L31" s="176">
        <v>45.72</v>
      </c>
      <c r="M31" s="176">
        <v>0</v>
      </c>
      <c r="N31" s="176">
        <v>0.96</v>
      </c>
      <c r="O31" s="176">
        <v>1.61</v>
      </c>
      <c r="P31" s="176">
        <v>2.21</v>
      </c>
      <c r="Q31" s="176">
        <v>2.5299999999999998</v>
      </c>
      <c r="R31" s="176">
        <v>5.77</v>
      </c>
      <c r="S31" s="176">
        <v>3.23</v>
      </c>
      <c r="T31" s="176">
        <v>0</v>
      </c>
      <c r="U31" s="176">
        <v>9.36</v>
      </c>
      <c r="V31" s="176">
        <v>5.26</v>
      </c>
      <c r="W31" s="176">
        <v>5.03</v>
      </c>
      <c r="X31" s="176">
        <v>20.05</v>
      </c>
      <c r="Y31" s="176">
        <v>0</v>
      </c>
      <c r="Z31" s="176">
        <v>37.770000000000003</v>
      </c>
      <c r="AA31" s="176">
        <v>10.94</v>
      </c>
      <c r="AB31" s="176">
        <v>0</v>
      </c>
      <c r="AC31" s="176">
        <v>11.2</v>
      </c>
      <c r="AD31" s="176">
        <v>0</v>
      </c>
      <c r="AE31" s="176">
        <v>0</v>
      </c>
      <c r="AF31" s="176">
        <v>0</v>
      </c>
      <c r="AG31" s="176">
        <v>19.59</v>
      </c>
      <c r="AH31" s="176">
        <v>0</v>
      </c>
      <c r="AI31" s="176">
        <v>7.23</v>
      </c>
      <c r="AJ31" s="176">
        <v>0</v>
      </c>
      <c r="AK31" s="176">
        <v>73.349999999999994</v>
      </c>
      <c r="AL31" s="176">
        <v>0</v>
      </c>
      <c r="AM31" s="176">
        <v>0</v>
      </c>
      <c r="AN31" s="176">
        <v>0</v>
      </c>
      <c r="AO31" s="176">
        <v>220.5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10.4</v>
      </c>
      <c r="E32" s="176">
        <v>0</v>
      </c>
      <c r="F32" s="176">
        <v>0</v>
      </c>
      <c r="G32" s="176">
        <v>16.829999999999998</v>
      </c>
      <c r="H32" s="176">
        <v>0</v>
      </c>
      <c r="I32" s="176">
        <v>10.02</v>
      </c>
      <c r="J32" s="176">
        <v>10.02</v>
      </c>
      <c r="K32" s="176">
        <v>125.19</v>
      </c>
      <c r="L32" s="176">
        <v>45.72</v>
      </c>
      <c r="M32" s="176">
        <v>0</v>
      </c>
      <c r="N32" s="176">
        <v>0.96</v>
      </c>
      <c r="O32" s="176">
        <v>1.61</v>
      </c>
      <c r="P32" s="176">
        <v>2.21</v>
      </c>
      <c r="Q32" s="176">
        <v>2.5299999999999998</v>
      </c>
      <c r="R32" s="176">
        <v>5.77</v>
      </c>
      <c r="S32" s="176">
        <v>3.23</v>
      </c>
      <c r="T32" s="176">
        <v>0</v>
      </c>
      <c r="U32" s="176">
        <v>9.36</v>
      </c>
      <c r="V32" s="176">
        <v>5.26</v>
      </c>
      <c r="W32" s="176">
        <v>5.03</v>
      </c>
      <c r="X32" s="176">
        <v>20.05</v>
      </c>
      <c r="Y32" s="176">
        <v>0</v>
      </c>
      <c r="Z32" s="176">
        <v>37.770000000000003</v>
      </c>
      <c r="AA32" s="176">
        <v>10.94</v>
      </c>
      <c r="AB32" s="176">
        <v>0</v>
      </c>
      <c r="AC32" s="176">
        <v>11.2</v>
      </c>
      <c r="AD32" s="176">
        <v>0</v>
      </c>
      <c r="AE32" s="176">
        <v>0</v>
      </c>
      <c r="AF32" s="176">
        <v>0</v>
      </c>
      <c r="AG32" s="176">
        <v>19.59</v>
      </c>
      <c r="AH32" s="176">
        <v>0</v>
      </c>
      <c r="AI32" s="176">
        <v>7.23</v>
      </c>
      <c r="AJ32" s="176">
        <v>0</v>
      </c>
      <c r="AK32" s="176">
        <v>73.349999999999994</v>
      </c>
      <c r="AL32" s="176">
        <v>0</v>
      </c>
      <c r="AM32" s="176">
        <v>0</v>
      </c>
      <c r="AN32" s="176">
        <v>0</v>
      </c>
      <c r="AO32" s="176">
        <v>220.5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10.4</v>
      </c>
      <c r="E33" s="176">
        <v>0</v>
      </c>
      <c r="F33" s="176">
        <v>0</v>
      </c>
      <c r="G33" s="176">
        <v>16.829999999999998</v>
      </c>
      <c r="H33" s="176">
        <v>0</v>
      </c>
      <c r="I33" s="176">
        <v>10.02</v>
      </c>
      <c r="J33" s="176">
        <v>10.02</v>
      </c>
      <c r="K33" s="176">
        <v>125.19</v>
      </c>
      <c r="L33" s="176">
        <v>45.56</v>
      </c>
      <c r="M33" s="176">
        <v>0</v>
      </c>
      <c r="N33" s="176">
        <v>0.96</v>
      </c>
      <c r="O33" s="176">
        <v>1.61</v>
      </c>
      <c r="P33" s="176">
        <v>2.21</v>
      </c>
      <c r="Q33" s="176">
        <v>2.5299999999999998</v>
      </c>
      <c r="R33" s="176">
        <v>5.28</v>
      </c>
      <c r="S33" s="176">
        <v>3.22</v>
      </c>
      <c r="T33" s="176">
        <v>0</v>
      </c>
      <c r="U33" s="176">
        <v>9.36</v>
      </c>
      <c r="V33" s="176">
        <v>5.26</v>
      </c>
      <c r="W33" s="176">
        <v>5.03</v>
      </c>
      <c r="X33" s="176">
        <v>20.05</v>
      </c>
      <c r="Y33" s="176">
        <v>0</v>
      </c>
      <c r="Z33" s="176">
        <v>37.770000000000003</v>
      </c>
      <c r="AA33" s="176">
        <v>10.94</v>
      </c>
      <c r="AB33" s="176">
        <v>0</v>
      </c>
      <c r="AC33" s="176">
        <v>11.2</v>
      </c>
      <c r="AD33" s="176">
        <v>0</v>
      </c>
      <c r="AE33" s="176">
        <v>0</v>
      </c>
      <c r="AF33" s="176">
        <v>0</v>
      </c>
      <c r="AG33" s="176">
        <v>19.59</v>
      </c>
      <c r="AH33" s="176">
        <v>0</v>
      </c>
      <c r="AI33" s="176">
        <v>7.23</v>
      </c>
      <c r="AJ33" s="176">
        <v>0</v>
      </c>
      <c r="AK33" s="176">
        <v>73.349999999999994</v>
      </c>
      <c r="AL33" s="176">
        <v>0</v>
      </c>
      <c r="AM33" s="176">
        <v>0</v>
      </c>
      <c r="AN33" s="176">
        <v>0</v>
      </c>
      <c r="AO33" s="176">
        <v>220.5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10.4</v>
      </c>
      <c r="E34" s="176">
        <v>0</v>
      </c>
      <c r="F34" s="176">
        <v>0</v>
      </c>
      <c r="G34" s="176">
        <v>16.829999999999998</v>
      </c>
      <c r="H34" s="176">
        <v>0</v>
      </c>
      <c r="I34" s="176">
        <v>10.02</v>
      </c>
      <c r="J34" s="176">
        <v>10.02</v>
      </c>
      <c r="K34" s="176">
        <v>125.19</v>
      </c>
      <c r="L34" s="176">
        <v>45.56</v>
      </c>
      <c r="M34" s="176">
        <v>0</v>
      </c>
      <c r="N34" s="176">
        <v>0.96</v>
      </c>
      <c r="O34" s="176">
        <v>1.61</v>
      </c>
      <c r="P34" s="176">
        <v>2.21</v>
      </c>
      <c r="Q34" s="176">
        <v>2.5299999999999998</v>
      </c>
      <c r="R34" s="176">
        <v>5.93</v>
      </c>
      <c r="S34" s="176">
        <v>3.22</v>
      </c>
      <c r="T34" s="176">
        <v>0</v>
      </c>
      <c r="U34" s="176">
        <v>9.36</v>
      </c>
      <c r="V34" s="176">
        <v>5.26</v>
      </c>
      <c r="W34" s="176">
        <v>5.03</v>
      </c>
      <c r="X34" s="176">
        <v>20.05</v>
      </c>
      <c r="Y34" s="176">
        <v>0</v>
      </c>
      <c r="Z34" s="176">
        <v>37.770000000000003</v>
      </c>
      <c r="AA34" s="176">
        <v>10.94</v>
      </c>
      <c r="AB34" s="176">
        <v>0</v>
      </c>
      <c r="AC34" s="176">
        <v>11.2</v>
      </c>
      <c r="AD34" s="176">
        <v>0</v>
      </c>
      <c r="AE34" s="176">
        <v>0</v>
      </c>
      <c r="AF34" s="176">
        <v>0</v>
      </c>
      <c r="AG34" s="176">
        <v>19.59</v>
      </c>
      <c r="AH34" s="176">
        <v>0</v>
      </c>
      <c r="AI34" s="176">
        <v>7.23</v>
      </c>
      <c r="AJ34" s="176">
        <v>0</v>
      </c>
      <c r="AK34" s="176">
        <v>73.349999999999994</v>
      </c>
      <c r="AL34" s="176">
        <v>0</v>
      </c>
      <c r="AM34" s="176">
        <v>0</v>
      </c>
      <c r="AN34" s="176">
        <v>0</v>
      </c>
      <c r="AO34" s="176">
        <v>220.5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10.130000000000001</v>
      </c>
      <c r="E35" s="176">
        <v>0</v>
      </c>
      <c r="F35" s="176">
        <v>0</v>
      </c>
      <c r="G35" s="176">
        <v>16.829999999999998</v>
      </c>
      <c r="H35" s="176">
        <v>0</v>
      </c>
      <c r="I35" s="176">
        <v>10.02</v>
      </c>
      <c r="J35" s="176">
        <v>10.02</v>
      </c>
      <c r="K35" s="176">
        <v>125.39</v>
      </c>
      <c r="L35" s="176">
        <v>45.72</v>
      </c>
      <c r="M35" s="176">
        <v>0</v>
      </c>
      <c r="N35" s="176">
        <v>0.96</v>
      </c>
      <c r="O35" s="176">
        <v>1.61</v>
      </c>
      <c r="P35" s="176">
        <v>2.21</v>
      </c>
      <c r="Q35" s="176">
        <v>2.5299999999999998</v>
      </c>
      <c r="R35" s="176">
        <v>5.93</v>
      </c>
      <c r="S35" s="176">
        <v>3.34</v>
      </c>
      <c r="T35" s="176">
        <v>0</v>
      </c>
      <c r="U35" s="176">
        <v>9.36</v>
      </c>
      <c r="V35" s="176">
        <v>5.26</v>
      </c>
      <c r="W35" s="176">
        <v>5.03</v>
      </c>
      <c r="X35" s="176">
        <v>20.05</v>
      </c>
      <c r="Y35" s="176">
        <v>0</v>
      </c>
      <c r="Z35" s="176">
        <v>37.770000000000003</v>
      </c>
      <c r="AA35" s="176">
        <v>10.94</v>
      </c>
      <c r="AB35" s="176">
        <v>0</v>
      </c>
      <c r="AC35" s="176">
        <v>11.2</v>
      </c>
      <c r="AD35" s="176">
        <v>0</v>
      </c>
      <c r="AE35" s="176">
        <v>0</v>
      </c>
      <c r="AF35" s="176">
        <v>0</v>
      </c>
      <c r="AG35" s="176">
        <v>19.59</v>
      </c>
      <c r="AH35" s="176">
        <v>0</v>
      </c>
      <c r="AI35" s="176">
        <v>7.23</v>
      </c>
      <c r="AJ35" s="176">
        <v>0</v>
      </c>
      <c r="AK35" s="176">
        <v>73.349999999999994</v>
      </c>
      <c r="AL35" s="176">
        <v>0</v>
      </c>
      <c r="AM35" s="176">
        <v>0</v>
      </c>
      <c r="AN35" s="176">
        <v>0</v>
      </c>
      <c r="AO35" s="176">
        <v>220.5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10.130000000000001</v>
      </c>
      <c r="E36" s="176">
        <v>0</v>
      </c>
      <c r="F36" s="176">
        <v>0</v>
      </c>
      <c r="G36" s="176">
        <v>16.829999999999998</v>
      </c>
      <c r="H36" s="176">
        <v>0</v>
      </c>
      <c r="I36" s="176">
        <v>10.02</v>
      </c>
      <c r="J36" s="176">
        <v>10.02</v>
      </c>
      <c r="K36" s="176">
        <v>125.39</v>
      </c>
      <c r="L36" s="176">
        <v>45.72</v>
      </c>
      <c r="M36" s="176">
        <v>0</v>
      </c>
      <c r="N36" s="176">
        <v>0.96</v>
      </c>
      <c r="O36" s="176">
        <v>1.61</v>
      </c>
      <c r="P36" s="176">
        <v>2.21</v>
      </c>
      <c r="Q36" s="176">
        <v>2.5299999999999998</v>
      </c>
      <c r="R36" s="176">
        <v>5.93</v>
      </c>
      <c r="S36" s="176">
        <v>3.34</v>
      </c>
      <c r="T36" s="176">
        <v>0</v>
      </c>
      <c r="U36" s="176">
        <v>9.36</v>
      </c>
      <c r="V36" s="176">
        <v>5.26</v>
      </c>
      <c r="W36" s="176">
        <v>5.03</v>
      </c>
      <c r="X36" s="176">
        <v>20.05</v>
      </c>
      <c r="Y36" s="176">
        <v>0</v>
      </c>
      <c r="Z36" s="176">
        <v>37.770000000000003</v>
      </c>
      <c r="AA36" s="176">
        <v>10.94</v>
      </c>
      <c r="AB36" s="176">
        <v>0</v>
      </c>
      <c r="AC36" s="176">
        <v>11.2</v>
      </c>
      <c r="AD36" s="176">
        <v>0</v>
      </c>
      <c r="AE36" s="176">
        <v>0</v>
      </c>
      <c r="AF36" s="176">
        <v>0</v>
      </c>
      <c r="AG36" s="176">
        <v>19.59</v>
      </c>
      <c r="AH36" s="176">
        <v>0</v>
      </c>
      <c r="AI36" s="176">
        <v>7.23</v>
      </c>
      <c r="AJ36" s="176">
        <v>0</v>
      </c>
      <c r="AK36" s="176">
        <v>73.349999999999994</v>
      </c>
      <c r="AL36" s="176">
        <v>0</v>
      </c>
      <c r="AM36" s="176">
        <v>0</v>
      </c>
      <c r="AN36" s="176">
        <v>0</v>
      </c>
      <c r="AO36" s="176">
        <v>220.5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10.130000000000001</v>
      </c>
      <c r="E37" s="176">
        <v>0</v>
      </c>
      <c r="F37" s="176">
        <v>0</v>
      </c>
      <c r="G37" s="176">
        <v>16.829999999999998</v>
      </c>
      <c r="H37" s="176">
        <v>0</v>
      </c>
      <c r="I37" s="176">
        <v>10.02</v>
      </c>
      <c r="J37" s="176">
        <v>10.02</v>
      </c>
      <c r="K37" s="176">
        <v>125.39</v>
      </c>
      <c r="L37" s="176">
        <v>45.72</v>
      </c>
      <c r="M37" s="176">
        <v>0</v>
      </c>
      <c r="N37" s="176">
        <v>0.96</v>
      </c>
      <c r="O37" s="176">
        <v>1.61</v>
      </c>
      <c r="P37" s="176">
        <v>2.21</v>
      </c>
      <c r="Q37" s="176">
        <v>2.5299999999999998</v>
      </c>
      <c r="R37" s="176">
        <v>5.93</v>
      </c>
      <c r="S37" s="176">
        <v>3.34</v>
      </c>
      <c r="T37" s="176">
        <v>0</v>
      </c>
      <c r="U37" s="176">
        <v>9.36</v>
      </c>
      <c r="V37" s="176">
        <v>5.26</v>
      </c>
      <c r="W37" s="176">
        <v>5.03</v>
      </c>
      <c r="X37" s="176">
        <v>20.05</v>
      </c>
      <c r="Y37" s="176">
        <v>0</v>
      </c>
      <c r="Z37" s="176">
        <v>37.770000000000003</v>
      </c>
      <c r="AA37" s="176">
        <v>10.94</v>
      </c>
      <c r="AB37" s="176">
        <v>0</v>
      </c>
      <c r="AC37" s="176">
        <v>11.2</v>
      </c>
      <c r="AD37" s="176">
        <v>0</v>
      </c>
      <c r="AE37" s="176">
        <v>0</v>
      </c>
      <c r="AF37" s="176">
        <v>0</v>
      </c>
      <c r="AG37" s="176">
        <v>19.59</v>
      </c>
      <c r="AH37" s="176">
        <v>0</v>
      </c>
      <c r="AI37" s="176">
        <v>7.23</v>
      </c>
      <c r="AJ37" s="176">
        <v>0</v>
      </c>
      <c r="AK37" s="176">
        <v>73.349999999999994</v>
      </c>
      <c r="AL37" s="176">
        <v>0</v>
      </c>
      <c r="AM37" s="176">
        <v>0</v>
      </c>
      <c r="AN37" s="176">
        <v>0</v>
      </c>
      <c r="AO37" s="176">
        <v>220.5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10.130000000000001</v>
      </c>
      <c r="E38" s="176">
        <v>0</v>
      </c>
      <c r="F38" s="176">
        <v>0</v>
      </c>
      <c r="G38" s="176">
        <v>16.829999999999998</v>
      </c>
      <c r="H38" s="176">
        <v>0</v>
      </c>
      <c r="I38" s="176">
        <v>10.02</v>
      </c>
      <c r="J38" s="176">
        <v>10.02</v>
      </c>
      <c r="K38" s="176">
        <v>125.39</v>
      </c>
      <c r="L38" s="176">
        <v>45.72</v>
      </c>
      <c r="M38" s="176">
        <v>0</v>
      </c>
      <c r="N38" s="176">
        <v>0.96</v>
      </c>
      <c r="O38" s="176">
        <v>1.61</v>
      </c>
      <c r="P38" s="176">
        <v>2.21</v>
      </c>
      <c r="Q38" s="176">
        <v>2.5299999999999998</v>
      </c>
      <c r="R38" s="176">
        <v>5.93</v>
      </c>
      <c r="S38" s="176">
        <v>3.34</v>
      </c>
      <c r="T38" s="176">
        <v>0</v>
      </c>
      <c r="U38" s="176">
        <v>9.36</v>
      </c>
      <c r="V38" s="176">
        <v>5.26</v>
      </c>
      <c r="W38" s="176">
        <v>5.03</v>
      </c>
      <c r="X38" s="176">
        <v>20.05</v>
      </c>
      <c r="Y38" s="176">
        <v>0</v>
      </c>
      <c r="Z38" s="176">
        <v>37.770000000000003</v>
      </c>
      <c r="AA38" s="176">
        <v>10.94</v>
      </c>
      <c r="AB38" s="176">
        <v>0</v>
      </c>
      <c r="AC38" s="176">
        <v>11.2</v>
      </c>
      <c r="AD38" s="176">
        <v>0</v>
      </c>
      <c r="AE38" s="176">
        <v>0</v>
      </c>
      <c r="AF38" s="176">
        <v>0</v>
      </c>
      <c r="AG38" s="176">
        <v>19.59</v>
      </c>
      <c r="AH38" s="176">
        <v>0</v>
      </c>
      <c r="AI38" s="176">
        <v>7.23</v>
      </c>
      <c r="AJ38" s="176">
        <v>0</v>
      </c>
      <c r="AK38" s="176">
        <v>73.349999999999994</v>
      </c>
      <c r="AL38" s="176">
        <v>0</v>
      </c>
      <c r="AM38" s="176">
        <v>0</v>
      </c>
      <c r="AN38" s="176">
        <v>0</v>
      </c>
      <c r="AO38" s="176">
        <v>220.5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9.8699999999999992</v>
      </c>
      <c r="E39" s="176">
        <v>0</v>
      </c>
      <c r="F39" s="176">
        <v>0</v>
      </c>
      <c r="G39" s="176">
        <v>16.829999999999998</v>
      </c>
      <c r="H39" s="176">
        <v>0</v>
      </c>
      <c r="I39" s="176">
        <v>10.02</v>
      </c>
      <c r="J39" s="176">
        <v>10.02</v>
      </c>
      <c r="K39" s="176">
        <v>125.3</v>
      </c>
      <c r="L39" s="176">
        <v>45.72</v>
      </c>
      <c r="M39" s="176">
        <v>0</v>
      </c>
      <c r="N39" s="176">
        <v>0.96</v>
      </c>
      <c r="O39" s="176">
        <v>1.61</v>
      </c>
      <c r="P39" s="176">
        <v>2.21</v>
      </c>
      <c r="Q39" s="176">
        <v>2.68</v>
      </c>
      <c r="R39" s="176">
        <v>5.93</v>
      </c>
      <c r="S39" s="176">
        <v>3.23</v>
      </c>
      <c r="T39" s="176">
        <v>0</v>
      </c>
      <c r="U39" s="176">
        <v>9.36</v>
      </c>
      <c r="V39" s="176">
        <v>5.26</v>
      </c>
      <c r="W39" s="176">
        <v>5.03</v>
      </c>
      <c r="X39" s="176">
        <v>20.05</v>
      </c>
      <c r="Y39" s="176">
        <v>0</v>
      </c>
      <c r="Z39" s="176">
        <v>37.770000000000003</v>
      </c>
      <c r="AA39" s="176">
        <v>10.94</v>
      </c>
      <c r="AB39" s="176">
        <v>0</v>
      </c>
      <c r="AC39" s="176">
        <v>11.2</v>
      </c>
      <c r="AD39" s="176">
        <v>0</v>
      </c>
      <c r="AE39" s="176">
        <v>0</v>
      </c>
      <c r="AF39" s="176">
        <v>0</v>
      </c>
      <c r="AG39" s="176">
        <v>19.59</v>
      </c>
      <c r="AH39" s="176">
        <v>0</v>
      </c>
      <c r="AI39" s="176">
        <v>7.23</v>
      </c>
      <c r="AJ39" s="176">
        <v>0</v>
      </c>
      <c r="AK39" s="176">
        <v>73.349999999999994</v>
      </c>
      <c r="AL39" s="176">
        <v>0</v>
      </c>
      <c r="AM39" s="176">
        <v>0</v>
      </c>
      <c r="AN39" s="176">
        <v>0</v>
      </c>
      <c r="AO39" s="176">
        <v>220.5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9.8699999999999992</v>
      </c>
      <c r="E40" s="176">
        <v>0</v>
      </c>
      <c r="F40" s="176">
        <v>0</v>
      </c>
      <c r="G40" s="176">
        <v>16.829999999999998</v>
      </c>
      <c r="H40" s="176">
        <v>0</v>
      </c>
      <c r="I40" s="176">
        <v>10.02</v>
      </c>
      <c r="J40" s="176">
        <v>10.02</v>
      </c>
      <c r="K40" s="176">
        <v>125.3</v>
      </c>
      <c r="L40" s="176">
        <v>45.72</v>
      </c>
      <c r="M40" s="176">
        <v>0</v>
      </c>
      <c r="N40" s="176">
        <v>0.96</v>
      </c>
      <c r="O40" s="176">
        <v>1.61</v>
      </c>
      <c r="P40" s="176">
        <v>2.21</v>
      </c>
      <c r="Q40" s="176">
        <v>2.68</v>
      </c>
      <c r="R40" s="176">
        <v>5.93</v>
      </c>
      <c r="S40" s="176">
        <v>3.23</v>
      </c>
      <c r="T40" s="176">
        <v>0</v>
      </c>
      <c r="U40" s="176">
        <v>9.36</v>
      </c>
      <c r="V40" s="176">
        <v>5.26</v>
      </c>
      <c r="W40" s="176">
        <v>5.03</v>
      </c>
      <c r="X40" s="176">
        <v>20.05</v>
      </c>
      <c r="Y40" s="176">
        <v>0</v>
      </c>
      <c r="Z40" s="176">
        <v>37.770000000000003</v>
      </c>
      <c r="AA40" s="176">
        <v>10.94</v>
      </c>
      <c r="AB40" s="176">
        <v>0</v>
      </c>
      <c r="AC40" s="176">
        <v>11.2</v>
      </c>
      <c r="AD40" s="176">
        <v>0</v>
      </c>
      <c r="AE40" s="176">
        <v>0</v>
      </c>
      <c r="AF40" s="176">
        <v>0</v>
      </c>
      <c r="AG40" s="176">
        <v>18.5</v>
      </c>
      <c r="AH40" s="176">
        <v>0</v>
      </c>
      <c r="AI40" s="176">
        <v>7.23</v>
      </c>
      <c r="AJ40" s="176">
        <v>0</v>
      </c>
      <c r="AK40" s="176">
        <v>73.349999999999994</v>
      </c>
      <c r="AL40" s="176">
        <v>0</v>
      </c>
      <c r="AM40" s="176">
        <v>0</v>
      </c>
      <c r="AN40" s="176">
        <v>0</v>
      </c>
      <c r="AO40" s="176">
        <v>220.5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9.8699999999999992</v>
      </c>
      <c r="E41" s="176">
        <v>0</v>
      </c>
      <c r="F41" s="176">
        <v>0</v>
      </c>
      <c r="G41" s="176">
        <v>16.829999999999998</v>
      </c>
      <c r="H41" s="176">
        <v>0</v>
      </c>
      <c r="I41" s="176">
        <v>10.02</v>
      </c>
      <c r="J41" s="176">
        <v>10.02</v>
      </c>
      <c r="K41" s="176">
        <v>125.19</v>
      </c>
      <c r="L41" s="176">
        <v>45.72</v>
      </c>
      <c r="M41" s="176">
        <v>0</v>
      </c>
      <c r="N41" s="176">
        <v>0.96</v>
      </c>
      <c r="O41" s="176">
        <v>1.61</v>
      </c>
      <c r="P41" s="176">
        <v>2.21</v>
      </c>
      <c r="Q41" s="176">
        <v>2.5299999999999998</v>
      </c>
      <c r="R41" s="176">
        <v>5.93</v>
      </c>
      <c r="S41" s="176">
        <v>3.23</v>
      </c>
      <c r="T41" s="176">
        <v>0</v>
      </c>
      <c r="U41" s="176">
        <v>9.36</v>
      </c>
      <c r="V41" s="176">
        <v>5.26</v>
      </c>
      <c r="W41" s="176">
        <v>5.03</v>
      </c>
      <c r="X41" s="176">
        <v>20.05</v>
      </c>
      <c r="Y41" s="176">
        <v>0</v>
      </c>
      <c r="Z41" s="176">
        <v>37.770000000000003</v>
      </c>
      <c r="AA41" s="176">
        <v>10.94</v>
      </c>
      <c r="AB41" s="176">
        <v>0</v>
      </c>
      <c r="AC41" s="176">
        <v>11.55</v>
      </c>
      <c r="AD41" s="176">
        <v>0</v>
      </c>
      <c r="AE41" s="176">
        <v>0</v>
      </c>
      <c r="AF41" s="176">
        <v>0</v>
      </c>
      <c r="AG41" s="176">
        <v>18.5</v>
      </c>
      <c r="AH41" s="176">
        <v>0</v>
      </c>
      <c r="AI41" s="176">
        <v>7.23</v>
      </c>
      <c r="AJ41" s="176">
        <v>0</v>
      </c>
      <c r="AK41" s="176">
        <v>73.349999999999994</v>
      </c>
      <c r="AL41" s="176">
        <v>0</v>
      </c>
      <c r="AM41" s="176">
        <v>0</v>
      </c>
      <c r="AN41" s="176">
        <v>0</v>
      </c>
      <c r="AO41" s="176">
        <v>220.5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9.8699999999999992</v>
      </c>
      <c r="E42" s="176">
        <v>0</v>
      </c>
      <c r="F42" s="176">
        <v>0</v>
      </c>
      <c r="G42" s="176">
        <v>16.829999999999998</v>
      </c>
      <c r="H42" s="176">
        <v>0</v>
      </c>
      <c r="I42" s="176">
        <v>10.02</v>
      </c>
      <c r="J42" s="176">
        <v>10.02</v>
      </c>
      <c r="K42" s="176">
        <v>125.19</v>
      </c>
      <c r="L42" s="176">
        <v>45.72</v>
      </c>
      <c r="M42" s="176">
        <v>0</v>
      </c>
      <c r="N42" s="176">
        <v>0.96</v>
      </c>
      <c r="O42" s="176">
        <v>1.61</v>
      </c>
      <c r="P42" s="176">
        <v>2.21</v>
      </c>
      <c r="Q42" s="176">
        <v>2.5299999999999998</v>
      </c>
      <c r="R42" s="176">
        <v>5.93</v>
      </c>
      <c r="S42" s="176">
        <v>3.23</v>
      </c>
      <c r="T42" s="176">
        <v>0</v>
      </c>
      <c r="U42" s="176">
        <v>9.36</v>
      </c>
      <c r="V42" s="176">
        <v>5.26</v>
      </c>
      <c r="W42" s="176">
        <v>5.03</v>
      </c>
      <c r="X42" s="176">
        <v>20.05</v>
      </c>
      <c r="Y42" s="176">
        <v>0</v>
      </c>
      <c r="Z42" s="176">
        <v>37.770000000000003</v>
      </c>
      <c r="AA42" s="176">
        <v>10.94</v>
      </c>
      <c r="AB42" s="176">
        <v>0</v>
      </c>
      <c r="AC42" s="176">
        <v>11.91</v>
      </c>
      <c r="AD42" s="176">
        <v>0</v>
      </c>
      <c r="AE42" s="176">
        <v>0</v>
      </c>
      <c r="AF42" s="176">
        <v>0</v>
      </c>
      <c r="AG42" s="176">
        <v>18.5</v>
      </c>
      <c r="AH42" s="176">
        <v>0</v>
      </c>
      <c r="AI42" s="176">
        <v>7.23</v>
      </c>
      <c r="AJ42" s="176">
        <v>0</v>
      </c>
      <c r="AK42" s="176">
        <v>73.349999999999994</v>
      </c>
      <c r="AL42" s="176">
        <v>0</v>
      </c>
      <c r="AM42" s="176">
        <v>0</v>
      </c>
      <c r="AN42" s="176">
        <v>0</v>
      </c>
      <c r="AO42" s="176">
        <v>220.5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9.6</v>
      </c>
      <c r="E43" s="176">
        <v>0</v>
      </c>
      <c r="F43" s="176">
        <v>0</v>
      </c>
      <c r="G43" s="176">
        <v>16.829999999999998</v>
      </c>
      <c r="H43" s="176">
        <v>0</v>
      </c>
      <c r="I43" s="176">
        <v>10.02</v>
      </c>
      <c r="J43" s="176">
        <v>10.02</v>
      </c>
      <c r="K43" s="176">
        <v>125.19</v>
      </c>
      <c r="L43" s="176">
        <v>45.72</v>
      </c>
      <c r="M43" s="176">
        <v>0</v>
      </c>
      <c r="N43" s="176">
        <v>0.96</v>
      </c>
      <c r="O43" s="176">
        <v>1.61</v>
      </c>
      <c r="P43" s="176">
        <v>2.21</v>
      </c>
      <c r="Q43" s="176">
        <v>2.5299999999999998</v>
      </c>
      <c r="R43" s="176">
        <v>5.93</v>
      </c>
      <c r="S43" s="176">
        <v>3.23</v>
      </c>
      <c r="T43" s="176">
        <v>0</v>
      </c>
      <c r="U43" s="176">
        <v>9.36</v>
      </c>
      <c r="V43" s="176">
        <v>5.26</v>
      </c>
      <c r="W43" s="176">
        <v>5.03</v>
      </c>
      <c r="X43" s="176">
        <v>20.05</v>
      </c>
      <c r="Y43" s="176">
        <v>0</v>
      </c>
      <c r="Z43" s="176">
        <v>37.770000000000003</v>
      </c>
      <c r="AA43" s="176">
        <v>10.94</v>
      </c>
      <c r="AB43" s="176">
        <v>0</v>
      </c>
      <c r="AC43" s="176">
        <v>11.89</v>
      </c>
      <c r="AD43" s="176">
        <v>0</v>
      </c>
      <c r="AE43" s="176">
        <v>0</v>
      </c>
      <c r="AF43" s="176">
        <v>0</v>
      </c>
      <c r="AG43" s="176">
        <v>18</v>
      </c>
      <c r="AH43" s="176">
        <v>0</v>
      </c>
      <c r="AI43" s="176">
        <v>7.23</v>
      </c>
      <c r="AJ43" s="176">
        <v>0</v>
      </c>
      <c r="AK43" s="176">
        <v>73.349999999999994</v>
      </c>
      <c r="AL43" s="176">
        <v>0</v>
      </c>
      <c r="AM43" s="176">
        <v>0</v>
      </c>
      <c r="AN43" s="176">
        <v>0</v>
      </c>
      <c r="AO43" s="176">
        <v>216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9.6</v>
      </c>
      <c r="E44" s="176">
        <v>0</v>
      </c>
      <c r="F44" s="176">
        <v>0</v>
      </c>
      <c r="G44" s="176">
        <v>16.829999999999998</v>
      </c>
      <c r="H44" s="176">
        <v>0</v>
      </c>
      <c r="I44" s="176">
        <v>10.02</v>
      </c>
      <c r="J44" s="176">
        <v>10.02</v>
      </c>
      <c r="K44" s="176">
        <v>125.19</v>
      </c>
      <c r="L44" s="176">
        <v>45.72</v>
      </c>
      <c r="M44" s="176">
        <v>0</v>
      </c>
      <c r="N44" s="176">
        <v>0.96</v>
      </c>
      <c r="O44" s="176">
        <v>1.61</v>
      </c>
      <c r="P44" s="176">
        <v>2.21</v>
      </c>
      <c r="Q44" s="176">
        <v>2.5299999999999998</v>
      </c>
      <c r="R44" s="176">
        <v>5.93</v>
      </c>
      <c r="S44" s="176">
        <v>3.23</v>
      </c>
      <c r="T44" s="176">
        <v>0</v>
      </c>
      <c r="U44" s="176">
        <v>9.36</v>
      </c>
      <c r="V44" s="176">
        <v>5.26</v>
      </c>
      <c r="W44" s="176">
        <v>5.03</v>
      </c>
      <c r="X44" s="176">
        <v>20.05</v>
      </c>
      <c r="Y44" s="176">
        <v>0</v>
      </c>
      <c r="Z44" s="176">
        <v>37.770000000000003</v>
      </c>
      <c r="AA44" s="176">
        <v>10.94</v>
      </c>
      <c r="AB44" s="176">
        <v>0</v>
      </c>
      <c r="AC44" s="176">
        <v>11.89</v>
      </c>
      <c r="AD44" s="176">
        <v>0</v>
      </c>
      <c r="AE44" s="176">
        <v>0</v>
      </c>
      <c r="AF44" s="176">
        <v>0</v>
      </c>
      <c r="AG44" s="176">
        <v>18</v>
      </c>
      <c r="AH44" s="176">
        <v>0</v>
      </c>
      <c r="AI44" s="176">
        <v>7.23</v>
      </c>
      <c r="AJ44" s="176">
        <v>0</v>
      </c>
      <c r="AK44" s="176">
        <v>73.349999999999994</v>
      </c>
      <c r="AL44" s="176">
        <v>0</v>
      </c>
      <c r="AM44" s="176">
        <v>0</v>
      </c>
      <c r="AN44" s="176">
        <v>0</v>
      </c>
      <c r="AO44" s="176">
        <v>216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9.6</v>
      </c>
      <c r="E45" s="176">
        <v>0</v>
      </c>
      <c r="F45" s="176">
        <v>0</v>
      </c>
      <c r="G45" s="176">
        <v>16.829999999999998</v>
      </c>
      <c r="H45" s="176">
        <v>0</v>
      </c>
      <c r="I45" s="176">
        <v>10.02</v>
      </c>
      <c r="J45" s="176">
        <v>10.02</v>
      </c>
      <c r="K45" s="176">
        <v>125.19</v>
      </c>
      <c r="L45" s="176">
        <v>45.87</v>
      </c>
      <c r="M45" s="176">
        <v>0</v>
      </c>
      <c r="N45" s="176">
        <v>0.96</v>
      </c>
      <c r="O45" s="176">
        <v>1.61</v>
      </c>
      <c r="P45" s="176">
        <v>2.21</v>
      </c>
      <c r="Q45" s="176">
        <v>2.5299999999999998</v>
      </c>
      <c r="R45" s="176">
        <v>5.93</v>
      </c>
      <c r="S45" s="176">
        <v>3.23</v>
      </c>
      <c r="T45" s="176">
        <v>0</v>
      </c>
      <c r="U45" s="176">
        <v>9.36</v>
      </c>
      <c r="V45" s="176">
        <v>5.26</v>
      </c>
      <c r="W45" s="176">
        <v>5.65</v>
      </c>
      <c r="X45" s="176">
        <v>20.04</v>
      </c>
      <c r="Y45" s="176">
        <v>0</v>
      </c>
      <c r="Z45" s="176">
        <v>37.770000000000003</v>
      </c>
      <c r="AA45" s="176">
        <v>10.94</v>
      </c>
      <c r="AB45" s="176">
        <v>0</v>
      </c>
      <c r="AC45" s="176">
        <v>11.89</v>
      </c>
      <c r="AD45" s="176">
        <v>0</v>
      </c>
      <c r="AE45" s="176">
        <v>0</v>
      </c>
      <c r="AF45" s="176">
        <v>0</v>
      </c>
      <c r="AG45" s="176">
        <v>18</v>
      </c>
      <c r="AH45" s="176">
        <v>0</v>
      </c>
      <c r="AI45" s="176">
        <v>7.23</v>
      </c>
      <c r="AJ45" s="176">
        <v>0</v>
      </c>
      <c r="AK45" s="176">
        <v>73.349999999999994</v>
      </c>
      <c r="AL45" s="176">
        <v>0</v>
      </c>
      <c r="AM45" s="176">
        <v>0</v>
      </c>
      <c r="AN45" s="176">
        <v>0</v>
      </c>
      <c r="AO45" s="176">
        <v>216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9.6</v>
      </c>
      <c r="E46" s="176">
        <v>0</v>
      </c>
      <c r="F46" s="176">
        <v>0</v>
      </c>
      <c r="G46" s="176">
        <v>16.829999999999998</v>
      </c>
      <c r="H46" s="176">
        <v>0</v>
      </c>
      <c r="I46" s="176">
        <v>10.02</v>
      </c>
      <c r="J46" s="176">
        <v>10.02</v>
      </c>
      <c r="K46" s="176">
        <v>125.19</v>
      </c>
      <c r="L46" s="176">
        <v>45.87</v>
      </c>
      <c r="M46" s="176">
        <v>0</v>
      </c>
      <c r="N46" s="176">
        <v>0.96</v>
      </c>
      <c r="O46" s="176">
        <v>1.61</v>
      </c>
      <c r="P46" s="176">
        <v>2.21</v>
      </c>
      <c r="Q46" s="176">
        <v>2.5299999999999998</v>
      </c>
      <c r="R46" s="176">
        <v>5.93</v>
      </c>
      <c r="S46" s="176">
        <v>3.23</v>
      </c>
      <c r="T46" s="176">
        <v>0</v>
      </c>
      <c r="U46" s="176">
        <v>9.36</v>
      </c>
      <c r="V46" s="176">
        <v>5.26</v>
      </c>
      <c r="W46" s="176">
        <v>5.65</v>
      </c>
      <c r="X46" s="176">
        <v>20.04</v>
      </c>
      <c r="Y46" s="176">
        <v>0</v>
      </c>
      <c r="Z46" s="176">
        <v>37.770000000000003</v>
      </c>
      <c r="AA46" s="176">
        <v>10.94</v>
      </c>
      <c r="AB46" s="176">
        <v>0</v>
      </c>
      <c r="AC46" s="176">
        <v>11.89</v>
      </c>
      <c r="AD46" s="176">
        <v>0</v>
      </c>
      <c r="AE46" s="176">
        <v>0</v>
      </c>
      <c r="AF46" s="176">
        <v>0</v>
      </c>
      <c r="AG46" s="176">
        <v>18</v>
      </c>
      <c r="AH46" s="176">
        <v>0</v>
      </c>
      <c r="AI46" s="176">
        <v>7.23</v>
      </c>
      <c r="AJ46" s="176">
        <v>0</v>
      </c>
      <c r="AK46" s="176">
        <v>73.349999999999994</v>
      </c>
      <c r="AL46" s="176">
        <v>0</v>
      </c>
      <c r="AM46" s="176">
        <v>0</v>
      </c>
      <c r="AN46" s="176">
        <v>0</v>
      </c>
      <c r="AO46" s="176">
        <v>216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9.33</v>
      </c>
      <c r="E47" s="176">
        <v>0</v>
      </c>
      <c r="F47" s="176">
        <v>0</v>
      </c>
      <c r="G47" s="176">
        <v>16.829999999999998</v>
      </c>
      <c r="H47" s="176">
        <v>0</v>
      </c>
      <c r="I47" s="176">
        <v>11.13</v>
      </c>
      <c r="J47" s="176">
        <v>10.02</v>
      </c>
      <c r="K47" s="176">
        <v>125.19</v>
      </c>
      <c r="L47" s="176">
        <v>45.74</v>
      </c>
      <c r="M47" s="176">
        <v>0</v>
      </c>
      <c r="N47" s="176">
        <v>0.96</v>
      </c>
      <c r="O47" s="176">
        <v>1.61</v>
      </c>
      <c r="P47" s="176">
        <v>2.21</v>
      </c>
      <c r="Q47" s="176">
        <v>2.5299999999999998</v>
      </c>
      <c r="R47" s="176">
        <v>5.93</v>
      </c>
      <c r="S47" s="176">
        <v>3.23</v>
      </c>
      <c r="T47" s="176">
        <v>0</v>
      </c>
      <c r="U47" s="176">
        <v>9.36</v>
      </c>
      <c r="V47" s="176">
        <v>5.26</v>
      </c>
      <c r="W47" s="176">
        <v>5.49</v>
      </c>
      <c r="X47" s="176">
        <v>20.04</v>
      </c>
      <c r="Y47" s="176">
        <v>0</v>
      </c>
      <c r="Z47" s="176">
        <v>37.770000000000003</v>
      </c>
      <c r="AA47" s="176">
        <v>10.94</v>
      </c>
      <c r="AB47" s="176">
        <v>0</v>
      </c>
      <c r="AC47" s="176">
        <v>11.89</v>
      </c>
      <c r="AD47" s="176">
        <v>0</v>
      </c>
      <c r="AE47" s="176">
        <v>0</v>
      </c>
      <c r="AF47" s="176">
        <v>0</v>
      </c>
      <c r="AG47" s="176">
        <v>18</v>
      </c>
      <c r="AH47" s="176">
        <v>0</v>
      </c>
      <c r="AI47" s="176">
        <v>7.23</v>
      </c>
      <c r="AJ47" s="176">
        <v>0</v>
      </c>
      <c r="AK47" s="176">
        <v>73.349999999999994</v>
      </c>
      <c r="AL47" s="176">
        <v>0</v>
      </c>
      <c r="AM47" s="176">
        <v>0</v>
      </c>
      <c r="AN47" s="176">
        <v>0</v>
      </c>
      <c r="AO47" s="176">
        <v>216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9.33</v>
      </c>
      <c r="E48" s="176">
        <v>0</v>
      </c>
      <c r="F48" s="176">
        <v>0</v>
      </c>
      <c r="G48" s="176">
        <v>16.829999999999998</v>
      </c>
      <c r="H48" s="176">
        <v>0</v>
      </c>
      <c r="I48" s="176">
        <v>11.13</v>
      </c>
      <c r="J48" s="176">
        <v>10.02</v>
      </c>
      <c r="K48" s="176">
        <v>125.19</v>
      </c>
      <c r="L48" s="176">
        <v>45.74</v>
      </c>
      <c r="M48" s="176">
        <v>0</v>
      </c>
      <c r="N48" s="176">
        <v>0.96</v>
      </c>
      <c r="O48" s="176">
        <v>1.61</v>
      </c>
      <c r="P48" s="176">
        <v>2.21</v>
      </c>
      <c r="Q48" s="176">
        <v>2.5299999999999998</v>
      </c>
      <c r="R48" s="176">
        <v>5.93</v>
      </c>
      <c r="S48" s="176">
        <v>3.23</v>
      </c>
      <c r="T48" s="176">
        <v>0</v>
      </c>
      <c r="U48" s="176">
        <v>9.36</v>
      </c>
      <c r="V48" s="176">
        <v>5.26</v>
      </c>
      <c r="W48" s="176">
        <v>5.49</v>
      </c>
      <c r="X48" s="176">
        <v>20.04</v>
      </c>
      <c r="Y48" s="176">
        <v>0</v>
      </c>
      <c r="Z48" s="176">
        <v>37.770000000000003</v>
      </c>
      <c r="AA48" s="176">
        <v>10.94</v>
      </c>
      <c r="AB48" s="176">
        <v>0</v>
      </c>
      <c r="AC48" s="176">
        <v>11.87</v>
      </c>
      <c r="AD48" s="176">
        <v>0</v>
      </c>
      <c r="AE48" s="176">
        <v>0</v>
      </c>
      <c r="AF48" s="176">
        <v>0</v>
      </c>
      <c r="AG48" s="176">
        <v>18</v>
      </c>
      <c r="AH48" s="176">
        <v>0</v>
      </c>
      <c r="AI48" s="176">
        <v>7.23</v>
      </c>
      <c r="AJ48" s="176">
        <v>0</v>
      </c>
      <c r="AK48" s="176">
        <v>73.349999999999994</v>
      </c>
      <c r="AL48" s="176">
        <v>0</v>
      </c>
      <c r="AM48" s="176">
        <v>0</v>
      </c>
      <c r="AN48" s="176">
        <v>0</v>
      </c>
      <c r="AO48" s="176">
        <v>216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9.33</v>
      </c>
      <c r="E49" s="176">
        <v>0</v>
      </c>
      <c r="F49" s="176">
        <v>0</v>
      </c>
      <c r="G49" s="176">
        <v>16.829999999999998</v>
      </c>
      <c r="H49" s="176">
        <v>0</v>
      </c>
      <c r="I49" s="176">
        <v>11.13</v>
      </c>
      <c r="J49" s="176">
        <v>10.02</v>
      </c>
      <c r="K49" s="176">
        <v>125.19</v>
      </c>
      <c r="L49" s="176">
        <v>45.56</v>
      </c>
      <c r="M49" s="176">
        <v>0</v>
      </c>
      <c r="N49" s="176">
        <v>0.96</v>
      </c>
      <c r="O49" s="176">
        <v>1.61</v>
      </c>
      <c r="P49" s="176">
        <v>2.21</v>
      </c>
      <c r="Q49" s="176">
        <v>2.5299999999999998</v>
      </c>
      <c r="R49" s="176">
        <v>5.93</v>
      </c>
      <c r="S49" s="176">
        <v>3.23</v>
      </c>
      <c r="T49" s="176">
        <v>0</v>
      </c>
      <c r="U49" s="176">
        <v>9.36</v>
      </c>
      <c r="V49" s="176">
        <v>5.26</v>
      </c>
      <c r="W49" s="176">
        <v>5.49</v>
      </c>
      <c r="X49" s="176">
        <v>20.04</v>
      </c>
      <c r="Y49" s="176">
        <v>0</v>
      </c>
      <c r="Z49" s="176">
        <v>37.619999999999997</v>
      </c>
      <c r="AA49" s="176">
        <v>10.94</v>
      </c>
      <c r="AB49" s="176">
        <v>0</v>
      </c>
      <c r="AC49" s="176">
        <v>11.87</v>
      </c>
      <c r="AD49" s="176">
        <v>0</v>
      </c>
      <c r="AE49" s="176">
        <v>0</v>
      </c>
      <c r="AF49" s="176">
        <v>0</v>
      </c>
      <c r="AG49" s="176">
        <v>18</v>
      </c>
      <c r="AH49" s="176">
        <v>0</v>
      </c>
      <c r="AI49" s="176">
        <v>7.23</v>
      </c>
      <c r="AJ49" s="176">
        <v>0</v>
      </c>
      <c r="AK49" s="176">
        <v>73.349999999999994</v>
      </c>
      <c r="AL49" s="176">
        <v>0</v>
      </c>
      <c r="AM49" s="176">
        <v>0</v>
      </c>
      <c r="AN49" s="176">
        <v>0</v>
      </c>
      <c r="AO49" s="176">
        <v>216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9.33</v>
      </c>
      <c r="E50" s="176">
        <v>0</v>
      </c>
      <c r="F50" s="176">
        <v>0</v>
      </c>
      <c r="G50" s="176">
        <v>16.829999999999998</v>
      </c>
      <c r="H50" s="176">
        <v>0</v>
      </c>
      <c r="I50" s="176">
        <v>11.13</v>
      </c>
      <c r="J50" s="176">
        <v>10.02</v>
      </c>
      <c r="K50" s="176">
        <v>125.19</v>
      </c>
      <c r="L50" s="176">
        <v>45.56</v>
      </c>
      <c r="M50" s="176">
        <v>0</v>
      </c>
      <c r="N50" s="176">
        <v>0.96</v>
      </c>
      <c r="O50" s="176">
        <v>1.61</v>
      </c>
      <c r="P50" s="176">
        <v>2.21</v>
      </c>
      <c r="Q50" s="176">
        <v>2.5299999999999998</v>
      </c>
      <c r="R50" s="176">
        <v>5.93</v>
      </c>
      <c r="S50" s="176">
        <v>3.23</v>
      </c>
      <c r="T50" s="176">
        <v>0</v>
      </c>
      <c r="U50" s="176">
        <v>9.36</v>
      </c>
      <c r="V50" s="176">
        <v>5.26</v>
      </c>
      <c r="W50" s="176">
        <v>5.49</v>
      </c>
      <c r="X50" s="176">
        <v>20.04</v>
      </c>
      <c r="Y50" s="176">
        <v>0</v>
      </c>
      <c r="Z50" s="176">
        <v>37.619999999999997</v>
      </c>
      <c r="AA50" s="176">
        <v>10.94</v>
      </c>
      <c r="AB50" s="176">
        <v>0</v>
      </c>
      <c r="AC50" s="176">
        <v>11.87</v>
      </c>
      <c r="AD50" s="176">
        <v>0</v>
      </c>
      <c r="AE50" s="176">
        <v>0</v>
      </c>
      <c r="AF50" s="176">
        <v>0</v>
      </c>
      <c r="AG50" s="176">
        <v>18</v>
      </c>
      <c r="AH50" s="176">
        <v>0</v>
      </c>
      <c r="AI50" s="176">
        <v>7.23</v>
      </c>
      <c r="AJ50" s="176">
        <v>0</v>
      </c>
      <c r="AK50" s="176">
        <v>73.349999999999994</v>
      </c>
      <c r="AL50" s="176">
        <v>0</v>
      </c>
      <c r="AM50" s="176">
        <v>0</v>
      </c>
      <c r="AN50" s="176">
        <v>0</v>
      </c>
      <c r="AO50" s="176">
        <v>216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9.33</v>
      </c>
      <c r="E51" s="176">
        <v>0</v>
      </c>
      <c r="F51" s="176">
        <v>0</v>
      </c>
      <c r="G51" s="176">
        <v>16.829999999999998</v>
      </c>
      <c r="H51" s="176">
        <v>0</v>
      </c>
      <c r="I51" s="176">
        <v>11.13</v>
      </c>
      <c r="J51" s="176">
        <v>10.02</v>
      </c>
      <c r="K51" s="176">
        <v>125.19</v>
      </c>
      <c r="L51" s="176">
        <v>45.56</v>
      </c>
      <c r="M51" s="176">
        <v>0</v>
      </c>
      <c r="N51" s="176">
        <v>0.96</v>
      </c>
      <c r="O51" s="176">
        <v>1.61</v>
      </c>
      <c r="P51" s="176">
        <v>2.21</v>
      </c>
      <c r="Q51" s="176">
        <v>2.5299999999999998</v>
      </c>
      <c r="R51" s="176">
        <v>5.93</v>
      </c>
      <c r="S51" s="176">
        <v>3.23</v>
      </c>
      <c r="T51" s="176">
        <v>0</v>
      </c>
      <c r="U51" s="176">
        <v>9.36</v>
      </c>
      <c r="V51" s="176">
        <v>5.26</v>
      </c>
      <c r="W51" s="176">
        <v>5.49</v>
      </c>
      <c r="X51" s="176">
        <v>20.04</v>
      </c>
      <c r="Y51" s="176">
        <v>0</v>
      </c>
      <c r="Z51" s="176">
        <v>37.770000000000003</v>
      </c>
      <c r="AA51" s="176">
        <v>10.94</v>
      </c>
      <c r="AB51" s="176">
        <v>0</v>
      </c>
      <c r="AC51" s="176">
        <v>11.85</v>
      </c>
      <c r="AD51" s="176">
        <v>0</v>
      </c>
      <c r="AE51" s="176">
        <v>0</v>
      </c>
      <c r="AF51" s="176">
        <v>0</v>
      </c>
      <c r="AG51" s="176">
        <v>18.5</v>
      </c>
      <c r="AH51" s="176">
        <v>0</v>
      </c>
      <c r="AI51" s="176">
        <v>7.23</v>
      </c>
      <c r="AJ51" s="176">
        <v>0</v>
      </c>
      <c r="AK51" s="176">
        <v>73.349999999999994</v>
      </c>
      <c r="AL51" s="176">
        <v>0</v>
      </c>
      <c r="AM51" s="176">
        <v>0</v>
      </c>
      <c r="AN51" s="176">
        <v>0</v>
      </c>
      <c r="AO51" s="176">
        <v>216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9.33</v>
      </c>
      <c r="E52" s="176">
        <v>0</v>
      </c>
      <c r="F52" s="176">
        <v>0</v>
      </c>
      <c r="G52" s="176">
        <v>16.829999999999998</v>
      </c>
      <c r="H52" s="176">
        <v>0</v>
      </c>
      <c r="I52" s="176">
        <v>11.13</v>
      </c>
      <c r="J52" s="176">
        <v>10.02</v>
      </c>
      <c r="K52" s="176">
        <v>125.19</v>
      </c>
      <c r="L52" s="176">
        <v>45.56</v>
      </c>
      <c r="M52" s="176">
        <v>0</v>
      </c>
      <c r="N52" s="176">
        <v>0.96</v>
      </c>
      <c r="O52" s="176">
        <v>1.61</v>
      </c>
      <c r="P52" s="176">
        <v>2.21</v>
      </c>
      <c r="Q52" s="176">
        <v>2.5299999999999998</v>
      </c>
      <c r="R52" s="176">
        <v>5.93</v>
      </c>
      <c r="S52" s="176">
        <v>3.23</v>
      </c>
      <c r="T52" s="176">
        <v>0</v>
      </c>
      <c r="U52" s="176">
        <v>9.36</v>
      </c>
      <c r="V52" s="176">
        <v>5.26</v>
      </c>
      <c r="W52" s="176">
        <v>5.49</v>
      </c>
      <c r="X52" s="176">
        <v>20.04</v>
      </c>
      <c r="Y52" s="176">
        <v>0</v>
      </c>
      <c r="Z52" s="176">
        <v>37.770000000000003</v>
      </c>
      <c r="AA52" s="176">
        <v>10.94</v>
      </c>
      <c r="AB52" s="176">
        <v>0</v>
      </c>
      <c r="AC52" s="176">
        <v>11.85</v>
      </c>
      <c r="AD52" s="176">
        <v>0</v>
      </c>
      <c r="AE52" s="176">
        <v>0</v>
      </c>
      <c r="AF52" s="176">
        <v>0</v>
      </c>
      <c r="AG52" s="176">
        <v>18.5</v>
      </c>
      <c r="AH52" s="176">
        <v>0</v>
      </c>
      <c r="AI52" s="176">
        <v>7.23</v>
      </c>
      <c r="AJ52" s="176">
        <v>0</v>
      </c>
      <c r="AK52" s="176">
        <v>73.349999999999994</v>
      </c>
      <c r="AL52" s="176">
        <v>0</v>
      </c>
      <c r="AM52" s="176">
        <v>0</v>
      </c>
      <c r="AN52" s="176">
        <v>0</v>
      </c>
      <c r="AO52" s="176">
        <v>216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9.33</v>
      </c>
      <c r="E53" s="176">
        <v>0</v>
      </c>
      <c r="F53" s="176">
        <v>0</v>
      </c>
      <c r="G53" s="176">
        <v>16.829999999999998</v>
      </c>
      <c r="H53" s="176">
        <v>0</v>
      </c>
      <c r="I53" s="176">
        <v>11.13</v>
      </c>
      <c r="J53" s="176">
        <v>10.02</v>
      </c>
      <c r="K53" s="176">
        <v>125.19</v>
      </c>
      <c r="L53" s="176">
        <v>45.56</v>
      </c>
      <c r="M53" s="176">
        <v>0</v>
      </c>
      <c r="N53" s="176">
        <v>0.96</v>
      </c>
      <c r="O53" s="176">
        <v>1.61</v>
      </c>
      <c r="P53" s="176">
        <v>2.21</v>
      </c>
      <c r="Q53" s="176">
        <v>2.5299999999999998</v>
      </c>
      <c r="R53" s="176">
        <v>5.93</v>
      </c>
      <c r="S53" s="176">
        <v>3.23</v>
      </c>
      <c r="T53" s="176">
        <v>0</v>
      </c>
      <c r="U53" s="176">
        <v>9.36</v>
      </c>
      <c r="V53" s="176">
        <v>5.26</v>
      </c>
      <c r="W53" s="176">
        <v>5.49</v>
      </c>
      <c r="X53" s="176">
        <v>20.04</v>
      </c>
      <c r="Y53" s="176">
        <v>0</v>
      </c>
      <c r="Z53" s="176">
        <v>37.770000000000003</v>
      </c>
      <c r="AA53" s="176">
        <v>10.94</v>
      </c>
      <c r="AB53" s="176">
        <v>0</v>
      </c>
      <c r="AC53" s="176">
        <v>11.85</v>
      </c>
      <c r="AD53" s="176">
        <v>0</v>
      </c>
      <c r="AE53" s="176">
        <v>0</v>
      </c>
      <c r="AF53" s="176">
        <v>0</v>
      </c>
      <c r="AG53" s="176">
        <v>18.5</v>
      </c>
      <c r="AH53" s="176">
        <v>0</v>
      </c>
      <c r="AI53" s="176">
        <v>7.23</v>
      </c>
      <c r="AJ53" s="176">
        <v>0</v>
      </c>
      <c r="AK53" s="176">
        <v>73.349999999999994</v>
      </c>
      <c r="AL53" s="176">
        <v>0</v>
      </c>
      <c r="AM53" s="176">
        <v>0</v>
      </c>
      <c r="AN53" s="176">
        <v>0</v>
      </c>
      <c r="AO53" s="176">
        <v>216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9.33</v>
      </c>
      <c r="E54" s="176">
        <v>0</v>
      </c>
      <c r="F54" s="176">
        <v>0</v>
      </c>
      <c r="G54" s="176">
        <v>16.829999999999998</v>
      </c>
      <c r="H54" s="176">
        <v>0</v>
      </c>
      <c r="I54" s="176">
        <v>11.13</v>
      </c>
      <c r="J54" s="176">
        <v>10.02</v>
      </c>
      <c r="K54" s="176">
        <v>125.19</v>
      </c>
      <c r="L54" s="176">
        <v>45.56</v>
      </c>
      <c r="M54" s="176">
        <v>0</v>
      </c>
      <c r="N54" s="176">
        <v>0.96</v>
      </c>
      <c r="O54" s="176">
        <v>1.61</v>
      </c>
      <c r="P54" s="176">
        <v>2.21</v>
      </c>
      <c r="Q54" s="176">
        <v>2.5299999999999998</v>
      </c>
      <c r="R54" s="176">
        <v>5.93</v>
      </c>
      <c r="S54" s="176">
        <v>3.23</v>
      </c>
      <c r="T54" s="176">
        <v>0</v>
      </c>
      <c r="U54" s="176">
        <v>9.36</v>
      </c>
      <c r="V54" s="176">
        <v>5.26</v>
      </c>
      <c r="W54" s="176">
        <v>5.49</v>
      </c>
      <c r="X54" s="176">
        <v>20.04</v>
      </c>
      <c r="Y54" s="176">
        <v>0</v>
      </c>
      <c r="Z54" s="176">
        <v>37.770000000000003</v>
      </c>
      <c r="AA54" s="176">
        <v>10.94</v>
      </c>
      <c r="AB54" s="176">
        <v>0</v>
      </c>
      <c r="AC54" s="176">
        <v>11.85</v>
      </c>
      <c r="AD54" s="176">
        <v>0</v>
      </c>
      <c r="AE54" s="176">
        <v>0</v>
      </c>
      <c r="AF54" s="176">
        <v>0</v>
      </c>
      <c r="AG54" s="176">
        <v>18.5</v>
      </c>
      <c r="AH54" s="176">
        <v>0</v>
      </c>
      <c r="AI54" s="176">
        <v>7.23</v>
      </c>
      <c r="AJ54" s="176">
        <v>0</v>
      </c>
      <c r="AK54" s="176">
        <v>73.349999999999994</v>
      </c>
      <c r="AL54" s="176">
        <v>0</v>
      </c>
      <c r="AM54" s="176">
        <v>0</v>
      </c>
      <c r="AN54" s="176">
        <v>0</v>
      </c>
      <c r="AO54" s="176">
        <v>216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9.33</v>
      </c>
      <c r="E55" s="176">
        <v>0</v>
      </c>
      <c r="F55" s="176">
        <v>0</v>
      </c>
      <c r="G55" s="176">
        <v>16.829999999999998</v>
      </c>
      <c r="H55" s="176">
        <v>0</v>
      </c>
      <c r="I55" s="176">
        <v>11.13</v>
      </c>
      <c r="J55" s="176">
        <v>10.02</v>
      </c>
      <c r="K55" s="176">
        <v>126.31</v>
      </c>
      <c r="L55" s="176">
        <v>45.87</v>
      </c>
      <c r="M55" s="176">
        <v>0</v>
      </c>
      <c r="N55" s="176">
        <v>0.96</v>
      </c>
      <c r="O55" s="176">
        <v>1.61</v>
      </c>
      <c r="P55" s="176">
        <v>2.21</v>
      </c>
      <c r="Q55" s="176">
        <v>3.5</v>
      </c>
      <c r="R55" s="176">
        <v>5.93</v>
      </c>
      <c r="S55" s="176">
        <v>3.81</v>
      </c>
      <c r="T55" s="176">
        <v>0</v>
      </c>
      <c r="U55" s="176">
        <v>9.36</v>
      </c>
      <c r="V55" s="176">
        <v>5.26</v>
      </c>
      <c r="W55" s="176">
        <v>5.49</v>
      </c>
      <c r="X55" s="176">
        <v>20.05</v>
      </c>
      <c r="Y55" s="176">
        <v>0</v>
      </c>
      <c r="Z55" s="176">
        <v>37.770000000000003</v>
      </c>
      <c r="AA55" s="176">
        <v>10.94</v>
      </c>
      <c r="AB55" s="176">
        <v>0</v>
      </c>
      <c r="AC55" s="176">
        <v>11.85</v>
      </c>
      <c r="AD55" s="176">
        <v>0</v>
      </c>
      <c r="AE55" s="176">
        <v>0</v>
      </c>
      <c r="AF55" s="176">
        <v>0</v>
      </c>
      <c r="AG55" s="176">
        <v>18.5</v>
      </c>
      <c r="AH55" s="176">
        <v>0</v>
      </c>
      <c r="AI55" s="176">
        <v>7.23</v>
      </c>
      <c r="AJ55" s="176">
        <v>0</v>
      </c>
      <c r="AK55" s="176">
        <v>73.349999999999994</v>
      </c>
      <c r="AL55" s="176">
        <v>0</v>
      </c>
      <c r="AM55" s="176">
        <v>0</v>
      </c>
      <c r="AN55" s="176">
        <v>0</v>
      </c>
      <c r="AO55" s="176">
        <v>216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9.33</v>
      </c>
      <c r="E56" s="176">
        <v>0</v>
      </c>
      <c r="F56" s="176">
        <v>0</v>
      </c>
      <c r="G56" s="176">
        <v>16.829999999999998</v>
      </c>
      <c r="H56" s="176">
        <v>0</v>
      </c>
      <c r="I56" s="176">
        <v>11.13</v>
      </c>
      <c r="J56" s="176">
        <v>10.02</v>
      </c>
      <c r="K56" s="176">
        <v>126.31</v>
      </c>
      <c r="L56" s="176">
        <v>45.87</v>
      </c>
      <c r="M56" s="176">
        <v>0</v>
      </c>
      <c r="N56" s="176">
        <v>0.96</v>
      </c>
      <c r="O56" s="176">
        <v>1.61</v>
      </c>
      <c r="P56" s="176">
        <v>2.21</v>
      </c>
      <c r="Q56" s="176">
        <v>3.5</v>
      </c>
      <c r="R56" s="176">
        <v>5.93</v>
      </c>
      <c r="S56" s="176">
        <v>3.81</v>
      </c>
      <c r="T56" s="176">
        <v>0</v>
      </c>
      <c r="U56" s="176">
        <v>9.36</v>
      </c>
      <c r="V56" s="176">
        <v>5.26</v>
      </c>
      <c r="W56" s="176">
        <v>5.49</v>
      </c>
      <c r="X56" s="176">
        <v>20.05</v>
      </c>
      <c r="Y56" s="176">
        <v>0</v>
      </c>
      <c r="Z56" s="176">
        <v>37.770000000000003</v>
      </c>
      <c r="AA56" s="176">
        <v>10.94</v>
      </c>
      <c r="AB56" s="176">
        <v>0</v>
      </c>
      <c r="AC56" s="176">
        <v>11.85</v>
      </c>
      <c r="AD56" s="176">
        <v>0</v>
      </c>
      <c r="AE56" s="176">
        <v>0</v>
      </c>
      <c r="AF56" s="176">
        <v>0</v>
      </c>
      <c r="AG56" s="176">
        <v>18.5</v>
      </c>
      <c r="AH56" s="176">
        <v>0</v>
      </c>
      <c r="AI56" s="176">
        <v>7.23</v>
      </c>
      <c r="AJ56" s="176">
        <v>0</v>
      </c>
      <c r="AK56" s="176">
        <v>73.349999999999994</v>
      </c>
      <c r="AL56" s="176">
        <v>0</v>
      </c>
      <c r="AM56" s="176">
        <v>0</v>
      </c>
      <c r="AN56" s="176">
        <v>0</v>
      </c>
      <c r="AO56" s="176">
        <v>216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9.33</v>
      </c>
      <c r="E57" s="176">
        <v>0</v>
      </c>
      <c r="F57" s="176">
        <v>0</v>
      </c>
      <c r="G57" s="176">
        <v>16.829999999999998</v>
      </c>
      <c r="H57" s="176">
        <v>0</v>
      </c>
      <c r="I57" s="176">
        <v>11.13</v>
      </c>
      <c r="J57" s="176">
        <v>10.02</v>
      </c>
      <c r="K57" s="176">
        <v>126.31</v>
      </c>
      <c r="L57" s="176">
        <v>45.87</v>
      </c>
      <c r="M57" s="176">
        <v>0</v>
      </c>
      <c r="N57" s="176">
        <v>0.96</v>
      </c>
      <c r="O57" s="176">
        <v>1.61</v>
      </c>
      <c r="P57" s="176">
        <v>2.21</v>
      </c>
      <c r="Q57" s="176">
        <v>3.5</v>
      </c>
      <c r="R57" s="176">
        <v>5.93</v>
      </c>
      <c r="S57" s="176">
        <v>3.81</v>
      </c>
      <c r="T57" s="176">
        <v>0</v>
      </c>
      <c r="U57" s="176">
        <v>9.36</v>
      </c>
      <c r="V57" s="176">
        <v>5.26</v>
      </c>
      <c r="W57" s="176">
        <v>5.49</v>
      </c>
      <c r="X57" s="176">
        <v>20.04</v>
      </c>
      <c r="Y57" s="176">
        <v>0</v>
      </c>
      <c r="Z57" s="176">
        <v>37.770000000000003</v>
      </c>
      <c r="AA57" s="176">
        <v>10.94</v>
      </c>
      <c r="AB57" s="176">
        <v>0</v>
      </c>
      <c r="AC57" s="176">
        <v>11.85</v>
      </c>
      <c r="AD57" s="176">
        <v>0</v>
      </c>
      <c r="AE57" s="176">
        <v>0</v>
      </c>
      <c r="AF57" s="176">
        <v>0</v>
      </c>
      <c r="AG57" s="176">
        <v>18.5</v>
      </c>
      <c r="AH57" s="176">
        <v>0</v>
      </c>
      <c r="AI57" s="176">
        <v>7.23</v>
      </c>
      <c r="AJ57" s="176">
        <v>0</v>
      </c>
      <c r="AK57" s="176">
        <v>73.349999999999994</v>
      </c>
      <c r="AL57" s="176">
        <v>0</v>
      </c>
      <c r="AM57" s="176">
        <v>0</v>
      </c>
      <c r="AN57" s="176">
        <v>0</v>
      </c>
      <c r="AO57" s="176">
        <v>216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9.33</v>
      </c>
      <c r="E58" s="176">
        <v>0</v>
      </c>
      <c r="F58" s="176">
        <v>0</v>
      </c>
      <c r="G58" s="176">
        <v>16.829999999999998</v>
      </c>
      <c r="H58" s="176">
        <v>0</v>
      </c>
      <c r="I58" s="176">
        <v>11.13</v>
      </c>
      <c r="J58" s="176">
        <v>10.02</v>
      </c>
      <c r="K58" s="176">
        <v>126.31</v>
      </c>
      <c r="L58" s="176">
        <v>45.87</v>
      </c>
      <c r="M58" s="176">
        <v>0</v>
      </c>
      <c r="N58" s="176">
        <v>0.96</v>
      </c>
      <c r="O58" s="176">
        <v>1.61</v>
      </c>
      <c r="P58" s="176">
        <v>2.21</v>
      </c>
      <c r="Q58" s="176">
        <v>3.5</v>
      </c>
      <c r="R58" s="176">
        <v>5.93</v>
      </c>
      <c r="S58" s="176">
        <v>3.81</v>
      </c>
      <c r="T58" s="176">
        <v>0</v>
      </c>
      <c r="U58" s="176">
        <v>9.36</v>
      </c>
      <c r="V58" s="176">
        <v>5.26</v>
      </c>
      <c r="W58" s="176">
        <v>5.49</v>
      </c>
      <c r="X58" s="176">
        <v>20.04</v>
      </c>
      <c r="Y58" s="176">
        <v>0</v>
      </c>
      <c r="Z58" s="176">
        <v>37.770000000000003</v>
      </c>
      <c r="AA58" s="176">
        <v>10.94</v>
      </c>
      <c r="AB58" s="176">
        <v>0</v>
      </c>
      <c r="AC58" s="176">
        <v>11.85</v>
      </c>
      <c r="AD58" s="176">
        <v>0</v>
      </c>
      <c r="AE58" s="176">
        <v>0</v>
      </c>
      <c r="AF58" s="176">
        <v>0</v>
      </c>
      <c r="AG58" s="176">
        <v>18.5</v>
      </c>
      <c r="AH58" s="176">
        <v>0</v>
      </c>
      <c r="AI58" s="176">
        <v>7.23</v>
      </c>
      <c r="AJ58" s="176">
        <v>0</v>
      </c>
      <c r="AK58" s="176">
        <v>73.349999999999994</v>
      </c>
      <c r="AL58" s="176">
        <v>0</v>
      </c>
      <c r="AM58" s="176">
        <v>0</v>
      </c>
      <c r="AN58" s="176">
        <v>0</v>
      </c>
      <c r="AO58" s="176">
        <v>216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9.33</v>
      </c>
      <c r="E59" s="176">
        <v>0</v>
      </c>
      <c r="F59" s="176">
        <v>0</v>
      </c>
      <c r="G59" s="176">
        <v>16.829999999999998</v>
      </c>
      <c r="H59" s="176">
        <v>0</v>
      </c>
      <c r="I59" s="176">
        <v>11.13</v>
      </c>
      <c r="J59" s="176">
        <v>10.02</v>
      </c>
      <c r="K59" s="176">
        <v>126.31</v>
      </c>
      <c r="L59" s="176">
        <v>45.87</v>
      </c>
      <c r="M59" s="176">
        <v>0</v>
      </c>
      <c r="N59" s="176">
        <v>0.96</v>
      </c>
      <c r="O59" s="176">
        <v>1.61</v>
      </c>
      <c r="P59" s="176">
        <v>2.21</v>
      </c>
      <c r="Q59" s="176">
        <v>3.5</v>
      </c>
      <c r="R59" s="176">
        <v>5.93</v>
      </c>
      <c r="S59" s="176">
        <v>3.81</v>
      </c>
      <c r="T59" s="176">
        <v>0</v>
      </c>
      <c r="U59" s="176">
        <v>9.3000000000000007</v>
      </c>
      <c r="V59" s="176">
        <v>5.26</v>
      </c>
      <c r="W59" s="176">
        <v>6.59</v>
      </c>
      <c r="X59" s="176">
        <v>20.04</v>
      </c>
      <c r="Y59" s="176">
        <v>0</v>
      </c>
      <c r="Z59" s="176">
        <v>37.770000000000003</v>
      </c>
      <c r="AA59" s="176">
        <v>10.94</v>
      </c>
      <c r="AB59" s="176">
        <v>0</v>
      </c>
      <c r="AC59" s="176">
        <v>12.1</v>
      </c>
      <c r="AD59" s="176">
        <v>0</v>
      </c>
      <c r="AE59" s="176">
        <v>0</v>
      </c>
      <c r="AF59" s="176">
        <v>0</v>
      </c>
      <c r="AG59" s="176">
        <v>19</v>
      </c>
      <c r="AH59" s="176">
        <v>0</v>
      </c>
      <c r="AI59" s="176">
        <v>7.23</v>
      </c>
      <c r="AJ59" s="176">
        <v>0</v>
      </c>
      <c r="AK59" s="176">
        <v>73.349999999999994</v>
      </c>
      <c r="AL59" s="176">
        <v>0</v>
      </c>
      <c r="AM59" s="176">
        <v>0</v>
      </c>
      <c r="AN59" s="176">
        <v>0</v>
      </c>
      <c r="AO59" s="176">
        <v>216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9.33</v>
      </c>
      <c r="E60" s="176">
        <v>0</v>
      </c>
      <c r="F60" s="176">
        <v>0</v>
      </c>
      <c r="G60" s="176">
        <v>16.829999999999998</v>
      </c>
      <c r="H60" s="176">
        <v>0</v>
      </c>
      <c r="I60" s="176">
        <v>11.13</v>
      </c>
      <c r="J60" s="176">
        <v>10.02</v>
      </c>
      <c r="K60" s="176">
        <v>126.31</v>
      </c>
      <c r="L60" s="176">
        <v>45.87</v>
      </c>
      <c r="M60" s="176">
        <v>0</v>
      </c>
      <c r="N60" s="176">
        <v>0.96</v>
      </c>
      <c r="O60" s="176">
        <v>1.61</v>
      </c>
      <c r="P60" s="176">
        <v>2.21</v>
      </c>
      <c r="Q60" s="176">
        <v>3.5</v>
      </c>
      <c r="R60" s="176">
        <v>5.93</v>
      </c>
      <c r="S60" s="176">
        <v>3.81</v>
      </c>
      <c r="T60" s="176">
        <v>0</v>
      </c>
      <c r="U60" s="176">
        <v>9.3000000000000007</v>
      </c>
      <c r="V60" s="176">
        <v>5.26</v>
      </c>
      <c r="W60" s="176">
        <v>6.59</v>
      </c>
      <c r="X60" s="176">
        <v>20.04</v>
      </c>
      <c r="Y60" s="176">
        <v>0</v>
      </c>
      <c r="Z60" s="176">
        <v>37.770000000000003</v>
      </c>
      <c r="AA60" s="176">
        <v>10.94</v>
      </c>
      <c r="AB60" s="176">
        <v>0</v>
      </c>
      <c r="AC60" s="176">
        <v>12.1</v>
      </c>
      <c r="AD60" s="176">
        <v>0</v>
      </c>
      <c r="AE60" s="176">
        <v>0</v>
      </c>
      <c r="AF60" s="176">
        <v>0</v>
      </c>
      <c r="AG60" s="176">
        <v>19</v>
      </c>
      <c r="AH60" s="176">
        <v>0</v>
      </c>
      <c r="AI60" s="176">
        <v>7.23</v>
      </c>
      <c r="AJ60" s="176">
        <v>0</v>
      </c>
      <c r="AK60" s="176">
        <v>73.349999999999994</v>
      </c>
      <c r="AL60" s="176">
        <v>0</v>
      </c>
      <c r="AM60" s="176">
        <v>0</v>
      </c>
      <c r="AN60" s="176">
        <v>0</v>
      </c>
      <c r="AO60" s="176">
        <v>216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9.33</v>
      </c>
      <c r="E61" s="176">
        <v>0</v>
      </c>
      <c r="F61" s="176">
        <v>0</v>
      </c>
      <c r="G61" s="176">
        <v>16.829999999999998</v>
      </c>
      <c r="H61" s="176">
        <v>0</v>
      </c>
      <c r="I61" s="176">
        <v>11.13</v>
      </c>
      <c r="J61" s="176">
        <v>10.02</v>
      </c>
      <c r="K61" s="176">
        <v>126.31</v>
      </c>
      <c r="L61" s="176">
        <v>45.87</v>
      </c>
      <c r="M61" s="176">
        <v>0</v>
      </c>
      <c r="N61" s="176">
        <v>0.96</v>
      </c>
      <c r="O61" s="176">
        <v>1.61</v>
      </c>
      <c r="P61" s="176">
        <v>2.21</v>
      </c>
      <c r="Q61" s="176">
        <v>3.5</v>
      </c>
      <c r="R61" s="176">
        <v>5.93</v>
      </c>
      <c r="S61" s="176">
        <v>3.81</v>
      </c>
      <c r="T61" s="176">
        <v>0</v>
      </c>
      <c r="U61" s="176">
        <v>9.3000000000000007</v>
      </c>
      <c r="V61" s="176">
        <v>5.26</v>
      </c>
      <c r="W61" s="176">
        <v>6.59</v>
      </c>
      <c r="X61" s="176">
        <v>20.04</v>
      </c>
      <c r="Y61" s="176">
        <v>0</v>
      </c>
      <c r="Z61" s="176">
        <v>37.770000000000003</v>
      </c>
      <c r="AA61" s="176">
        <v>10.94</v>
      </c>
      <c r="AB61" s="176">
        <v>0</v>
      </c>
      <c r="AC61" s="176">
        <v>12.1</v>
      </c>
      <c r="AD61" s="176">
        <v>0</v>
      </c>
      <c r="AE61" s="176">
        <v>0</v>
      </c>
      <c r="AF61" s="176">
        <v>0</v>
      </c>
      <c r="AG61" s="176">
        <v>19</v>
      </c>
      <c r="AH61" s="176">
        <v>0</v>
      </c>
      <c r="AI61" s="176">
        <v>7.23</v>
      </c>
      <c r="AJ61" s="176">
        <v>0</v>
      </c>
      <c r="AK61" s="176">
        <v>73.349999999999994</v>
      </c>
      <c r="AL61" s="176">
        <v>0</v>
      </c>
      <c r="AM61" s="176">
        <v>0</v>
      </c>
      <c r="AN61" s="176">
        <v>0</v>
      </c>
      <c r="AO61" s="176">
        <v>216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9.33</v>
      </c>
      <c r="E62" s="176">
        <v>0</v>
      </c>
      <c r="F62" s="176">
        <v>0</v>
      </c>
      <c r="G62" s="176">
        <v>16.829999999999998</v>
      </c>
      <c r="H62" s="176">
        <v>0</v>
      </c>
      <c r="I62" s="176">
        <v>11.13</v>
      </c>
      <c r="J62" s="176">
        <v>10.02</v>
      </c>
      <c r="K62" s="176">
        <v>126.31</v>
      </c>
      <c r="L62" s="176">
        <v>45.87</v>
      </c>
      <c r="M62" s="176">
        <v>0</v>
      </c>
      <c r="N62" s="176">
        <v>0.96</v>
      </c>
      <c r="O62" s="176">
        <v>1.61</v>
      </c>
      <c r="P62" s="176">
        <v>2.21</v>
      </c>
      <c r="Q62" s="176">
        <v>3.5</v>
      </c>
      <c r="R62" s="176">
        <v>5.93</v>
      </c>
      <c r="S62" s="176">
        <v>3.81</v>
      </c>
      <c r="T62" s="176">
        <v>0</v>
      </c>
      <c r="U62" s="176">
        <v>9.3000000000000007</v>
      </c>
      <c r="V62" s="176">
        <v>5.26</v>
      </c>
      <c r="W62" s="176">
        <v>6.59</v>
      </c>
      <c r="X62" s="176">
        <v>20.04</v>
      </c>
      <c r="Y62" s="176">
        <v>0</v>
      </c>
      <c r="Z62" s="176">
        <v>37.770000000000003</v>
      </c>
      <c r="AA62" s="176">
        <v>10.94</v>
      </c>
      <c r="AB62" s="176">
        <v>0</v>
      </c>
      <c r="AC62" s="176">
        <v>12.1</v>
      </c>
      <c r="AD62" s="176">
        <v>0</v>
      </c>
      <c r="AE62" s="176">
        <v>0</v>
      </c>
      <c r="AF62" s="176">
        <v>0</v>
      </c>
      <c r="AG62" s="176">
        <v>19</v>
      </c>
      <c r="AH62" s="176">
        <v>0</v>
      </c>
      <c r="AI62" s="176">
        <v>7.23</v>
      </c>
      <c r="AJ62" s="176">
        <v>0</v>
      </c>
      <c r="AK62" s="176">
        <v>73.349999999999994</v>
      </c>
      <c r="AL62" s="176">
        <v>0</v>
      </c>
      <c r="AM62" s="176">
        <v>0</v>
      </c>
      <c r="AN62" s="176">
        <v>0</v>
      </c>
      <c r="AO62" s="176">
        <v>216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9.33</v>
      </c>
      <c r="E63" s="176">
        <v>0</v>
      </c>
      <c r="F63" s="176">
        <v>0</v>
      </c>
      <c r="G63" s="176">
        <v>16.829999999999998</v>
      </c>
      <c r="H63" s="176">
        <v>0</v>
      </c>
      <c r="I63" s="176">
        <v>11.13</v>
      </c>
      <c r="J63" s="176">
        <v>10.02</v>
      </c>
      <c r="K63" s="176">
        <v>126.31</v>
      </c>
      <c r="L63" s="176">
        <v>45.63</v>
      </c>
      <c r="M63" s="176">
        <v>0</v>
      </c>
      <c r="N63" s="176">
        <v>0.96</v>
      </c>
      <c r="O63" s="176">
        <v>1.61</v>
      </c>
      <c r="P63" s="176">
        <v>2.21</v>
      </c>
      <c r="Q63" s="176">
        <v>2.54</v>
      </c>
      <c r="R63" s="176">
        <v>5.93</v>
      </c>
      <c r="S63" s="176">
        <v>3.25</v>
      </c>
      <c r="T63" s="176">
        <v>0</v>
      </c>
      <c r="U63" s="176">
        <v>9.3000000000000007</v>
      </c>
      <c r="V63" s="176">
        <v>5.26</v>
      </c>
      <c r="W63" s="176">
        <v>6.59</v>
      </c>
      <c r="X63" s="176">
        <v>20.04</v>
      </c>
      <c r="Y63" s="176">
        <v>0</v>
      </c>
      <c r="Z63" s="176">
        <v>37.770000000000003</v>
      </c>
      <c r="AA63" s="176">
        <v>10.94</v>
      </c>
      <c r="AB63" s="176">
        <v>0</v>
      </c>
      <c r="AC63" s="176">
        <v>12.1</v>
      </c>
      <c r="AD63" s="176">
        <v>0</v>
      </c>
      <c r="AE63" s="176">
        <v>0</v>
      </c>
      <c r="AF63" s="176">
        <v>0</v>
      </c>
      <c r="AG63" s="176">
        <v>19</v>
      </c>
      <c r="AH63" s="176">
        <v>0</v>
      </c>
      <c r="AI63" s="176">
        <v>7.23</v>
      </c>
      <c r="AJ63" s="176">
        <v>0</v>
      </c>
      <c r="AK63" s="176">
        <v>73.349999999999994</v>
      </c>
      <c r="AL63" s="176">
        <v>0</v>
      </c>
      <c r="AM63" s="176">
        <v>0</v>
      </c>
      <c r="AN63" s="176">
        <v>0</v>
      </c>
      <c r="AO63" s="176">
        <v>216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9.33</v>
      </c>
      <c r="E64" s="176">
        <v>0</v>
      </c>
      <c r="F64" s="176">
        <v>0</v>
      </c>
      <c r="G64" s="176">
        <v>16.829999999999998</v>
      </c>
      <c r="H64" s="176">
        <v>0</v>
      </c>
      <c r="I64" s="176">
        <v>11.13</v>
      </c>
      <c r="J64" s="176">
        <v>10.02</v>
      </c>
      <c r="K64" s="176">
        <v>126.31</v>
      </c>
      <c r="L64" s="176">
        <v>45.63</v>
      </c>
      <c r="M64" s="176">
        <v>0</v>
      </c>
      <c r="N64" s="176">
        <v>0.96</v>
      </c>
      <c r="O64" s="176">
        <v>1.61</v>
      </c>
      <c r="P64" s="176">
        <v>2.21</v>
      </c>
      <c r="Q64" s="176">
        <v>2.54</v>
      </c>
      <c r="R64" s="176">
        <v>5.93</v>
      </c>
      <c r="S64" s="176">
        <v>3.25</v>
      </c>
      <c r="T64" s="176">
        <v>0</v>
      </c>
      <c r="U64" s="176">
        <v>9.3000000000000007</v>
      </c>
      <c r="V64" s="176">
        <v>5.26</v>
      </c>
      <c r="W64" s="176">
        <v>6.59</v>
      </c>
      <c r="X64" s="176">
        <v>20.04</v>
      </c>
      <c r="Y64" s="176">
        <v>0</v>
      </c>
      <c r="Z64" s="176">
        <v>37.770000000000003</v>
      </c>
      <c r="AA64" s="176">
        <v>10.94</v>
      </c>
      <c r="AB64" s="176">
        <v>0</v>
      </c>
      <c r="AC64" s="176">
        <v>12.1</v>
      </c>
      <c r="AD64" s="176">
        <v>0</v>
      </c>
      <c r="AE64" s="176">
        <v>0</v>
      </c>
      <c r="AF64" s="176">
        <v>0</v>
      </c>
      <c r="AG64" s="176">
        <v>19</v>
      </c>
      <c r="AH64" s="176">
        <v>0</v>
      </c>
      <c r="AI64" s="176">
        <v>7.23</v>
      </c>
      <c r="AJ64" s="176">
        <v>0</v>
      </c>
      <c r="AK64" s="176">
        <v>73.349999999999994</v>
      </c>
      <c r="AL64" s="176">
        <v>0</v>
      </c>
      <c r="AM64" s="176">
        <v>0</v>
      </c>
      <c r="AN64" s="176">
        <v>0</v>
      </c>
      <c r="AO64" s="176">
        <v>216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9.33</v>
      </c>
      <c r="E65" s="176">
        <v>0</v>
      </c>
      <c r="F65" s="176">
        <v>0</v>
      </c>
      <c r="G65" s="176">
        <v>16.829999999999998</v>
      </c>
      <c r="H65" s="176">
        <v>0</v>
      </c>
      <c r="I65" s="176">
        <v>11.13</v>
      </c>
      <c r="J65" s="176">
        <v>10.02</v>
      </c>
      <c r="K65" s="176">
        <v>125.19</v>
      </c>
      <c r="L65" s="176">
        <v>45.63</v>
      </c>
      <c r="M65" s="176">
        <v>0</v>
      </c>
      <c r="N65" s="176">
        <v>0.96</v>
      </c>
      <c r="O65" s="176">
        <v>1.61</v>
      </c>
      <c r="P65" s="176">
        <v>2.21</v>
      </c>
      <c r="Q65" s="176">
        <v>2.54</v>
      </c>
      <c r="R65" s="176">
        <v>5.93</v>
      </c>
      <c r="S65" s="176">
        <v>3.25</v>
      </c>
      <c r="T65" s="176">
        <v>0</v>
      </c>
      <c r="U65" s="176">
        <v>9.3000000000000007</v>
      </c>
      <c r="V65" s="176">
        <v>5.26</v>
      </c>
      <c r="W65" s="176">
        <v>6.59</v>
      </c>
      <c r="X65" s="176">
        <v>20.04</v>
      </c>
      <c r="Y65" s="176">
        <v>0</v>
      </c>
      <c r="Z65" s="176">
        <v>37.770000000000003</v>
      </c>
      <c r="AA65" s="176">
        <v>10.94</v>
      </c>
      <c r="AB65" s="176">
        <v>0</v>
      </c>
      <c r="AC65" s="176">
        <v>12.1</v>
      </c>
      <c r="AD65" s="176">
        <v>0</v>
      </c>
      <c r="AE65" s="176">
        <v>0</v>
      </c>
      <c r="AF65" s="176">
        <v>0</v>
      </c>
      <c r="AG65" s="176">
        <v>19</v>
      </c>
      <c r="AH65" s="176">
        <v>0</v>
      </c>
      <c r="AI65" s="176">
        <v>7.23</v>
      </c>
      <c r="AJ65" s="176">
        <v>0</v>
      </c>
      <c r="AK65" s="176">
        <v>73.349999999999994</v>
      </c>
      <c r="AL65" s="176">
        <v>0</v>
      </c>
      <c r="AM65" s="176">
        <v>0</v>
      </c>
      <c r="AN65" s="176">
        <v>0</v>
      </c>
      <c r="AO65" s="176">
        <v>216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9.33</v>
      </c>
      <c r="E66" s="176">
        <v>0</v>
      </c>
      <c r="F66" s="176">
        <v>0</v>
      </c>
      <c r="G66" s="176">
        <v>16.829999999999998</v>
      </c>
      <c r="H66" s="176">
        <v>0</v>
      </c>
      <c r="I66" s="176">
        <v>11.13</v>
      </c>
      <c r="J66" s="176">
        <v>10.02</v>
      </c>
      <c r="K66" s="176">
        <v>125.19</v>
      </c>
      <c r="L66" s="176">
        <v>45.63</v>
      </c>
      <c r="M66" s="176">
        <v>0</v>
      </c>
      <c r="N66" s="176">
        <v>0.96</v>
      </c>
      <c r="O66" s="176">
        <v>1.61</v>
      </c>
      <c r="P66" s="176">
        <v>2.21</v>
      </c>
      <c r="Q66" s="176">
        <v>2.54</v>
      </c>
      <c r="R66" s="176">
        <v>5.93</v>
      </c>
      <c r="S66" s="176">
        <v>3.25</v>
      </c>
      <c r="T66" s="176">
        <v>0</v>
      </c>
      <c r="U66" s="176">
        <v>9.3000000000000007</v>
      </c>
      <c r="V66" s="176">
        <v>5.26</v>
      </c>
      <c r="W66" s="176">
        <v>6.59</v>
      </c>
      <c r="X66" s="176">
        <v>20.04</v>
      </c>
      <c r="Y66" s="176">
        <v>0</v>
      </c>
      <c r="Z66" s="176">
        <v>37.770000000000003</v>
      </c>
      <c r="AA66" s="176">
        <v>10.94</v>
      </c>
      <c r="AB66" s="176">
        <v>0</v>
      </c>
      <c r="AC66" s="176">
        <v>12.1</v>
      </c>
      <c r="AD66" s="176">
        <v>0</v>
      </c>
      <c r="AE66" s="176">
        <v>0</v>
      </c>
      <c r="AF66" s="176">
        <v>0</v>
      </c>
      <c r="AG66" s="176">
        <v>19</v>
      </c>
      <c r="AH66" s="176">
        <v>0</v>
      </c>
      <c r="AI66" s="176">
        <v>7.23</v>
      </c>
      <c r="AJ66" s="176">
        <v>0</v>
      </c>
      <c r="AK66" s="176">
        <v>73.349999999999994</v>
      </c>
      <c r="AL66" s="176">
        <v>0</v>
      </c>
      <c r="AM66" s="176">
        <v>0</v>
      </c>
      <c r="AN66" s="176">
        <v>0</v>
      </c>
      <c r="AO66" s="176">
        <v>216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9.33</v>
      </c>
      <c r="E67" s="176">
        <v>0</v>
      </c>
      <c r="F67" s="176">
        <v>0</v>
      </c>
      <c r="G67" s="176">
        <v>16.829999999999998</v>
      </c>
      <c r="H67" s="176">
        <v>0</v>
      </c>
      <c r="I67" s="176">
        <v>11.13</v>
      </c>
      <c r="J67" s="176">
        <v>10.02</v>
      </c>
      <c r="K67" s="176">
        <v>125.2</v>
      </c>
      <c r="L67" s="176">
        <v>45.63</v>
      </c>
      <c r="M67" s="176">
        <v>0</v>
      </c>
      <c r="N67" s="176">
        <v>0.96</v>
      </c>
      <c r="O67" s="176">
        <v>1.61</v>
      </c>
      <c r="P67" s="176">
        <v>2.21</v>
      </c>
      <c r="Q67" s="176">
        <v>2.54</v>
      </c>
      <c r="R67" s="176">
        <v>5.93</v>
      </c>
      <c r="S67" s="176">
        <v>3.25</v>
      </c>
      <c r="T67" s="176">
        <v>0</v>
      </c>
      <c r="U67" s="176">
        <v>9.3000000000000007</v>
      </c>
      <c r="V67" s="176">
        <v>5.26</v>
      </c>
      <c r="W67" s="176">
        <v>6.59</v>
      </c>
      <c r="X67" s="176">
        <v>20.04</v>
      </c>
      <c r="Y67" s="176">
        <v>0</v>
      </c>
      <c r="Z67" s="176">
        <v>37.770000000000003</v>
      </c>
      <c r="AA67" s="176">
        <v>10.94</v>
      </c>
      <c r="AB67" s="176">
        <v>0</v>
      </c>
      <c r="AC67" s="176">
        <v>12.1</v>
      </c>
      <c r="AD67" s="176">
        <v>0</v>
      </c>
      <c r="AE67" s="176">
        <v>0</v>
      </c>
      <c r="AF67" s="176">
        <v>0</v>
      </c>
      <c r="AG67" s="176">
        <v>19</v>
      </c>
      <c r="AH67" s="176">
        <v>0</v>
      </c>
      <c r="AI67" s="176">
        <v>7.23</v>
      </c>
      <c r="AJ67" s="176">
        <v>0</v>
      </c>
      <c r="AK67" s="176">
        <v>73.349999999999994</v>
      </c>
      <c r="AL67" s="176">
        <v>0</v>
      </c>
      <c r="AM67" s="176">
        <v>0</v>
      </c>
      <c r="AN67" s="176">
        <v>0</v>
      </c>
      <c r="AO67" s="176">
        <v>216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9.33</v>
      </c>
      <c r="E68" s="176">
        <v>0</v>
      </c>
      <c r="F68" s="176">
        <v>0</v>
      </c>
      <c r="G68" s="176">
        <v>16.829999999999998</v>
      </c>
      <c r="H68" s="176">
        <v>0</v>
      </c>
      <c r="I68" s="176">
        <v>11.13</v>
      </c>
      <c r="J68" s="176">
        <v>10.02</v>
      </c>
      <c r="K68" s="176">
        <v>125.19</v>
      </c>
      <c r="L68" s="176">
        <v>45.63</v>
      </c>
      <c r="M68" s="176">
        <v>0</v>
      </c>
      <c r="N68" s="176">
        <v>0.96</v>
      </c>
      <c r="O68" s="176">
        <v>1.61</v>
      </c>
      <c r="P68" s="176">
        <v>2.21</v>
      </c>
      <c r="Q68" s="176">
        <v>2.54</v>
      </c>
      <c r="R68" s="176">
        <v>5.93</v>
      </c>
      <c r="S68" s="176">
        <v>3.25</v>
      </c>
      <c r="T68" s="176">
        <v>0</v>
      </c>
      <c r="U68" s="176">
        <v>9.3000000000000007</v>
      </c>
      <c r="V68" s="176">
        <v>5.26</v>
      </c>
      <c r="W68" s="176">
        <v>6.59</v>
      </c>
      <c r="X68" s="176">
        <v>20.04</v>
      </c>
      <c r="Y68" s="176">
        <v>0</v>
      </c>
      <c r="Z68" s="176">
        <v>37.770000000000003</v>
      </c>
      <c r="AA68" s="176">
        <v>10.94</v>
      </c>
      <c r="AB68" s="176">
        <v>0</v>
      </c>
      <c r="AC68" s="176">
        <v>12.1</v>
      </c>
      <c r="AD68" s="176">
        <v>0</v>
      </c>
      <c r="AE68" s="176">
        <v>0</v>
      </c>
      <c r="AF68" s="176">
        <v>0</v>
      </c>
      <c r="AG68" s="176">
        <v>19</v>
      </c>
      <c r="AH68" s="176">
        <v>0</v>
      </c>
      <c r="AI68" s="176">
        <v>7.23</v>
      </c>
      <c r="AJ68" s="176">
        <v>0</v>
      </c>
      <c r="AK68" s="176">
        <v>73.349999999999994</v>
      </c>
      <c r="AL68" s="176">
        <v>0</v>
      </c>
      <c r="AM68" s="176">
        <v>0</v>
      </c>
      <c r="AN68" s="176">
        <v>0</v>
      </c>
      <c r="AO68" s="176">
        <v>216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9.33</v>
      </c>
      <c r="E69" s="176">
        <v>0</v>
      </c>
      <c r="F69" s="176">
        <v>0</v>
      </c>
      <c r="G69" s="176">
        <v>16.829999999999998</v>
      </c>
      <c r="H69" s="176">
        <v>0</v>
      </c>
      <c r="I69" s="176">
        <v>11.13</v>
      </c>
      <c r="J69" s="176">
        <v>10.02</v>
      </c>
      <c r="K69" s="176">
        <v>125.2</v>
      </c>
      <c r="L69" s="176">
        <v>45.63</v>
      </c>
      <c r="M69" s="176">
        <v>0</v>
      </c>
      <c r="N69" s="176">
        <v>0.96</v>
      </c>
      <c r="O69" s="176">
        <v>1.61</v>
      </c>
      <c r="P69" s="176">
        <v>2.21</v>
      </c>
      <c r="Q69" s="176">
        <v>2.54</v>
      </c>
      <c r="R69" s="176">
        <v>5.93</v>
      </c>
      <c r="S69" s="176">
        <v>3.25</v>
      </c>
      <c r="T69" s="176">
        <v>0</v>
      </c>
      <c r="U69" s="176">
        <v>9.3000000000000007</v>
      </c>
      <c r="V69" s="176">
        <v>5.26</v>
      </c>
      <c r="W69" s="176">
        <v>6.9</v>
      </c>
      <c r="X69" s="176">
        <v>20.04</v>
      </c>
      <c r="Y69" s="176">
        <v>0</v>
      </c>
      <c r="Z69" s="176">
        <v>37.770000000000003</v>
      </c>
      <c r="AA69" s="176">
        <v>10.94</v>
      </c>
      <c r="AB69" s="176">
        <v>0</v>
      </c>
      <c r="AC69" s="176">
        <v>12.1</v>
      </c>
      <c r="AD69" s="176">
        <v>0</v>
      </c>
      <c r="AE69" s="176">
        <v>0</v>
      </c>
      <c r="AF69" s="176">
        <v>0</v>
      </c>
      <c r="AG69" s="176">
        <v>19</v>
      </c>
      <c r="AH69" s="176">
        <v>0</v>
      </c>
      <c r="AI69" s="176">
        <v>7.23</v>
      </c>
      <c r="AJ69" s="176">
        <v>0</v>
      </c>
      <c r="AK69" s="176">
        <v>73.349999999999994</v>
      </c>
      <c r="AL69" s="176">
        <v>0</v>
      </c>
      <c r="AM69" s="176">
        <v>0</v>
      </c>
      <c r="AN69" s="176">
        <v>0</v>
      </c>
      <c r="AO69" s="176">
        <v>216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9.33</v>
      </c>
      <c r="E70" s="176">
        <v>0</v>
      </c>
      <c r="F70" s="176">
        <v>0</v>
      </c>
      <c r="G70" s="176">
        <v>16.829999999999998</v>
      </c>
      <c r="H70" s="176">
        <v>0</v>
      </c>
      <c r="I70" s="176">
        <v>11.13</v>
      </c>
      <c r="J70" s="176">
        <v>10.02</v>
      </c>
      <c r="K70" s="176">
        <v>125.2</v>
      </c>
      <c r="L70" s="176">
        <v>45.63</v>
      </c>
      <c r="M70" s="176">
        <v>0</v>
      </c>
      <c r="N70" s="176">
        <v>0.96</v>
      </c>
      <c r="O70" s="176">
        <v>1.61</v>
      </c>
      <c r="P70" s="176">
        <v>2.21</v>
      </c>
      <c r="Q70" s="176">
        <v>2.54</v>
      </c>
      <c r="R70" s="176">
        <v>5.93</v>
      </c>
      <c r="S70" s="176">
        <v>3.25</v>
      </c>
      <c r="T70" s="176">
        <v>0</v>
      </c>
      <c r="U70" s="176">
        <v>9.3000000000000007</v>
      </c>
      <c r="V70" s="176">
        <v>5.26</v>
      </c>
      <c r="W70" s="176">
        <v>6.9</v>
      </c>
      <c r="X70" s="176">
        <v>20.04</v>
      </c>
      <c r="Y70" s="176">
        <v>0</v>
      </c>
      <c r="Z70" s="176">
        <v>37.770000000000003</v>
      </c>
      <c r="AA70" s="176">
        <v>10.94</v>
      </c>
      <c r="AB70" s="176">
        <v>0</v>
      </c>
      <c r="AC70" s="176">
        <v>12.1</v>
      </c>
      <c r="AD70" s="176">
        <v>0</v>
      </c>
      <c r="AE70" s="176">
        <v>0</v>
      </c>
      <c r="AF70" s="176">
        <v>0</v>
      </c>
      <c r="AG70" s="176">
        <v>19</v>
      </c>
      <c r="AH70" s="176">
        <v>0</v>
      </c>
      <c r="AI70" s="176">
        <v>7.23</v>
      </c>
      <c r="AJ70" s="176">
        <v>0</v>
      </c>
      <c r="AK70" s="176">
        <v>73.349999999999994</v>
      </c>
      <c r="AL70" s="176">
        <v>0</v>
      </c>
      <c r="AM70" s="176">
        <v>0</v>
      </c>
      <c r="AN70" s="176">
        <v>0</v>
      </c>
      <c r="AO70" s="176">
        <v>216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9.33</v>
      </c>
      <c r="E71" s="176">
        <v>0</v>
      </c>
      <c r="F71" s="176">
        <v>0</v>
      </c>
      <c r="G71" s="176">
        <v>16.829999999999998</v>
      </c>
      <c r="H71" s="176">
        <v>0</v>
      </c>
      <c r="I71" s="176">
        <v>11.13</v>
      </c>
      <c r="J71" s="176">
        <v>10.02</v>
      </c>
      <c r="K71" s="176">
        <v>125.2</v>
      </c>
      <c r="L71" s="176">
        <v>45.63</v>
      </c>
      <c r="M71" s="176">
        <v>0</v>
      </c>
      <c r="N71" s="176">
        <v>0.96</v>
      </c>
      <c r="O71" s="176">
        <v>1.61</v>
      </c>
      <c r="P71" s="176">
        <v>2.21</v>
      </c>
      <c r="Q71" s="176">
        <v>2.54</v>
      </c>
      <c r="R71" s="176">
        <v>5.93</v>
      </c>
      <c r="S71" s="176">
        <v>3.25</v>
      </c>
      <c r="T71" s="176">
        <v>0</v>
      </c>
      <c r="U71" s="176">
        <v>9.3000000000000007</v>
      </c>
      <c r="V71" s="176">
        <v>5.26</v>
      </c>
      <c r="W71" s="176">
        <v>6.9</v>
      </c>
      <c r="X71" s="176">
        <v>20.04</v>
      </c>
      <c r="Y71" s="176">
        <v>0</v>
      </c>
      <c r="Z71" s="176">
        <v>37.770000000000003</v>
      </c>
      <c r="AA71" s="176">
        <v>10.94</v>
      </c>
      <c r="AB71" s="176">
        <v>0</v>
      </c>
      <c r="AC71" s="176">
        <v>12.1</v>
      </c>
      <c r="AD71" s="176">
        <v>0</v>
      </c>
      <c r="AE71" s="176">
        <v>0</v>
      </c>
      <c r="AF71" s="176">
        <v>0</v>
      </c>
      <c r="AG71" s="176">
        <v>19</v>
      </c>
      <c r="AH71" s="176">
        <v>0</v>
      </c>
      <c r="AI71" s="176">
        <v>7.23</v>
      </c>
      <c r="AJ71" s="176">
        <v>0</v>
      </c>
      <c r="AK71" s="176">
        <v>73.349999999999994</v>
      </c>
      <c r="AL71" s="176">
        <v>0</v>
      </c>
      <c r="AM71" s="176">
        <v>0</v>
      </c>
      <c r="AN71" s="176">
        <v>0</v>
      </c>
      <c r="AO71" s="176">
        <v>216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9.33</v>
      </c>
      <c r="E72" s="176">
        <v>0</v>
      </c>
      <c r="F72" s="176">
        <v>0</v>
      </c>
      <c r="G72" s="176">
        <v>16.829999999999998</v>
      </c>
      <c r="H72" s="176">
        <v>0</v>
      </c>
      <c r="I72" s="176">
        <v>11.13</v>
      </c>
      <c r="J72" s="176">
        <v>10.02</v>
      </c>
      <c r="K72" s="176">
        <v>125.2</v>
      </c>
      <c r="L72" s="176">
        <v>45.63</v>
      </c>
      <c r="M72" s="176">
        <v>0</v>
      </c>
      <c r="N72" s="176">
        <v>0.96</v>
      </c>
      <c r="O72" s="176">
        <v>1.61</v>
      </c>
      <c r="P72" s="176">
        <v>2.21</v>
      </c>
      <c r="Q72" s="176">
        <v>2.54</v>
      </c>
      <c r="R72" s="176">
        <v>5.93</v>
      </c>
      <c r="S72" s="176">
        <v>3.25</v>
      </c>
      <c r="T72" s="176">
        <v>0</v>
      </c>
      <c r="U72" s="176">
        <v>9.3000000000000007</v>
      </c>
      <c r="V72" s="176">
        <v>5.26</v>
      </c>
      <c r="W72" s="176">
        <v>6.9</v>
      </c>
      <c r="X72" s="176">
        <v>20.04</v>
      </c>
      <c r="Y72" s="176">
        <v>0</v>
      </c>
      <c r="Z72" s="176">
        <v>37.770000000000003</v>
      </c>
      <c r="AA72" s="176">
        <v>10.94</v>
      </c>
      <c r="AB72" s="176">
        <v>0</v>
      </c>
      <c r="AC72" s="176">
        <v>12.1</v>
      </c>
      <c r="AD72" s="176">
        <v>0</v>
      </c>
      <c r="AE72" s="176">
        <v>0</v>
      </c>
      <c r="AF72" s="176">
        <v>0</v>
      </c>
      <c r="AG72" s="176">
        <v>19</v>
      </c>
      <c r="AH72" s="176">
        <v>0</v>
      </c>
      <c r="AI72" s="176">
        <v>7.23</v>
      </c>
      <c r="AJ72" s="176">
        <v>0</v>
      </c>
      <c r="AK72" s="176">
        <v>73.349999999999994</v>
      </c>
      <c r="AL72" s="176">
        <v>0</v>
      </c>
      <c r="AM72" s="176">
        <v>0</v>
      </c>
      <c r="AN72" s="176">
        <v>0</v>
      </c>
      <c r="AO72" s="176">
        <v>216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9.33</v>
      </c>
      <c r="E73" s="176">
        <v>0</v>
      </c>
      <c r="F73" s="176">
        <v>0</v>
      </c>
      <c r="G73" s="176">
        <v>16.829999999999998</v>
      </c>
      <c r="H73" s="176">
        <v>0</v>
      </c>
      <c r="I73" s="176">
        <v>11.13</v>
      </c>
      <c r="J73" s="176">
        <v>10.02</v>
      </c>
      <c r="K73" s="176">
        <v>125.2</v>
      </c>
      <c r="L73" s="176">
        <v>45.87</v>
      </c>
      <c r="M73" s="176">
        <v>0</v>
      </c>
      <c r="N73" s="176">
        <v>0.96</v>
      </c>
      <c r="O73" s="176">
        <v>1.61</v>
      </c>
      <c r="P73" s="176">
        <v>2.21</v>
      </c>
      <c r="Q73" s="176">
        <v>3.5</v>
      </c>
      <c r="R73" s="176">
        <v>5.93</v>
      </c>
      <c r="S73" s="176">
        <v>3.81</v>
      </c>
      <c r="T73" s="176">
        <v>0</v>
      </c>
      <c r="U73" s="176">
        <v>9.3000000000000007</v>
      </c>
      <c r="V73" s="176">
        <v>5.26</v>
      </c>
      <c r="W73" s="176">
        <v>6.9</v>
      </c>
      <c r="X73" s="176">
        <v>20.04</v>
      </c>
      <c r="Y73" s="176">
        <v>0</v>
      </c>
      <c r="Z73" s="176">
        <v>37.770000000000003</v>
      </c>
      <c r="AA73" s="176">
        <v>10.94</v>
      </c>
      <c r="AB73" s="176">
        <v>0</v>
      </c>
      <c r="AC73" s="176">
        <v>12.1</v>
      </c>
      <c r="AD73" s="176">
        <v>0</v>
      </c>
      <c r="AE73" s="176">
        <v>0</v>
      </c>
      <c r="AF73" s="176">
        <v>0</v>
      </c>
      <c r="AG73" s="176">
        <v>19</v>
      </c>
      <c r="AH73" s="176">
        <v>0</v>
      </c>
      <c r="AI73" s="176">
        <v>7.23</v>
      </c>
      <c r="AJ73" s="176">
        <v>0</v>
      </c>
      <c r="AK73" s="176">
        <v>73.349999999999994</v>
      </c>
      <c r="AL73" s="176">
        <v>0</v>
      </c>
      <c r="AM73" s="176">
        <v>0</v>
      </c>
      <c r="AN73" s="176">
        <v>0</v>
      </c>
      <c r="AO73" s="176">
        <v>216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9.33</v>
      </c>
      <c r="E74" s="176">
        <v>0</v>
      </c>
      <c r="F74" s="176">
        <v>0</v>
      </c>
      <c r="G74" s="176">
        <v>16.829999999999998</v>
      </c>
      <c r="H74" s="176">
        <v>0</v>
      </c>
      <c r="I74" s="176">
        <v>11.13</v>
      </c>
      <c r="J74" s="176">
        <v>10.02</v>
      </c>
      <c r="K74" s="176">
        <v>125.2</v>
      </c>
      <c r="L74" s="176">
        <v>45.87</v>
      </c>
      <c r="M74" s="176">
        <v>0</v>
      </c>
      <c r="N74" s="176">
        <v>0.96</v>
      </c>
      <c r="O74" s="176">
        <v>1.61</v>
      </c>
      <c r="P74" s="176">
        <v>2.21</v>
      </c>
      <c r="Q74" s="176">
        <v>3.5</v>
      </c>
      <c r="R74" s="176">
        <v>5.93</v>
      </c>
      <c r="S74" s="176">
        <v>3.81</v>
      </c>
      <c r="T74" s="176">
        <v>0</v>
      </c>
      <c r="U74" s="176">
        <v>9.3000000000000007</v>
      </c>
      <c r="V74" s="176">
        <v>5.26</v>
      </c>
      <c r="W74" s="176">
        <v>6.9</v>
      </c>
      <c r="X74" s="176">
        <v>20.04</v>
      </c>
      <c r="Y74" s="176">
        <v>0</v>
      </c>
      <c r="Z74" s="176">
        <v>37.770000000000003</v>
      </c>
      <c r="AA74" s="176">
        <v>10.94</v>
      </c>
      <c r="AB74" s="176">
        <v>0</v>
      </c>
      <c r="AC74" s="176">
        <v>12.1</v>
      </c>
      <c r="AD74" s="176">
        <v>0</v>
      </c>
      <c r="AE74" s="176">
        <v>0</v>
      </c>
      <c r="AF74" s="176">
        <v>0</v>
      </c>
      <c r="AG74" s="176">
        <v>19</v>
      </c>
      <c r="AH74" s="176">
        <v>0</v>
      </c>
      <c r="AI74" s="176">
        <v>7.23</v>
      </c>
      <c r="AJ74" s="176">
        <v>0</v>
      </c>
      <c r="AK74" s="176">
        <v>73.349999999999994</v>
      </c>
      <c r="AL74" s="176">
        <v>0</v>
      </c>
      <c r="AM74" s="176">
        <v>0</v>
      </c>
      <c r="AN74" s="176">
        <v>0</v>
      </c>
      <c r="AO74" s="176">
        <v>216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9.33</v>
      </c>
      <c r="E75" s="176">
        <v>0</v>
      </c>
      <c r="F75" s="176">
        <v>0</v>
      </c>
      <c r="G75" s="176">
        <v>16.829999999999998</v>
      </c>
      <c r="H75" s="176">
        <v>0</v>
      </c>
      <c r="I75" s="176">
        <v>11.13</v>
      </c>
      <c r="J75" s="176">
        <v>10.02</v>
      </c>
      <c r="K75" s="176">
        <v>126.31</v>
      </c>
      <c r="L75" s="176">
        <v>45.87</v>
      </c>
      <c r="M75" s="176">
        <v>0</v>
      </c>
      <c r="N75" s="176">
        <v>0.96</v>
      </c>
      <c r="O75" s="176">
        <v>1.61</v>
      </c>
      <c r="P75" s="176">
        <v>2.21</v>
      </c>
      <c r="Q75" s="176">
        <v>3.5</v>
      </c>
      <c r="R75" s="176">
        <v>5.93</v>
      </c>
      <c r="S75" s="176">
        <v>3.81</v>
      </c>
      <c r="T75" s="176">
        <v>0</v>
      </c>
      <c r="U75" s="176">
        <v>9.3000000000000007</v>
      </c>
      <c r="V75" s="176">
        <v>5.26</v>
      </c>
      <c r="W75" s="176">
        <v>6.9</v>
      </c>
      <c r="X75" s="176">
        <v>20.04</v>
      </c>
      <c r="Y75" s="176">
        <v>0</v>
      </c>
      <c r="Z75" s="176">
        <v>37.770000000000003</v>
      </c>
      <c r="AA75" s="176">
        <v>10.94</v>
      </c>
      <c r="AB75" s="176">
        <v>0</v>
      </c>
      <c r="AC75" s="176">
        <v>12.1</v>
      </c>
      <c r="AD75" s="176">
        <v>0</v>
      </c>
      <c r="AE75" s="176">
        <v>0</v>
      </c>
      <c r="AF75" s="176">
        <v>0</v>
      </c>
      <c r="AG75" s="176">
        <v>19</v>
      </c>
      <c r="AH75" s="176">
        <v>0</v>
      </c>
      <c r="AI75" s="176">
        <v>7.23</v>
      </c>
      <c r="AJ75" s="176">
        <v>0</v>
      </c>
      <c r="AK75" s="176">
        <v>73.349999999999994</v>
      </c>
      <c r="AL75" s="176">
        <v>0</v>
      </c>
      <c r="AM75" s="176">
        <v>0</v>
      </c>
      <c r="AN75" s="176">
        <v>0</v>
      </c>
      <c r="AO75" s="176">
        <v>220.5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9.33</v>
      </c>
      <c r="E76" s="176">
        <v>0</v>
      </c>
      <c r="F76" s="176">
        <v>0</v>
      </c>
      <c r="G76" s="176">
        <v>16.829999999999998</v>
      </c>
      <c r="H76" s="176">
        <v>0</v>
      </c>
      <c r="I76" s="176">
        <v>11.13</v>
      </c>
      <c r="J76" s="176">
        <v>10.02</v>
      </c>
      <c r="K76" s="176">
        <v>126.31</v>
      </c>
      <c r="L76" s="176">
        <v>45.87</v>
      </c>
      <c r="M76" s="176">
        <v>0</v>
      </c>
      <c r="N76" s="176">
        <v>0.96</v>
      </c>
      <c r="O76" s="176">
        <v>1.61</v>
      </c>
      <c r="P76" s="176">
        <v>2.21</v>
      </c>
      <c r="Q76" s="176">
        <v>3.5</v>
      </c>
      <c r="R76" s="176">
        <v>5.93</v>
      </c>
      <c r="S76" s="176">
        <v>3.81</v>
      </c>
      <c r="T76" s="176">
        <v>0</v>
      </c>
      <c r="U76" s="176">
        <v>9.3000000000000007</v>
      </c>
      <c r="V76" s="176">
        <v>5.26</v>
      </c>
      <c r="W76" s="176">
        <v>6.9</v>
      </c>
      <c r="X76" s="176">
        <v>20.04</v>
      </c>
      <c r="Y76" s="176">
        <v>0</v>
      </c>
      <c r="Z76" s="176">
        <v>37.770000000000003</v>
      </c>
      <c r="AA76" s="176">
        <v>10.94</v>
      </c>
      <c r="AB76" s="176">
        <v>0</v>
      </c>
      <c r="AC76" s="176">
        <v>12.1</v>
      </c>
      <c r="AD76" s="176">
        <v>0</v>
      </c>
      <c r="AE76" s="176">
        <v>0</v>
      </c>
      <c r="AF76" s="176">
        <v>0</v>
      </c>
      <c r="AG76" s="176">
        <v>19</v>
      </c>
      <c r="AH76" s="176">
        <v>0</v>
      </c>
      <c r="AI76" s="176">
        <v>7.23</v>
      </c>
      <c r="AJ76" s="176">
        <v>0</v>
      </c>
      <c r="AK76" s="176">
        <v>73.349999999999994</v>
      </c>
      <c r="AL76" s="176">
        <v>0</v>
      </c>
      <c r="AM76" s="176">
        <v>0</v>
      </c>
      <c r="AN76" s="176">
        <v>0</v>
      </c>
      <c r="AO76" s="176">
        <v>220.5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9.8699999999999992</v>
      </c>
      <c r="E77" s="176">
        <v>0</v>
      </c>
      <c r="F77" s="176">
        <v>0</v>
      </c>
      <c r="G77" s="176">
        <v>16.829999999999998</v>
      </c>
      <c r="H77" s="176">
        <v>0</v>
      </c>
      <c r="I77" s="176">
        <v>11.13</v>
      </c>
      <c r="J77" s="176">
        <v>10.02</v>
      </c>
      <c r="K77" s="176">
        <v>126.31</v>
      </c>
      <c r="L77" s="176">
        <v>45.87</v>
      </c>
      <c r="M77" s="176">
        <v>0</v>
      </c>
      <c r="N77" s="176">
        <v>0.96</v>
      </c>
      <c r="O77" s="176">
        <v>1.61</v>
      </c>
      <c r="P77" s="176">
        <v>2.21</v>
      </c>
      <c r="Q77" s="176">
        <v>3.5</v>
      </c>
      <c r="R77" s="176">
        <v>5.93</v>
      </c>
      <c r="S77" s="176">
        <v>3.81</v>
      </c>
      <c r="T77" s="176">
        <v>0</v>
      </c>
      <c r="U77" s="176">
        <v>9.3000000000000007</v>
      </c>
      <c r="V77" s="176">
        <v>1.17</v>
      </c>
      <c r="W77" s="176">
        <v>0.27</v>
      </c>
      <c r="X77" s="176">
        <v>1.47</v>
      </c>
      <c r="Y77" s="176">
        <v>0</v>
      </c>
      <c r="Z77" s="176">
        <v>2.2599999999999998</v>
      </c>
      <c r="AA77" s="176">
        <v>10.94</v>
      </c>
      <c r="AB77" s="176">
        <v>0</v>
      </c>
      <c r="AC77" s="176">
        <v>12.1</v>
      </c>
      <c r="AD77" s="176">
        <v>0</v>
      </c>
      <c r="AE77" s="176">
        <v>0</v>
      </c>
      <c r="AF77" s="176">
        <v>0</v>
      </c>
      <c r="AG77" s="176">
        <v>19</v>
      </c>
      <c r="AH77" s="176">
        <v>0</v>
      </c>
      <c r="AI77" s="176">
        <v>7.23</v>
      </c>
      <c r="AJ77" s="176">
        <v>0</v>
      </c>
      <c r="AK77" s="176">
        <v>73.349999999999994</v>
      </c>
      <c r="AL77" s="176">
        <v>0</v>
      </c>
      <c r="AM77" s="176">
        <v>0</v>
      </c>
      <c r="AN77" s="176">
        <v>0</v>
      </c>
      <c r="AO77" s="176">
        <v>220.5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9.8699999999999992</v>
      </c>
      <c r="E78" s="176">
        <v>0</v>
      </c>
      <c r="F78" s="176">
        <v>0</v>
      </c>
      <c r="G78" s="176">
        <v>16.829999999999998</v>
      </c>
      <c r="H78" s="176">
        <v>0</v>
      </c>
      <c r="I78" s="176">
        <v>11.13</v>
      </c>
      <c r="J78" s="176">
        <v>10.02</v>
      </c>
      <c r="K78" s="176">
        <v>126.31</v>
      </c>
      <c r="L78" s="176">
        <v>45.87</v>
      </c>
      <c r="M78" s="176">
        <v>0</v>
      </c>
      <c r="N78" s="176">
        <v>0.96</v>
      </c>
      <c r="O78" s="176">
        <v>1.61</v>
      </c>
      <c r="P78" s="176">
        <v>2.21</v>
      </c>
      <c r="Q78" s="176">
        <v>3.5</v>
      </c>
      <c r="R78" s="176">
        <v>5.93</v>
      </c>
      <c r="S78" s="176">
        <v>3.81</v>
      </c>
      <c r="T78" s="176">
        <v>0</v>
      </c>
      <c r="U78" s="176">
        <v>9.3000000000000007</v>
      </c>
      <c r="V78" s="176">
        <v>0.47</v>
      </c>
      <c r="W78" s="176">
        <v>0</v>
      </c>
      <c r="X78" s="176">
        <v>1.2</v>
      </c>
      <c r="Y78" s="176">
        <v>0</v>
      </c>
      <c r="Z78" s="176">
        <v>2.2599999999999998</v>
      </c>
      <c r="AA78" s="176">
        <v>10.94</v>
      </c>
      <c r="AB78" s="176">
        <v>0</v>
      </c>
      <c r="AC78" s="176">
        <v>12.1</v>
      </c>
      <c r="AD78" s="176">
        <v>0</v>
      </c>
      <c r="AE78" s="176">
        <v>0</v>
      </c>
      <c r="AF78" s="176">
        <v>0</v>
      </c>
      <c r="AG78" s="176">
        <v>19.59</v>
      </c>
      <c r="AH78" s="176">
        <v>0</v>
      </c>
      <c r="AI78" s="176">
        <v>7.23</v>
      </c>
      <c r="AJ78" s="176">
        <v>0</v>
      </c>
      <c r="AK78" s="176">
        <v>73.349999999999994</v>
      </c>
      <c r="AL78" s="176">
        <v>0</v>
      </c>
      <c r="AM78" s="176">
        <v>0</v>
      </c>
      <c r="AN78" s="176">
        <v>0</v>
      </c>
      <c r="AO78" s="176">
        <v>220.5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9.8699999999999992</v>
      </c>
      <c r="E79" s="176">
        <v>0</v>
      </c>
      <c r="F79" s="176">
        <v>0</v>
      </c>
      <c r="G79" s="176">
        <v>16.829999999999998</v>
      </c>
      <c r="H79" s="176">
        <v>0</v>
      </c>
      <c r="I79" s="176">
        <v>11.13</v>
      </c>
      <c r="J79" s="176">
        <v>10.02</v>
      </c>
      <c r="K79" s="176">
        <v>126.31</v>
      </c>
      <c r="L79" s="176">
        <v>45.87</v>
      </c>
      <c r="M79" s="176">
        <v>0</v>
      </c>
      <c r="N79" s="176">
        <v>0.96</v>
      </c>
      <c r="O79" s="176">
        <v>1.61</v>
      </c>
      <c r="P79" s="176">
        <v>2.21</v>
      </c>
      <c r="Q79" s="176">
        <v>3.5</v>
      </c>
      <c r="R79" s="176">
        <v>0.35</v>
      </c>
      <c r="S79" s="176">
        <v>3.81</v>
      </c>
      <c r="T79" s="176">
        <v>0</v>
      </c>
      <c r="U79" s="176">
        <v>9.3000000000000007</v>
      </c>
      <c r="V79" s="176">
        <v>0.17</v>
      </c>
      <c r="W79" s="176">
        <v>0.16</v>
      </c>
      <c r="X79" s="176">
        <v>1.2</v>
      </c>
      <c r="Y79" s="176">
        <v>0</v>
      </c>
      <c r="Z79" s="176">
        <v>2.2599999999999998</v>
      </c>
      <c r="AA79" s="176">
        <v>0.66</v>
      </c>
      <c r="AB79" s="176">
        <v>0</v>
      </c>
      <c r="AC79" s="176">
        <v>12.1</v>
      </c>
      <c r="AD79" s="176">
        <v>0</v>
      </c>
      <c r="AE79" s="176">
        <v>0</v>
      </c>
      <c r="AF79" s="176">
        <v>0</v>
      </c>
      <c r="AG79" s="176">
        <v>19.59</v>
      </c>
      <c r="AH79" s="176">
        <v>0</v>
      </c>
      <c r="AI79" s="176">
        <v>7.23</v>
      </c>
      <c r="AJ79" s="176">
        <v>0</v>
      </c>
      <c r="AK79" s="176">
        <v>73.349999999999994</v>
      </c>
      <c r="AL79" s="176">
        <v>0</v>
      </c>
      <c r="AM79" s="176">
        <v>0</v>
      </c>
      <c r="AN79" s="176">
        <v>0</v>
      </c>
      <c r="AO79" s="176">
        <v>220.5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9.8699999999999992</v>
      </c>
      <c r="E80" s="176">
        <v>0</v>
      </c>
      <c r="F80" s="176">
        <v>0</v>
      </c>
      <c r="G80" s="176">
        <v>16.829999999999998</v>
      </c>
      <c r="H80" s="176">
        <v>0</v>
      </c>
      <c r="I80" s="176">
        <v>11.13</v>
      </c>
      <c r="J80" s="176">
        <v>10.02</v>
      </c>
      <c r="K80" s="176">
        <v>126.31</v>
      </c>
      <c r="L80" s="176">
        <v>45.87</v>
      </c>
      <c r="M80" s="176">
        <v>0</v>
      </c>
      <c r="N80" s="176">
        <v>0.96</v>
      </c>
      <c r="O80" s="176">
        <v>1.61</v>
      </c>
      <c r="P80" s="176">
        <v>2.21</v>
      </c>
      <c r="Q80" s="176">
        <v>3.5</v>
      </c>
      <c r="R80" s="176">
        <v>0.35</v>
      </c>
      <c r="S80" s="176">
        <v>3.81</v>
      </c>
      <c r="T80" s="176">
        <v>0</v>
      </c>
      <c r="U80" s="176">
        <v>9.3000000000000007</v>
      </c>
      <c r="V80" s="176">
        <v>0.17</v>
      </c>
      <c r="W80" s="176">
        <v>0.16</v>
      </c>
      <c r="X80" s="176">
        <v>1.2</v>
      </c>
      <c r="Y80" s="176">
        <v>0</v>
      </c>
      <c r="Z80" s="176">
        <v>2.2599999999999998</v>
      </c>
      <c r="AA80" s="176">
        <v>0.66</v>
      </c>
      <c r="AB80" s="176">
        <v>0</v>
      </c>
      <c r="AC80" s="176">
        <v>12.1</v>
      </c>
      <c r="AD80" s="176">
        <v>0</v>
      </c>
      <c r="AE80" s="176">
        <v>0</v>
      </c>
      <c r="AF80" s="176">
        <v>0</v>
      </c>
      <c r="AG80" s="176">
        <v>19.59</v>
      </c>
      <c r="AH80" s="176">
        <v>0</v>
      </c>
      <c r="AI80" s="176">
        <v>7.23</v>
      </c>
      <c r="AJ80" s="176">
        <v>0</v>
      </c>
      <c r="AK80" s="176">
        <v>73.349999999999994</v>
      </c>
      <c r="AL80" s="176">
        <v>0</v>
      </c>
      <c r="AM80" s="176">
        <v>0</v>
      </c>
      <c r="AN80" s="176">
        <v>0</v>
      </c>
      <c r="AO80" s="176">
        <v>220.5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9.8699999999999992</v>
      </c>
      <c r="E81" s="176">
        <v>0</v>
      </c>
      <c r="F81" s="176">
        <v>0</v>
      </c>
      <c r="G81" s="176">
        <v>16.829999999999998</v>
      </c>
      <c r="H81" s="176">
        <v>0</v>
      </c>
      <c r="I81" s="176">
        <v>11.13</v>
      </c>
      <c r="J81" s="176">
        <v>10.02</v>
      </c>
      <c r="K81" s="176">
        <v>126.31</v>
      </c>
      <c r="L81" s="176">
        <v>45.87</v>
      </c>
      <c r="M81" s="176">
        <v>0</v>
      </c>
      <c r="N81" s="176">
        <v>0.96</v>
      </c>
      <c r="O81" s="176">
        <v>1.61</v>
      </c>
      <c r="P81" s="176">
        <v>2.21</v>
      </c>
      <c r="Q81" s="176">
        <v>3.5</v>
      </c>
      <c r="R81" s="176">
        <v>0.35</v>
      </c>
      <c r="S81" s="176">
        <v>3.81</v>
      </c>
      <c r="T81" s="176">
        <v>0</v>
      </c>
      <c r="U81" s="176">
        <v>9.3000000000000007</v>
      </c>
      <c r="V81" s="176">
        <v>0.17</v>
      </c>
      <c r="W81" s="176">
        <v>0.16</v>
      </c>
      <c r="X81" s="176">
        <v>1.2</v>
      </c>
      <c r="Y81" s="176">
        <v>0</v>
      </c>
      <c r="Z81" s="176">
        <v>2.2599999999999998</v>
      </c>
      <c r="AA81" s="176">
        <v>0.66</v>
      </c>
      <c r="AB81" s="176">
        <v>0</v>
      </c>
      <c r="AC81" s="176">
        <v>12.1</v>
      </c>
      <c r="AD81" s="176">
        <v>0</v>
      </c>
      <c r="AE81" s="176">
        <v>0</v>
      </c>
      <c r="AF81" s="176">
        <v>0</v>
      </c>
      <c r="AG81" s="176">
        <v>19.59</v>
      </c>
      <c r="AH81" s="176">
        <v>0</v>
      </c>
      <c r="AI81" s="176">
        <v>7.23</v>
      </c>
      <c r="AJ81" s="176">
        <v>0</v>
      </c>
      <c r="AK81" s="176">
        <v>73.349999999999994</v>
      </c>
      <c r="AL81" s="176">
        <v>0</v>
      </c>
      <c r="AM81" s="176">
        <v>0</v>
      </c>
      <c r="AN81" s="176">
        <v>0</v>
      </c>
      <c r="AO81" s="176">
        <v>220.5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10.130000000000001</v>
      </c>
      <c r="E82" s="176">
        <v>0</v>
      </c>
      <c r="F82" s="176">
        <v>0</v>
      </c>
      <c r="G82" s="176">
        <v>16.829999999999998</v>
      </c>
      <c r="H82" s="176">
        <v>0</v>
      </c>
      <c r="I82" s="176">
        <v>11.13</v>
      </c>
      <c r="J82" s="176">
        <v>10.02</v>
      </c>
      <c r="K82" s="176">
        <v>126.31</v>
      </c>
      <c r="L82" s="176">
        <v>45.87</v>
      </c>
      <c r="M82" s="176">
        <v>0</v>
      </c>
      <c r="N82" s="176">
        <v>0.96</v>
      </c>
      <c r="O82" s="176">
        <v>1.61</v>
      </c>
      <c r="P82" s="176">
        <v>2.21</v>
      </c>
      <c r="Q82" s="176">
        <v>3.5</v>
      </c>
      <c r="R82" s="176">
        <v>0.35</v>
      </c>
      <c r="S82" s="176">
        <v>3.81</v>
      </c>
      <c r="T82" s="176">
        <v>0</v>
      </c>
      <c r="U82" s="176">
        <v>9.3000000000000007</v>
      </c>
      <c r="V82" s="176">
        <v>0.17</v>
      </c>
      <c r="W82" s="176">
        <v>0.16</v>
      </c>
      <c r="X82" s="176">
        <v>1.2</v>
      </c>
      <c r="Y82" s="176">
        <v>0</v>
      </c>
      <c r="Z82" s="176">
        <v>2.2599999999999998</v>
      </c>
      <c r="AA82" s="176">
        <v>0.66</v>
      </c>
      <c r="AB82" s="176">
        <v>0</v>
      </c>
      <c r="AC82" s="176">
        <v>12.1</v>
      </c>
      <c r="AD82" s="176">
        <v>0</v>
      </c>
      <c r="AE82" s="176">
        <v>0</v>
      </c>
      <c r="AF82" s="176">
        <v>0</v>
      </c>
      <c r="AG82" s="176">
        <v>19.59</v>
      </c>
      <c r="AH82" s="176">
        <v>0</v>
      </c>
      <c r="AI82" s="176">
        <v>7.23</v>
      </c>
      <c r="AJ82" s="176">
        <v>0</v>
      </c>
      <c r="AK82" s="176">
        <v>73.349999999999994</v>
      </c>
      <c r="AL82" s="176">
        <v>0</v>
      </c>
      <c r="AM82" s="176">
        <v>0</v>
      </c>
      <c r="AN82" s="176">
        <v>0</v>
      </c>
      <c r="AO82" s="176">
        <v>220.5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10.130000000000001</v>
      </c>
      <c r="E83" s="176">
        <v>0</v>
      </c>
      <c r="F83" s="176">
        <v>0</v>
      </c>
      <c r="G83" s="176">
        <v>16.96</v>
      </c>
      <c r="H83" s="176">
        <v>0</v>
      </c>
      <c r="I83" s="176">
        <v>11.13</v>
      </c>
      <c r="J83" s="176">
        <v>10.02</v>
      </c>
      <c r="K83" s="176">
        <v>126.31</v>
      </c>
      <c r="L83" s="176">
        <v>45.87</v>
      </c>
      <c r="M83" s="176">
        <v>0</v>
      </c>
      <c r="N83" s="176">
        <v>0.96</v>
      </c>
      <c r="O83" s="176">
        <v>1.61</v>
      </c>
      <c r="P83" s="176">
        <v>2.21</v>
      </c>
      <c r="Q83" s="176">
        <v>3.5</v>
      </c>
      <c r="R83" s="176">
        <v>0.35</v>
      </c>
      <c r="S83" s="176">
        <v>3.81</v>
      </c>
      <c r="T83" s="176">
        <v>0</v>
      </c>
      <c r="U83" s="176">
        <v>9.3000000000000007</v>
      </c>
      <c r="V83" s="176">
        <v>0.17</v>
      </c>
      <c r="W83" s="176">
        <v>0.16</v>
      </c>
      <c r="X83" s="176">
        <v>1.2</v>
      </c>
      <c r="Y83" s="176">
        <v>0</v>
      </c>
      <c r="Z83" s="176">
        <v>2.2599999999999998</v>
      </c>
      <c r="AA83" s="176">
        <v>0.66</v>
      </c>
      <c r="AB83" s="176">
        <v>0</v>
      </c>
      <c r="AC83" s="176">
        <v>12.1</v>
      </c>
      <c r="AD83" s="176">
        <v>0</v>
      </c>
      <c r="AE83" s="176">
        <v>0</v>
      </c>
      <c r="AF83" s="176">
        <v>0</v>
      </c>
      <c r="AG83" s="176">
        <v>19.59</v>
      </c>
      <c r="AH83" s="176">
        <v>0</v>
      </c>
      <c r="AI83" s="176">
        <v>7.23</v>
      </c>
      <c r="AJ83" s="176">
        <v>0</v>
      </c>
      <c r="AK83" s="176">
        <v>73.349999999999994</v>
      </c>
      <c r="AL83" s="176">
        <v>0</v>
      </c>
      <c r="AM83" s="176">
        <v>0</v>
      </c>
      <c r="AN83" s="176">
        <v>0</v>
      </c>
      <c r="AO83" s="176">
        <v>220.5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10.130000000000001</v>
      </c>
      <c r="E84" s="176">
        <v>0</v>
      </c>
      <c r="F84" s="176">
        <v>0</v>
      </c>
      <c r="G84" s="176">
        <v>16.96</v>
      </c>
      <c r="H84" s="176">
        <v>0</v>
      </c>
      <c r="I84" s="176">
        <v>11.13</v>
      </c>
      <c r="J84" s="176">
        <v>10.02</v>
      </c>
      <c r="K84" s="176">
        <v>126.31</v>
      </c>
      <c r="L84" s="176">
        <v>45.87</v>
      </c>
      <c r="M84" s="176">
        <v>0</v>
      </c>
      <c r="N84" s="176">
        <v>0.96</v>
      </c>
      <c r="O84" s="176">
        <v>1.61</v>
      </c>
      <c r="P84" s="176">
        <v>2.21</v>
      </c>
      <c r="Q84" s="176">
        <v>3.5</v>
      </c>
      <c r="R84" s="176">
        <v>0.35</v>
      </c>
      <c r="S84" s="176">
        <v>3.81</v>
      </c>
      <c r="T84" s="176">
        <v>0</v>
      </c>
      <c r="U84" s="176">
        <v>9.3000000000000007</v>
      </c>
      <c r="V84" s="176">
        <v>0.17</v>
      </c>
      <c r="W84" s="176">
        <v>0.16</v>
      </c>
      <c r="X84" s="176">
        <v>1.2</v>
      </c>
      <c r="Y84" s="176">
        <v>0</v>
      </c>
      <c r="Z84" s="176">
        <v>2.2599999999999998</v>
      </c>
      <c r="AA84" s="176">
        <v>0.66</v>
      </c>
      <c r="AB84" s="176">
        <v>0</v>
      </c>
      <c r="AC84" s="176">
        <v>12.1</v>
      </c>
      <c r="AD84" s="176">
        <v>0</v>
      </c>
      <c r="AE84" s="176">
        <v>0</v>
      </c>
      <c r="AF84" s="176">
        <v>0</v>
      </c>
      <c r="AG84" s="176">
        <v>19.59</v>
      </c>
      <c r="AH84" s="176">
        <v>0</v>
      </c>
      <c r="AI84" s="176">
        <v>7.23</v>
      </c>
      <c r="AJ84" s="176">
        <v>0</v>
      </c>
      <c r="AK84" s="176">
        <v>73.349999999999994</v>
      </c>
      <c r="AL84" s="176">
        <v>0</v>
      </c>
      <c r="AM84" s="176">
        <v>0</v>
      </c>
      <c r="AN84" s="176">
        <v>0</v>
      </c>
      <c r="AO84" s="176">
        <v>220.5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10.130000000000001</v>
      </c>
      <c r="E85" s="176">
        <v>0</v>
      </c>
      <c r="F85" s="176">
        <v>0</v>
      </c>
      <c r="G85" s="176">
        <v>16.96</v>
      </c>
      <c r="H85" s="176">
        <v>0</v>
      </c>
      <c r="I85" s="176">
        <v>11.13</v>
      </c>
      <c r="J85" s="176">
        <v>10.02</v>
      </c>
      <c r="K85" s="176">
        <v>125.03</v>
      </c>
      <c r="L85" s="176">
        <v>0</v>
      </c>
      <c r="M85" s="176">
        <v>0</v>
      </c>
      <c r="N85" s="176">
        <v>0.96</v>
      </c>
      <c r="O85" s="176">
        <v>1.61</v>
      </c>
      <c r="P85" s="176">
        <v>2.21</v>
      </c>
      <c r="Q85" s="176">
        <v>0.17</v>
      </c>
      <c r="R85" s="176">
        <v>0.35</v>
      </c>
      <c r="S85" s="176">
        <v>0.22</v>
      </c>
      <c r="T85" s="176">
        <v>0</v>
      </c>
      <c r="U85" s="176">
        <v>9.3000000000000007</v>
      </c>
      <c r="V85" s="176">
        <v>0.17</v>
      </c>
      <c r="W85" s="176">
        <v>0.16</v>
      </c>
      <c r="X85" s="176">
        <v>1.2</v>
      </c>
      <c r="Y85" s="176">
        <v>0</v>
      </c>
      <c r="Z85" s="176">
        <v>2.2599999999999998</v>
      </c>
      <c r="AA85" s="176">
        <v>0.66</v>
      </c>
      <c r="AB85" s="176">
        <v>0</v>
      </c>
      <c r="AC85" s="176">
        <v>12.1</v>
      </c>
      <c r="AD85" s="176">
        <v>0</v>
      </c>
      <c r="AE85" s="176">
        <v>0</v>
      </c>
      <c r="AF85" s="176">
        <v>0</v>
      </c>
      <c r="AG85" s="176">
        <v>19.59</v>
      </c>
      <c r="AH85" s="176">
        <v>0</v>
      </c>
      <c r="AI85" s="176">
        <v>7.23</v>
      </c>
      <c r="AJ85" s="176">
        <v>0</v>
      </c>
      <c r="AK85" s="176">
        <v>73.349999999999994</v>
      </c>
      <c r="AL85" s="176">
        <v>0</v>
      </c>
      <c r="AM85" s="176">
        <v>0</v>
      </c>
      <c r="AN85" s="176">
        <v>0</v>
      </c>
      <c r="AO85" s="176">
        <v>220.5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10.130000000000001</v>
      </c>
      <c r="E86" s="176">
        <v>0</v>
      </c>
      <c r="F86" s="176">
        <v>0</v>
      </c>
      <c r="G86" s="176">
        <v>16.96</v>
      </c>
      <c r="H86" s="176">
        <v>0</v>
      </c>
      <c r="I86" s="176">
        <v>11.13</v>
      </c>
      <c r="J86" s="176">
        <v>10.02</v>
      </c>
      <c r="K86" s="176">
        <v>125.03</v>
      </c>
      <c r="L86" s="176">
        <v>0</v>
      </c>
      <c r="M86" s="176">
        <v>0</v>
      </c>
      <c r="N86" s="176">
        <v>0.96</v>
      </c>
      <c r="O86" s="176">
        <v>1.61</v>
      </c>
      <c r="P86" s="176">
        <v>2.21</v>
      </c>
      <c r="Q86" s="176">
        <v>0.17</v>
      </c>
      <c r="R86" s="176">
        <v>0.35</v>
      </c>
      <c r="S86" s="176">
        <v>0.22</v>
      </c>
      <c r="T86" s="176">
        <v>0</v>
      </c>
      <c r="U86" s="176">
        <v>9.3000000000000007</v>
      </c>
      <c r="V86" s="176">
        <v>0.17</v>
      </c>
      <c r="W86" s="176">
        <v>0.16</v>
      </c>
      <c r="X86" s="176">
        <v>1.2</v>
      </c>
      <c r="Y86" s="176">
        <v>0</v>
      </c>
      <c r="Z86" s="176">
        <v>2.2599999999999998</v>
      </c>
      <c r="AA86" s="176">
        <v>0.66</v>
      </c>
      <c r="AB86" s="176">
        <v>0</v>
      </c>
      <c r="AC86" s="176">
        <v>12.1</v>
      </c>
      <c r="AD86" s="176">
        <v>0</v>
      </c>
      <c r="AE86" s="176">
        <v>0</v>
      </c>
      <c r="AF86" s="176">
        <v>0</v>
      </c>
      <c r="AG86" s="176">
        <v>18</v>
      </c>
      <c r="AH86" s="176">
        <v>0</v>
      </c>
      <c r="AI86" s="176">
        <v>7.23</v>
      </c>
      <c r="AJ86" s="176">
        <v>0</v>
      </c>
      <c r="AK86" s="176">
        <v>73.349999999999994</v>
      </c>
      <c r="AL86" s="176">
        <v>0</v>
      </c>
      <c r="AM86" s="176">
        <v>0</v>
      </c>
      <c r="AN86" s="176">
        <v>0</v>
      </c>
      <c r="AO86" s="176">
        <v>220.5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10.130000000000001</v>
      </c>
      <c r="E87" s="176">
        <v>0</v>
      </c>
      <c r="F87" s="176">
        <v>0</v>
      </c>
      <c r="G87" s="176">
        <v>16.96</v>
      </c>
      <c r="H87" s="176">
        <v>0</v>
      </c>
      <c r="I87" s="176">
        <v>11.13</v>
      </c>
      <c r="J87" s="176">
        <v>10.02</v>
      </c>
      <c r="K87" s="176">
        <v>125.03</v>
      </c>
      <c r="L87" s="176">
        <v>0</v>
      </c>
      <c r="M87" s="176">
        <v>0</v>
      </c>
      <c r="N87" s="176">
        <v>0.96</v>
      </c>
      <c r="O87" s="176">
        <v>1.61</v>
      </c>
      <c r="P87" s="176">
        <v>2.21</v>
      </c>
      <c r="Q87" s="176">
        <v>0.17</v>
      </c>
      <c r="R87" s="176">
        <v>0.35</v>
      </c>
      <c r="S87" s="176">
        <v>0.22</v>
      </c>
      <c r="T87" s="176">
        <v>0</v>
      </c>
      <c r="U87" s="176">
        <v>9.3000000000000007</v>
      </c>
      <c r="V87" s="176">
        <v>0.17</v>
      </c>
      <c r="W87" s="176">
        <v>0.16</v>
      </c>
      <c r="X87" s="176">
        <v>1.2</v>
      </c>
      <c r="Y87" s="176">
        <v>0</v>
      </c>
      <c r="Z87" s="176">
        <v>2.2599999999999998</v>
      </c>
      <c r="AA87" s="176">
        <v>0.66</v>
      </c>
      <c r="AB87" s="176">
        <v>0</v>
      </c>
      <c r="AC87" s="176">
        <v>12.1</v>
      </c>
      <c r="AD87" s="176">
        <v>0</v>
      </c>
      <c r="AE87" s="176">
        <v>0</v>
      </c>
      <c r="AF87" s="176">
        <v>0</v>
      </c>
      <c r="AG87" s="176">
        <v>18</v>
      </c>
      <c r="AH87" s="176">
        <v>0</v>
      </c>
      <c r="AI87" s="176">
        <v>7.23</v>
      </c>
      <c r="AJ87" s="176">
        <v>0</v>
      </c>
      <c r="AK87" s="176">
        <v>73.349999999999994</v>
      </c>
      <c r="AL87" s="176">
        <v>0</v>
      </c>
      <c r="AM87" s="176">
        <v>0</v>
      </c>
      <c r="AN87" s="176">
        <v>0</v>
      </c>
      <c r="AO87" s="176">
        <v>220.5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10.4</v>
      </c>
      <c r="E88" s="176">
        <v>0</v>
      </c>
      <c r="F88" s="176">
        <v>0</v>
      </c>
      <c r="G88" s="176">
        <v>16.96</v>
      </c>
      <c r="H88" s="176">
        <v>0</v>
      </c>
      <c r="I88" s="176">
        <v>11.13</v>
      </c>
      <c r="J88" s="176">
        <v>10.02</v>
      </c>
      <c r="K88" s="176">
        <v>125.03</v>
      </c>
      <c r="L88" s="176">
        <v>0</v>
      </c>
      <c r="M88" s="176">
        <v>0</v>
      </c>
      <c r="N88" s="176">
        <v>0.96</v>
      </c>
      <c r="O88" s="176">
        <v>1.61</v>
      </c>
      <c r="P88" s="176">
        <v>2.21</v>
      </c>
      <c r="Q88" s="176">
        <v>0.17</v>
      </c>
      <c r="R88" s="176">
        <v>0.35</v>
      </c>
      <c r="S88" s="176">
        <v>0.22</v>
      </c>
      <c r="T88" s="176">
        <v>0</v>
      </c>
      <c r="U88" s="176">
        <v>9.3000000000000007</v>
      </c>
      <c r="V88" s="176">
        <v>0.17</v>
      </c>
      <c r="W88" s="176">
        <v>0.16</v>
      </c>
      <c r="X88" s="176">
        <v>1.2</v>
      </c>
      <c r="Y88" s="176">
        <v>0</v>
      </c>
      <c r="Z88" s="176">
        <v>2.2599999999999998</v>
      </c>
      <c r="AA88" s="176">
        <v>0.66</v>
      </c>
      <c r="AB88" s="176">
        <v>0</v>
      </c>
      <c r="AC88" s="176">
        <v>12.1</v>
      </c>
      <c r="AD88" s="176">
        <v>0</v>
      </c>
      <c r="AE88" s="176">
        <v>0</v>
      </c>
      <c r="AF88" s="176">
        <v>0</v>
      </c>
      <c r="AG88" s="176">
        <v>18</v>
      </c>
      <c r="AH88" s="176">
        <v>0</v>
      </c>
      <c r="AI88" s="176">
        <v>7.23</v>
      </c>
      <c r="AJ88" s="176">
        <v>0</v>
      </c>
      <c r="AK88" s="176">
        <v>73.349999999999994</v>
      </c>
      <c r="AL88" s="176">
        <v>0</v>
      </c>
      <c r="AM88" s="176">
        <v>0</v>
      </c>
      <c r="AN88" s="176">
        <v>0</v>
      </c>
      <c r="AO88" s="176">
        <v>220.5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10.4</v>
      </c>
      <c r="E89" s="176">
        <v>0</v>
      </c>
      <c r="F89" s="176">
        <v>0</v>
      </c>
      <c r="G89" s="176">
        <v>16.96</v>
      </c>
      <c r="H89" s="176">
        <v>0</v>
      </c>
      <c r="I89" s="176">
        <v>11.13</v>
      </c>
      <c r="J89" s="176">
        <v>10.02</v>
      </c>
      <c r="K89" s="176">
        <v>80.03</v>
      </c>
      <c r="L89" s="176">
        <v>0</v>
      </c>
      <c r="M89" s="176">
        <v>0</v>
      </c>
      <c r="N89" s="176">
        <v>0.96</v>
      </c>
      <c r="O89" s="176">
        <v>1.61</v>
      </c>
      <c r="P89" s="176">
        <v>2.21</v>
      </c>
      <c r="Q89" s="176">
        <v>0.17</v>
      </c>
      <c r="R89" s="176">
        <v>0.35</v>
      </c>
      <c r="S89" s="176">
        <v>0.22</v>
      </c>
      <c r="T89" s="176">
        <v>0</v>
      </c>
      <c r="U89" s="176">
        <v>9.3000000000000007</v>
      </c>
      <c r="V89" s="176">
        <v>0.17</v>
      </c>
      <c r="W89" s="176">
        <v>0.16</v>
      </c>
      <c r="X89" s="176">
        <v>1.2</v>
      </c>
      <c r="Y89" s="176">
        <v>0</v>
      </c>
      <c r="Z89" s="176">
        <v>2.2599999999999998</v>
      </c>
      <c r="AA89" s="176">
        <v>0.66</v>
      </c>
      <c r="AB89" s="176">
        <v>0</v>
      </c>
      <c r="AC89" s="176">
        <v>12.1</v>
      </c>
      <c r="AD89" s="176">
        <v>0</v>
      </c>
      <c r="AE89" s="176">
        <v>0</v>
      </c>
      <c r="AF89" s="176">
        <v>0</v>
      </c>
      <c r="AG89" s="176">
        <v>18</v>
      </c>
      <c r="AH89" s="176">
        <v>0</v>
      </c>
      <c r="AI89" s="176">
        <v>7.23</v>
      </c>
      <c r="AJ89" s="176">
        <v>0</v>
      </c>
      <c r="AK89" s="176">
        <v>73.349999999999994</v>
      </c>
      <c r="AL89" s="176">
        <v>0</v>
      </c>
      <c r="AM89" s="176">
        <v>0</v>
      </c>
      <c r="AN89" s="176">
        <v>0</v>
      </c>
      <c r="AO89" s="176">
        <v>220.5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10.4</v>
      </c>
      <c r="E90" s="176">
        <v>0</v>
      </c>
      <c r="F90" s="176">
        <v>0</v>
      </c>
      <c r="G90" s="176">
        <v>16.96</v>
      </c>
      <c r="H90" s="176">
        <v>0</v>
      </c>
      <c r="I90" s="176">
        <v>11.13</v>
      </c>
      <c r="J90" s="176">
        <v>10.02</v>
      </c>
      <c r="K90" s="176">
        <v>80.03</v>
      </c>
      <c r="L90" s="176">
        <v>0</v>
      </c>
      <c r="M90" s="176">
        <v>0</v>
      </c>
      <c r="N90" s="176">
        <v>0.96</v>
      </c>
      <c r="O90" s="176">
        <v>1.61</v>
      </c>
      <c r="P90" s="176">
        <v>2.21</v>
      </c>
      <c r="Q90" s="176">
        <v>0.17</v>
      </c>
      <c r="R90" s="176">
        <v>0.35</v>
      </c>
      <c r="S90" s="176">
        <v>0.22</v>
      </c>
      <c r="T90" s="176">
        <v>0</v>
      </c>
      <c r="U90" s="176">
        <v>9.3000000000000007</v>
      </c>
      <c r="V90" s="176">
        <v>0.17</v>
      </c>
      <c r="W90" s="176">
        <v>0.16</v>
      </c>
      <c r="X90" s="176">
        <v>1.2</v>
      </c>
      <c r="Y90" s="176">
        <v>0</v>
      </c>
      <c r="Z90" s="176">
        <v>2.2599999999999998</v>
      </c>
      <c r="AA90" s="176">
        <v>0.66</v>
      </c>
      <c r="AB90" s="176">
        <v>0</v>
      </c>
      <c r="AC90" s="176">
        <v>12.1</v>
      </c>
      <c r="AD90" s="176">
        <v>0</v>
      </c>
      <c r="AE90" s="176">
        <v>0</v>
      </c>
      <c r="AF90" s="176">
        <v>0</v>
      </c>
      <c r="AG90" s="176">
        <v>18</v>
      </c>
      <c r="AH90" s="176">
        <v>0</v>
      </c>
      <c r="AI90" s="176">
        <v>7.23</v>
      </c>
      <c r="AJ90" s="176">
        <v>0</v>
      </c>
      <c r="AK90" s="176">
        <v>73.349999999999994</v>
      </c>
      <c r="AL90" s="176">
        <v>0</v>
      </c>
      <c r="AM90" s="176">
        <v>0</v>
      </c>
      <c r="AN90" s="176">
        <v>0</v>
      </c>
      <c r="AO90" s="176">
        <v>220.5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10.4</v>
      </c>
      <c r="E91" s="176">
        <v>0</v>
      </c>
      <c r="F91" s="176">
        <v>0</v>
      </c>
      <c r="G91" s="176">
        <v>16.96</v>
      </c>
      <c r="H91" s="176">
        <v>0</v>
      </c>
      <c r="I91" s="176">
        <v>11.13</v>
      </c>
      <c r="J91" s="176">
        <v>10.02</v>
      </c>
      <c r="K91" s="176">
        <v>80.03</v>
      </c>
      <c r="L91" s="176">
        <v>0</v>
      </c>
      <c r="M91" s="176">
        <v>0</v>
      </c>
      <c r="N91" s="176">
        <v>0.96</v>
      </c>
      <c r="O91" s="176">
        <v>1.61</v>
      </c>
      <c r="P91" s="176">
        <v>2.21</v>
      </c>
      <c r="Q91" s="176">
        <v>0.17</v>
      </c>
      <c r="R91" s="176">
        <v>0.35</v>
      </c>
      <c r="S91" s="176">
        <v>0.22</v>
      </c>
      <c r="T91" s="176">
        <v>0</v>
      </c>
      <c r="U91" s="176">
        <v>9.3000000000000007</v>
      </c>
      <c r="V91" s="176">
        <v>0.17</v>
      </c>
      <c r="W91" s="176">
        <v>0.27</v>
      </c>
      <c r="X91" s="176">
        <v>1.2</v>
      </c>
      <c r="Y91" s="176">
        <v>0</v>
      </c>
      <c r="Z91" s="176">
        <v>2.2599999999999998</v>
      </c>
      <c r="AA91" s="176">
        <v>0.66</v>
      </c>
      <c r="AB91" s="176">
        <v>0</v>
      </c>
      <c r="AC91" s="176">
        <v>12.1</v>
      </c>
      <c r="AD91" s="176">
        <v>0</v>
      </c>
      <c r="AE91" s="176">
        <v>0</v>
      </c>
      <c r="AF91" s="176">
        <v>0</v>
      </c>
      <c r="AG91" s="176">
        <v>17.68</v>
      </c>
      <c r="AH91" s="176">
        <v>0</v>
      </c>
      <c r="AI91" s="176">
        <v>7.23</v>
      </c>
      <c r="AJ91" s="176">
        <v>0</v>
      </c>
      <c r="AK91" s="176">
        <v>73.349999999999994</v>
      </c>
      <c r="AL91" s="176">
        <v>0</v>
      </c>
      <c r="AM91" s="176">
        <v>0</v>
      </c>
      <c r="AN91" s="176">
        <v>0</v>
      </c>
      <c r="AO91" s="176">
        <v>220.5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10.4</v>
      </c>
      <c r="E92" s="176">
        <v>0</v>
      </c>
      <c r="F92" s="176">
        <v>0</v>
      </c>
      <c r="G92" s="176">
        <v>16.96</v>
      </c>
      <c r="H92" s="176">
        <v>0</v>
      </c>
      <c r="I92" s="176">
        <v>11.13</v>
      </c>
      <c r="J92" s="176">
        <v>10.02</v>
      </c>
      <c r="K92" s="176">
        <v>80.03</v>
      </c>
      <c r="L92" s="176">
        <v>0</v>
      </c>
      <c r="M92" s="176">
        <v>0</v>
      </c>
      <c r="N92" s="176">
        <v>0.96</v>
      </c>
      <c r="O92" s="176">
        <v>1.61</v>
      </c>
      <c r="P92" s="176">
        <v>2.21</v>
      </c>
      <c r="Q92" s="176">
        <v>0.17</v>
      </c>
      <c r="R92" s="176">
        <v>0.35</v>
      </c>
      <c r="S92" s="176">
        <v>0.22</v>
      </c>
      <c r="T92" s="176">
        <v>0</v>
      </c>
      <c r="U92" s="176">
        <v>9.3000000000000007</v>
      </c>
      <c r="V92" s="176">
        <v>0.17</v>
      </c>
      <c r="W92" s="176">
        <v>0.27</v>
      </c>
      <c r="X92" s="176">
        <v>1.2</v>
      </c>
      <c r="Y92" s="176">
        <v>0</v>
      </c>
      <c r="Z92" s="176">
        <v>2.2599999999999998</v>
      </c>
      <c r="AA92" s="176">
        <v>0.66</v>
      </c>
      <c r="AB92" s="176">
        <v>0</v>
      </c>
      <c r="AC92" s="176">
        <v>12.1</v>
      </c>
      <c r="AD92" s="176">
        <v>0</v>
      </c>
      <c r="AE92" s="176">
        <v>0</v>
      </c>
      <c r="AF92" s="176">
        <v>0</v>
      </c>
      <c r="AG92" s="176">
        <v>17.68</v>
      </c>
      <c r="AH92" s="176">
        <v>0</v>
      </c>
      <c r="AI92" s="176">
        <v>7.23</v>
      </c>
      <c r="AJ92" s="176">
        <v>0</v>
      </c>
      <c r="AK92" s="176">
        <v>73.349999999999994</v>
      </c>
      <c r="AL92" s="176">
        <v>0</v>
      </c>
      <c r="AM92" s="176">
        <v>0</v>
      </c>
      <c r="AN92" s="176">
        <v>0</v>
      </c>
      <c r="AO92" s="176">
        <v>220.5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10.4</v>
      </c>
      <c r="E93" s="176">
        <v>0</v>
      </c>
      <c r="F93" s="176">
        <v>0</v>
      </c>
      <c r="G93" s="176">
        <v>16.96</v>
      </c>
      <c r="H93" s="176">
        <v>0</v>
      </c>
      <c r="I93" s="176">
        <v>11.13</v>
      </c>
      <c r="J93" s="176">
        <v>10.02</v>
      </c>
      <c r="K93" s="176">
        <v>80.03</v>
      </c>
      <c r="L93" s="176">
        <v>0</v>
      </c>
      <c r="M93" s="176">
        <v>0</v>
      </c>
      <c r="N93" s="176">
        <v>0.96</v>
      </c>
      <c r="O93" s="176">
        <v>1.61</v>
      </c>
      <c r="P93" s="176">
        <v>2.21</v>
      </c>
      <c r="Q93" s="176">
        <v>0.17</v>
      </c>
      <c r="R93" s="176">
        <v>0.35</v>
      </c>
      <c r="S93" s="176">
        <v>0.22</v>
      </c>
      <c r="T93" s="176">
        <v>0</v>
      </c>
      <c r="U93" s="176">
        <v>9.3000000000000007</v>
      </c>
      <c r="V93" s="176">
        <v>0.17</v>
      </c>
      <c r="W93" s="176">
        <v>0.27</v>
      </c>
      <c r="X93" s="176">
        <v>1.2</v>
      </c>
      <c r="Y93" s="176">
        <v>0</v>
      </c>
      <c r="Z93" s="176">
        <v>2.2599999999999998</v>
      </c>
      <c r="AA93" s="176">
        <v>0.66</v>
      </c>
      <c r="AB93" s="176">
        <v>0</v>
      </c>
      <c r="AC93" s="176">
        <v>12.1</v>
      </c>
      <c r="AD93" s="176">
        <v>0</v>
      </c>
      <c r="AE93" s="176">
        <v>0</v>
      </c>
      <c r="AF93" s="176">
        <v>0</v>
      </c>
      <c r="AG93" s="176">
        <v>17.68</v>
      </c>
      <c r="AH93" s="176">
        <v>0</v>
      </c>
      <c r="AI93" s="176">
        <v>7.23</v>
      </c>
      <c r="AJ93" s="176">
        <v>0</v>
      </c>
      <c r="AK93" s="176">
        <v>73.349999999999994</v>
      </c>
      <c r="AL93" s="176">
        <v>0</v>
      </c>
      <c r="AM93" s="176">
        <v>0</v>
      </c>
      <c r="AN93" s="176">
        <v>0</v>
      </c>
      <c r="AO93" s="176">
        <v>220.5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10.67</v>
      </c>
      <c r="E94" s="176">
        <v>0</v>
      </c>
      <c r="F94" s="176">
        <v>0</v>
      </c>
      <c r="G94" s="176">
        <v>16.96</v>
      </c>
      <c r="H94" s="176">
        <v>0</v>
      </c>
      <c r="I94" s="176">
        <v>11.13</v>
      </c>
      <c r="J94" s="176">
        <v>10.02</v>
      </c>
      <c r="K94" s="176">
        <v>80.03</v>
      </c>
      <c r="L94" s="176">
        <v>0</v>
      </c>
      <c r="M94" s="176">
        <v>0</v>
      </c>
      <c r="N94" s="176">
        <v>0.96</v>
      </c>
      <c r="O94" s="176">
        <v>1.61</v>
      </c>
      <c r="P94" s="176">
        <v>2.21</v>
      </c>
      <c r="Q94" s="176">
        <v>0.17</v>
      </c>
      <c r="R94" s="176">
        <v>0.35</v>
      </c>
      <c r="S94" s="176">
        <v>0.22</v>
      </c>
      <c r="T94" s="176">
        <v>0</v>
      </c>
      <c r="U94" s="176">
        <v>9.3000000000000007</v>
      </c>
      <c r="V94" s="176">
        <v>0.17</v>
      </c>
      <c r="W94" s="176">
        <v>0.27</v>
      </c>
      <c r="X94" s="176">
        <v>1.2</v>
      </c>
      <c r="Y94" s="176">
        <v>0</v>
      </c>
      <c r="Z94" s="176">
        <v>2.2599999999999998</v>
      </c>
      <c r="AA94" s="176">
        <v>0.66</v>
      </c>
      <c r="AB94" s="176">
        <v>0</v>
      </c>
      <c r="AC94" s="176">
        <v>12.1</v>
      </c>
      <c r="AD94" s="176">
        <v>0</v>
      </c>
      <c r="AE94" s="176">
        <v>0</v>
      </c>
      <c r="AF94" s="176">
        <v>0</v>
      </c>
      <c r="AG94" s="176">
        <v>17.68</v>
      </c>
      <c r="AH94" s="176">
        <v>0</v>
      </c>
      <c r="AI94" s="176">
        <v>7.23</v>
      </c>
      <c r="AJ94" s="176">
        <v>0</v>
      </c>
      <c r="AK94" s="176">
        <v>73.349999999999994</v>
      </c>
      <c r="AL94" s="176">
        <v>0</v>
      </c>
      <c r="AM94" s="176">
        <v>0</v>
      </c>
      <c r="AN94" s="176">
        <v>0</v>
      </c>
      <c r="AO94" s="176">
        <v>220.5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10.67</v>
      </c>
      <c r="E95" s="176">
        <v>0</v>
      </c>
      <c r="F95" s="176">
        <v>0</v>
      </c>
      <c r="G95" s="176">
        <v>16.96</v>
      </c>
      <c r="H95" s="176">
        <v>0</v>
      </c>
      <c r="I95" s="176">
        <v>11.13</v>
      </c>
      <c r="J95" s="176">
        <v>10.02</v>
      </c>
      <c r="K95" s="176">
        <v>80.03</v>
      </c>
      <c r="L95" s="176">
        <v>0</v>
      </c>
      <c r="M95" s="176">
        <v>0</v>
      </c>
      <c r="N95" s="176">
        <v>0.96</v>
      </c>
      <c r="O95" s="176">
        <v>1.61</v>
      </c>
      <c r="P95" s="176">
        <v>2.21</v>
      </c>
      <c r="Q95" s="176">
        <v>0.17</v>
      </c>
      <c r="R95" s="176">
        <v>0.35</v>
      </c>
      <c r="S95" s="176">
        <v>0.22</v>
      </c>
      <c r="T95" s="176">
        <v>0</v>
      </c>
      <c r="U95" s="176">
        <v>9.3000000000000007</v>
      </c>
      <c r="V95" s="176">
        <v>0.17</v>
      </c>
      <c r="W95" s="176">
        <v>0.22</v>
      </c>
      <c r="X95" s="176">
        <v>1.2</v>
      </c>
      <c r="Y95" s="176">
        <v>0</v>
      </c>
      <c r="Z95" s="176">
        <v>2.2599999999999998</v>
      </c>
      <c r="AA95" s="176">
        <v>0.66</v>
      </c>
      <c r="AB95" s="176">
        <v>0</v>
      </c>
      <c r="AC95" s="176">
        <v>11.85</v>
      </c>
      <c r="AD95" s="176">
        <v>0</v>
      </c>
      <c r="AE95" s="176">
        <v>0</v>
      </c>
      <c r="AF95" s="176">
        <v>0</v>
      </c>
      <c r="AG95" s="176">
        <v>17.68</v>
      </c>
      <c r="AH95" s="176">
        <v>0</v>
      </c>
      <c r="AI95" s="176">
        <v>7.23</v>
      </c>
      <c r="AJ95" s="176">
        <v>0</v>
      </c>
      <c r="AK95" s="176">
        <v>73.349999999999994</v>
      </c>
      <c r="AL95" s="176">
        <v>0</v>
      </c>
      <c r="AM95" s="176">
        <v>0</v>
      </c>
      <c r="AN95" s="176">
        <v>0</v>
      </c>
      <c r="AO95" s="176">
        <v>220.5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10.67</v>
      </c>
      <c r="E96" s="176">
        <v>0</v>
      </c>
      <c r="F96" s="176">
        <v>0</v>
      </c>
      <c r="G96" s="176">
        <v>16.96</v>
      </c>
      <c r="H96" s="176">
        <v>0</v>
      </c>
      <c r="I96" s="176">
        <v>11.13</v>
      </c>
      <c r="J96" s="176">
        <v>10.02</v>
      </c>
      <c r="K96" s="176">
        <v>80.03</v>
      </c>
      <c r="L96" s="176">
        <v>0</v>
      </c>
      <c r="M96" s="176">
        <v>0</v>
      </c>
      <c r="N96" s="176">
        <v>0.96</v>
      </c>
      <c r="O96" s="176">
        <v>1.61</v>
      </c>
      <c r="P96" s="176">
        <v>2.21</v>
      </c>
      <c r="Q96" s="176">
        <v>0.17</v>
      </c>
      <c r="R96" s="176">
        <v>0.35</v>
      </c>
      <c r="S96" s="176">
        <v>0.22</v>
      </c>
      <c r="T96" s="176">
        <v>0</v>
      </c>
      <c r="U96" s="176">
        <v>9.3000000000000007</v>
      </c>
      <c r="V96" s="176">
        <v>0.17</v>
      </c>
      <c r="W96" s="176">
        <v>0.21</v>
      </c>
      <c r="X96" s="176">
        <v>1.2</v>
      </c>
      <c r="Y96" s="176">
        <v>0</v>
      </c>
      <c r="Z96" s="176">
        <v>2.2599999999999998</v>
      </c>
      <c r="AA96" s="176">
        <v>0.66</v>
      </c>
      <c r="AB96" s="176">
        <v>0</v>
      </c>
      <c r="AC96" s="176">
        <v>11.85</v>
      </c>
      <c r="AD96" s="176">
        <v>0</v>
      </c>
      <c r="AE96" s="176">
        <v>0</v>
      </c>
      <c r="AF96" s="176">
        <v>0</v>
      </c>
      <c r="AG96" s="176">
        <v>17.68</v>
      </c>
      <c r="AH96" s="176">
        <v>0</v>
      </c>
      <c r="AI96" s="176">
        <v>7.23</v>
      </c>
      <c r="AJ96" s="176">
        <v>0</v>
      </c>
      <c r="AK96" s="176">
        <v>73.349999999999994</v>
      </c>
      <c r="AL96" s="176">
        <v>0</v>
      </c>
      <c r="AM96" s="176">
        <v>0</v>
      </c>
      <c r="AN96" s="176">
        <v>0</v>
      </c>
      <c r="AO96" s="176">
        <v>220.5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10.67</v>
      </c>
      <c r="E97" s="176">
        <v>0</v>
      </c>
      <c r="F97" s="176">
        <v>0</v>
      </c>
      <c r="G97" s="176">
        <v>16.96</v>
      </c>
      <c r="H97" s="176">
        <v>0</v>
      </c>
      <c r="I97" s="176">
        <v>11.13</v>
      </c>
      <c r="J97" s="176">
        <v>10.02</v>
      </c>
      <c r="K97" s="176">
        <v>80.03</v>
      </c>
      <c r="L97" s="176">
        <v>0</v>
      </c>
      <c r="M97" s="176">
        <v>0</v>
      </c>
      <c r="N97" s="176">
        <v>0.96</v>
      </c>
      <c r="O97" s="176">
        <v>1.61</v>
      </c>
      <c r="P97" s="176">
        <v>2.21</v>
      </c>
      <c r="Q97" s="176">
        <v>0.17</v>
      </c>
      <c r="R97" s="176">
        <v>0.35</v>
      </c>
      <c r="S97" s="176">
        <v>0.22</v>
      </c>
      <c r="T97" s="176">
        <v>0</v>
      </c>
      <c r="U97" s="176">
        <v>9.3000000000000007</v>
      </c>
      <c r="V97" s="176">
        <v>0.17</v>
      </c>
      <c r="W97" s="176">
        <v>0.16</v>
      </c>
      <c r="X97" s="176">
        <v>1.2</v>
      </c>
      <c r="Y97" s="176">
        <v>0</v>
      </c>
      <c r="Z97" s="176">
        <v>2.2599999999999998</v>
      </c>
      <c r="AA97" s="176">
        <v>0.66</v>
      </c>
      <c r="AB97" s="176">
        <v>0</v>
      </c>
      <c r="AC97" s="176">
        <v>11.85</v>
      </c>
      <c r="AD97" s="176">
        <v>0</v>
      </c>
      <c r="AE97" s="176">
        <v>0</v>
      </c>
      <c r="AF97" s="176">
        <v>0</v>
      </c>
      <c r="AG97" s="176">
        <v>17.68</v>
      </c>
      <c r="AH97" s="176">
        <v>0</v>
      </c>
      <c r="AI97" s="176">
        <v>7.23</v>
      </c>
      <c r="AJ97" s="176">
        <v>0</v>
      </c>
      <c r="AK97" s="176">
        <v>73.349999999999994</v>
      </c>
      <c r="AL97" s="176">
        <v>0</v>
      </c>
      <c r="AM97" s="176">
        <v>0</v>
      </c>
      <c r="AN97" s="176">
        <v>0</v>
      </c>
      <c r="AO97" s="176">
        <v>220.5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10.67</v>
      </c>
      <c r="E98" s="176">
        <v>0</v>
      </c>
      <c r="F98" s="176">
        <v>0</v>
      </c>
      <c r="G98" s="176">
        <v>16.96</v>
      </c>
      <c r="H98" s="176">
        <v>0</v>
      </c>
      <c r="I98" s="176">
        <v>11.13</v>
      </c>
      <c r="J98" s="176">
        <v>10.02</v>
      </c>
      <c r="K98" s="176">
        <v>80.03</v>
      </c>
      <c r="L98" s="176">
        <v>0</v>
      </c>
      <c r="M98" s="176">
        <v>0</v>
      </c>
      <c r="N98" s="176">
        <v>0.96</v>
      </c>
      <c r="O98" s="176">
        <v>1.61</v>
      </c>
      <c r="P98" s="176">
        <v>2.21</v>
      </c>
      <c r="Q98" s="176">
        <v>0.17</v>
      </c>
      <c r="R98" s="176">
        <v>0.35</v>
      </c>
      <c r="S98" s="176">
        <v>0.22</v>
      </c>
      <c r="T98" s="176">
        <v>0</v>
      </c>
      <c r="U98" s="176">
        <v>9.3000000000000007</v>
      </c>
      <c r="V98" s="176">
        <v>0.17</v>
      </c>
      <c r="W98" s="176">
        <v>0.16</v>
      </c>
      <c r="X98" s="176">
        <v>1.2</v>
      </c>
      <c r="Y98" s="176">
        <v>0</v>
      </c>
      <c r="Z98" s="176">
        <v>2.2599999999999998</v>
      </c>
      <c r="AA98" s="176">
        <v>0.66</v>
      </c>
      <c r="AB98" s="176">
        <v>0</v>
      </c>
      <c r="AC98" s="176">
        <v>11.85</v>
      </c>
      <c r="AD98" s="176">
        <v>0</v>
      </c>
      <c r="AE98" s="176">
        <v>0</v>
      </c>
      <c r="AF98" s="176">
        <v>0</v>
      </c>
      <c r="AG98" s="176">
        <v>17.68</v>
      </c>
      <c r="AH98" s="176">
        <v>0</v>
      </c>
      <c r="AI98" s="176">
        <v>7.23</v>
      </c>
      <c r="AJ98" s="176">
        <v>0</v>
      </c>
      <c r="AK98" s="176">
        <v>73.349999999999994</v>
      </c>
      <c r="AL98" s="176">
        <v>0</v>
      </c>
      <c r="AM98" s="176">
        <v>0</v>
      </c>
      <c r="AN98" s="176">
        <v>0</v>
      </c>
      <c r="AO98" s="176">
        <v>220.5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0.24032500000000009</v>
      </c>
      <c r="E99">
        <f t="shared" si="0"/>
        <v>0</v>
      </c>
      <c r="F99">
        <f t="shared" si="0"/>
        <v>0</v>
      </c>
      <c r="G99">
        <f t="shared" si="0"/>
        <v>0.40535000000000004</v>
      </c>
      <c r="H99">
        <f t="shared" si="0"/>
        <v>0</v>
      </c>
      <c r="I99">
        <f t="shared" si="0"/>
        <v>0.25490999999999986</v>
      </c>
      <c r="J99">
        <f t="shared" si="0"/>
        <v>0.24047999999999969</v>
      </c>
      <c r="K99">
        <f t="shared" si="0"/>
        <v>2.8990975000000021</v>
      </c>
      <c r="L99">
        <f t="shared" si="0"/>
        <v>0.9377099999999996</v>
      </c>
      <c r="M99">
        <f t="shared" si="0"/>
        <v>0</v>
      </c>
      <c r="N99">
        <f t="shared" si="0"/>
        <v>2.3039999999999967E-2</v>
      </c>
      <c r="O99">
        <f t="shared" si="0"/>
        <v>3.783250000000004E-2</v>
      </c>
      <c r="P99">
        <f t="shared" si="0"/>
        <v>5.3040000000000032E-2</v>
      </c>
      <c r="Q99">
        <f t="shared" si="0"/>
        <v>5.9834999999999951E-2</v>
      </c>
      <c r="R99">
        <f t="shared" si="0"/>
        <v>0.11206750000000021</v>
      </c>
      <c r="S99">
        <f t="shared" si="0"/>
        <v>7.1482500000000074E-2</v>
      </c>
      <c r="T99">
        <f t="shared" si="0"/>
        <v>0</v>
      </c>
      <c r="U99">
        <f t="shared" si="0"/>
        <v>0.22403999999999968</v>
      </c>
      <c r="V99">
        <f t="shared" si="0"/>
        <v>9.8569999999999991E-2</v>
      </c>
      <c r="W99">
        <f t="shared" si="0"/>
        <v>0.10794999999999998</v>
      </c>
      <c r="X99">
        <f t="shared" si="0"/>
        <v>0.32096749999999996</v>
      </c>
      <c r="Y99">
        <f t="shared" si="0"/>
        <v>0</v>
      </c>
      <c r="Z99">
        <f t="shared" si="0"/>
        <v>0.67559000000000091</v>
      </c>
      <c r="AA99">
        <f t="shared" si="0"/>
        <v>0.21116000000000024</v>
      </c>
      <c r="AB99">
        <f t="shared" si="0"/>
        <v>0</v>
      </c>
      <c r="AC99">
        <f t="shared" si="0"/>
        <v>0.28256999999999999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0.44659000000000015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1.7604000000000029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3.0599999999999999E-2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</v>
      </c>
      <c r="E3" s="176">
        <v>0</v>
      </c>
      <c r="F3" s="176">
        <v>0</v>
      </c>
      <c r="G3" s="176">
        <v>0</v>
      </c>
      <c r="H3" s="176">
        <v>0</v>
      </c>
      <c r="I3" s="176">
        <v>0</v>
      </c>
      <c r="J3" s="176">
        <v>0</v>
      </c>
      <c r="K3" s="176">
        <v>0</v>
      </c>
      <c r="L3" s="176">
        <v>0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0</v>
      </c>
      <c r="AD3" s="176">
        <v>0</v>
      </c>
      <c r="AE3" s="176">
        <v>0</v>
      </c>
      <c r="AF3" s="176">
        <v>0</v>
      </c>
      <c r="AG3" s="176">
        <v>8.17</v>
      </c>
      <c r="AH3" s="176">
        <v>0</v>
      </c>
      <c r="AI3" s="176">
        <v>2.73</v>
      </c>
      <c r="AJ3" s="176">
        <v>0</v>
      </c>
      <c r="AK3" s="176">
        <v>7.43</v>
      </c>
      <c r="AL3" s="176">
        <v>0</v>
      </c>
      <c r="AM3" s="176">
        <v>0</v>
      </c>
      <c r="AN3" s="176">
        <v>0</v>
      </c>
      <c r="AO3" s="176">
        <v>22.34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</v>
      </c>
      <c r="E4" s="176">
        <v>0</v>
      </c>
      <c r="F4" s="176">
        <v>0</v>
      </c>
      <c r="G4" s="176">
        <v>0</v>
      </c>
      <c r="H4" s="176">
        <v>0</v>
      </c>
      <c r="I4" s="176">
        <v>0</v>
      </c>
      <c r="J4" s="176">
        <v>0</v>
      </c>
      <c r="K4" s="176">
        <v>0</v>
      </c>
      <c r="L4" s="176">
        <v>0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0</v>
      </c>
      <c r="AD4" s="176">
        <v>0</v>
      </c>
      <c r="AE4" s="176">
        <v>0</v>
      </c>
      <c r="AF4" s="176">
        <v>0</v>
      </c>
      <c r="AG4" s="176">
        <v>8.17</v>
      </c>
      <c r="AH4" s="176">
        <v>0</v>
      </c>
      <c r="AI4" s="176">
        <v>2.73</v>
      </c>
      <c r="AJ4" s="176">
        <v>0</v>
      </c>
      <c r="AK4" s="176">
        <v>7.43</v>
      </c>
      <c r="AL4" s="176">
        <v>0</v>
      </c>
      <c r="AM4" s="176">
        <v>0</v>
      </c>
      <c r="AN4" s="176">
        <v>0</v>
      </c>
      <c r="AO4" s="176">
        <v>22.34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</v>
      </c>
      <c r="E5" s="176">
        <v>0</v>
      </c>
      <c r="F5" s="176">
        <v>0</v>
      </c>
      <c r="G5" s="176">
        <v>0</v>
      </c>
      <c r="H5" s="176">
        <v>0</v>
      </c>
      <c r="I5" s="176">
        <v>0</v>
      </c>
      <c r="J5" s="176">
        <v>0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0</v>
      </c>
      <c r="AD5" s="176">
        <v>0</v>
      </c>
      <c r="AE5" s="176">
        <v>0</v>
      </c>
      <c r="AF5" s="176">
        <v>0</v>
      </c>
      <c r="AG5" s="176">
        <v>6.85</v>
      </c>
      <c r="AH5" s="176">
        <v>0</v>
      </c>
      <c r="AI5" s="176">
        <v>2.73</v>
      </c>
      <c r="AJ5" s="176">
        <v>0</v>
      </c>
      <c r="AK5" s="176">
        <v>7.43</v>
      </c>
      <c r="AL5" s="176">
        <v>0</v>
      </c>
      <c r="AM5" s="176">
        <v>0</v>
      </c>
      <c r="AN5" s="176">
        <v>0</v>
      </c>
      <c r="AO5" s="176">
        <v>22.34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</v>
      </c>
      <c r="E6" s="176">
        <v>0</v>
      </c>
      <c r="F6" s="176">
        <v>0</v>
      </c>
      <c r="G6" s="176">
        <v>0</v>
      </c>
      <c r="H6" s="176">
        <v>0</v>
      </c>
      <c r="I6" s="176">
        <v>0</v>
      </c>
      <c r="J6" s="176">
        <v>0</v>
      </c>
      <c r="K6" s="176">
        <v>0</v>
      </c>
      <c r="L6" s="176">
        <v>0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0</v>
      </c>
      <c r="AD6" s="176">
        <v>0</v>
      </c>
      <c r="AE6" s="176">
        <v>0</v>
      </c>
      <c r="AF6" s="176">
        <v>0</v>
      </c>
      <c r="AG6" s="176">
        <v>6.85</v>
      </c>
      <c r="AH6" s="176">
        <v>0</v>
      </c>
      <c r="AI6" s="176">
        <v>2.73</v>
      </c>
      <c r="AJ6" s="176">
        <v>0</v>
      </c>
      <c r="AK6" s="176">
        <v>7.43</v>
      </c>
      <c r="AL6" s="176">
        <v>0</v>
      </c>
      <c r="AM6" s="176">
        <v>0</v>
      </c>
      <c r="AN6" s="176">
        <v>0</v>
      </c>
      <c r="AO6" s="176">
        <v>22.34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</v>
      </c>
      <c r="E7" s="176">
        <v>0</v>
      </c>
      <c r="F7" s="176">
        <v>0</v>
      </c>
      <c r="G7" s="176">
        <v>0</v>
      </c>
      <c r="H7" s="176">
        <v>0</v>
      </c>
      <c r="I7" s="176">
        <v>0</v>
      </c>
      <c r="J7" s="176">
        <v>0</v>
      </c>
      <c r="K7" s="176">
        <v>0</v>
      </c>
      <c r="L7" s="176">
        <v>0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0</v>
      </c>
      <c r="AD7" s="176">
        <v>0</v>
      </c>
      <c r="AE7" s="176">
        <v>0</v>
      </c>
      <c r="AF7" s="176">
        <v>0</v>
      </c>
      <c r="AG7" s="176">
        <v>6.85</v>
      </c>
      <c r="AH7" s="176">
        <v>0</v>
      </c>
      <c r="AI7" s="176">
        <v>2.73</v>
      </c>
      <c r="AJ7" s="176">
        <v>0</v>
      </c>
      <c r="AK7" s="176">
        <v>7.43</v>
      </c>
      <c r="AL7" s="176">
        <v>0</v>
      </c>
      <c r="AM7" s="176">
        <v>0</v>
      </c>
      <c r="AN7" s="176">
        <v>0</v>
      </c>
      <c r="AO7" s="176">
        <v>22.34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</v>
      </c>
      <c r="E8" s="176">
        <v>0</v>
      </c>
      <c r="F8" s="176">
        <v>0</v>
      </c>
      <c r="G8" s="176">
        <v>0</v>
      </c>
      <c r="H8" s="176">
        <v>0</v>
      </c>
      <c r="I8" s="176">
        <v>0</v>
      </c>
      <c r="J8" s="176">
        <v>0</v>
      </c>
      <c r="K8" s="176">
        <v>0</v>
      </c>
      <c r="L8" s="176">
        <v>0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0</v>
      </c>
      <c r="AD8" s="176">
        <v>0</v>
      </c>
      <c r="AE8" s="176">
        <v>0</v>
      </c>
      <c r="AF8" s="176">
        <v>0</v>
      </c>
      <c r="AG8" s="176">
        <v>6.85</v>
      </c>
      <c r="AH8" s="176">
        <v>0</v>
      </c>
      <c r="AI8" s="176">
        <v>2.73</v>
      </c>
      <c r="AJ8" s="176">
        <v>0</v>
      </c>
      <c r="AK8" s="176">
        <v>7.43</v>
      </c>
      <c r="AL8" s="176">
        <v>0</v>
      </c>
      <c r="AM8" s="176">
        <v>0</v>
      </c>
      <c r="AN8" s="176">
        <v>0</v>
      </c>
      <c r="AO8" s="176">
        <v>22.34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</v>
      </c>
      <c r="E9" s="176">
        <v>0</v>
      </c>
      <c r="F9" s="176">
        <v>0</v>
      </c>
      <c r="G9" s="176">
        <v>0</v>
      </c>
      <c r="H9" s="176">
        <v>0</v>
      </c>
      <c r="I9" s="176">
        <v>0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0</v>
      </c>
      <c r="AD9" s="176">
        <v>0</v>
      </c>
      <c r="AE9" s="176">
        <v>0</v>
      </c>
      <c r="AF9" s="176">
        <v>0</v>
      </c>
      <c r="AG9" s="176">
        <v>6.85</v>
      </c>
      <c r="AH9" s="176">
        <v>0</v>
      </c>
      <c r="AI9" s="176">
        <v>2.73</v>
      </c>
      <c r="AJ9" s="176">
        <v>0</v>
      </c>
      <c r="AK9" s="176">
        <v>7.43</v>
      </c>
      <c r="AL9" s="176">
        <v>0</v>
      </c>
      <c r="AM9" s="176">
        <v>0</v>
      </c>
      <c r="AN9" s="176">
        <v>0</v>
      </c>
      <c r="AO9" s="176">
        <v>22.34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</v>
      </c>
      <c r="E10" s="176">
        <v>0</v>
      </c>
      <c r="F10" s="176">
        <v>0</v>
      </c>
      <c r="G10" s="176">
        <v>0</v>
      </c>
      <c r="H10" s="176">
        <v>0</v>
      </c>
      <c r="I10" s="176">
        <v>0</v>
      </c>
      <c r="J10" s="176">
        <v>0</v>
      </c>
      <c r="K10" s="176">
        <v>0</v>
      </c>
      <c r="L10" s="176">
        <v>0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0</v>
      </c>
      <c r="AD10" s="176">
        <v>0</v>
      </c>
      <c r="AE10" s="176">
        <v>0</v>
      </c>
      <c r="AF10" s="176">
        <v>0</v>
      </c>
      <c r="AG10" s="176">
        <v>6.85</v>
      </c>
      <c r="AH10" s="176">
        <v>0</v>
      </c>
      <c r="AI10" s="176">
        <v>2.73</v>
      </c>
      <c r="AJ10" s="176">
        <v>0</v>
      </c>
      <c r="AK10" s="176">
        <v>7.43</v>
      </c>
      <c r="AL10" s="176">
        <v>0</v>
      </c>
      <c r="AM10" s="176">
        <v>0</v>
      </c>
      <c r="AN10" s="176">
        <v>0</v>
      </c>
      <c r="AO10" s="176">
        <v>22.34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</v>
      </c>
      <c r="E11" s="176">
        <v>0</v>
      </c>
      <c r="F11" s="176">
        <v>0</v>
      </c>
      <c r="G11" s="176">
        <v>0</v>
      </c>
      <c r="H11" s="176">
        <v>0</v>
      </c>
      <c r="I11" s="176">
        <v>0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0</v>
      </c>
      <c r="AD11" s="176">
        <v>0</v>
      </c>
      <c r="AE11" s="176">
        <v>0</v>
      </c>
      <c r="AF11" s="176">
        <v>0</v>
      </c>
      <c r="AG11" s="176">
        <v>6.85</v>
      </c>
      <c r="AH11" s="176">
        <v>0</v>
      </c>
      <c r="AI11" s="176">
        <v>2.73</v>
      </c>
      <c r="AJ11" s="176">
        <v>0</v>
      </c>
      <c r="AK11" s="176">
        <v>7.43</v>
      </c>
      <c r="AL11" s="176">
        <v>0</v>
      </c>
      <c r="AM11" s="176">
        <v>0</v>
      </c>
      <c r="AN11" s="176">
        <v>0</v>
      </c>
      <c r="AO11" s="176">
        <v>22.34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</v>
      </c>
      <c r="E12" s="176">
        <v>0</v>
      </c>
      <c r="F12" s="176">
        <v>0</v>
      </c>
      <c r="G12" s="176">
        <v>0</v>
      </c>
      <c r="H12" s="176">
        <v>0</v>
      </c>
      <c r="I12" s="176">
        <v>0</v>
      </c>
      <c r="J12" s="176">
        <v>0</v>
      </c>
      <c r="K12" s="176">
        <v>0</v>
      </c>
      <c r="L12" s="176">
        <v>0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0</v>
      </c>
      <c r="AD12" s="176">
        <v>0</v>
      </c>
      <c r="AE12" s="176">
        <v>0</v>
      </c>
      <c r="AF12" s="176">
        <v>0</v>
      </c>
      <c r="AG12" s="176">
        <v>6.85</v>
      </c>
      <c r="AH12" s="176">
        <v>0</v>
      </c>
      <c r="AI12" s="176">
        <v>2.73</v>
      </c>
      <c r="AJ12" s="176">
        <v>0</v>
      </c>
      <c r="AK12" s="176">
        <v>7.43</v>
      </c>
      <c r="AL12" s="176">
        <v>0</v>
      </c>
      <c r="AM12" s="176">
        <v>0</v>
      </c>
      <c r="AN12" s="176">
        <v>0</v>
      </c>
      <c r="AO12" s="176">
        <v>22.34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</v>
      </c>
      <c r="E13" s="176">
        <v>0</v>
      </c>
      <c r="F13" s="176">
        <v>0</v>
      </c>
      <c r="G13" s="176">
        <v>0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0</v>
      </c>
      <c r="AD13" s="176">
        <v>0</v>
      </c>
      <c r="AE13" s="176">
        <v>0</v>
      </c>
      <c r="AF13" s="176">
        <v>0</v>
      </c>
      <c r="AG13" s="176">
        <v>6.85</v>
      </c>
      <c r="AH13" s="176">
        <v>0</v>
      </c>
      <c r="AI13" s="176">
        <v>2.73</v>
      </c>
      <c r="AJ13" s="176">
        <v>0</v>
      </c>
      <c r="AK13" s="176">
        <v>7.43</v>
      </c>
      <c r="AL13" s="176">
        <v>0</v>
      </c>
      <c r="AM13" s="176">
        <v>0</v>
      </c>
      <c r="AN13" s="176">
        <v>0</v>
      </c>
      <c r="AO13" s="176">
        <v>22.34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</v>
      </c>
      <c r="E14" s="176">
        <v>0</v>
      </c>
      <c r="F14" s="176">
        <v>0</v>
      </c>
      <c r="G14" s="176">
        <v>0</v>
      </c>
      <c r="H14" s="176">
        <v>0</v>
      </c>
      <c r="I14" s="176">
        <v>0</v>
      </c>
      <c r="J14" s="176">
        <v>0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0</v>
      </c>
      <c r="AD14" s="176">
        <v>0</v>
      </c>
      <c r="AE14" s="176">
        <v>0</v>
      </c>
      <c r="AF14" s="176">
        <v>0</v>
      </c>
      <c r="AG14" s="176">
        <v>6.85</v>
      </c>
      <c r="AH14" s="176">
        <v>0</v>
      </c>
      <c r="AI14" s="176">
        <v>2.73</v>
      </c>
      <c r="AJ14" s="176">
        <v>0</v>
      </c>
      <c r="AK14" s="176">
        <v>7.43</v>
      </c>
      <c r="AL14" s="176">
        <v>0</v>
      </c>
      <c r="AM14" s="176">
        <v>0</v>
      </c>
      <c r="AN14" s="176">
        <v>0</v>
      </c>
      <c r="AO14" s="176">
        <v>22.34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</v>
      </c>
      <c r="E15" s="176">
        <v>0</v>
      </c>
      <c r="F15" s="176">
        <v>0</v>
      </c>
      <c r="G15" s="176">
        <v>0</v>
      </c>
      <c r="H15" s="176">
        <v>0</v>
      </c>
      <c r="I15" s="176">
        <v>0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0</v>
      </c>
      <c r="AD15" s="176">
        <v>0</v>
      </c>
      <c r="AE15" s="176">
        <v>0</v>
      </c>
      <c r="AF15" s="176">
        <v>0</v>
      </c>
      <c r="AG15" s="176">
        <v>6.85</v>
      </c>
      <c r="AH15" s="176">
        <v>0</v>
      </c>
      <c r="AI15" s="176">
        <v>2.73</v>
      </c>
      <c r="AJ15" s="176">
        <v>0</v>
      </c>
      <c r="AK15" s="176">
        <v>7.43</v>
      </c>
      <c r="AL15" s="176">
        <v>0</v>
      </c>
      <c r="AM15" s="176">
        <v>0</v>
      </c>
      <c r="AN15" s="176">
        <v>0</v>
      </c>
      <c r="AO15" s="176">
        <v>22.34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</v>
      </c>
      <c r="E16" s="176">
        <v>0</v>
      </c>
      <c r="F16" s="176">
        <v>0</v>
      </c>
      <c r="G16" s="176">
        <v>0</v>
      </c>
      <c r="H16" s="176">
        <v>0</v>
      </c>
      <c r="I16" s="176">
        <v>0</v>
      </c>
      <c r="J16" s="176">
        <v>0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0</v>
      </c>
      <c r="AD16" s="176">
        <v>0</v>
      </c>
      <c r="AE16" s="176">
        <v>0</v>
      </c>
      <c r="AF16" s="176">
        <v>0</v>
      </c>
      <c r="AG16" s="176">
        <v>6.85</v>
      </c>
      <c r="AH16" s="176">
        <v>0</v>
      </c>
      <c r="AI16" s="176">
        <v>2.73</v>
      </c>
      <c r="AJ16" s="176">
        <v>0</v>
      </c>
      <c r="AK16" s="176">
        <v>7.43</v>
      </c>
      <c r="AL16" s="176">
        <v>0</v>
      </c>
      <c r="AM16" s="176">
        <v>0</v>
      </c>
      <c r="AN16" s="176">
        <v>0</v>
      </c>
      <c r="AO16" s="176">
        <v>22.34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</v>
      </c>
      <c r="E17" s="176">
        <v>0</v>
      </c>
      <c r="F17" s="176">
        <v>0</v>
      </c>
      <c r="G17" s="176">
        <v>0</v>
      </c>
      <c r="H17" s="176">
        <v>0</v>
      </c>
      <c r="I17" s="176">
        <v>0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0</v>
      </c>
      <c r="AD17" s="176">
        <v>0</v>
      </c>
      <c r="AE17" s="176">
        <v>0</v>
      </c>
      <c r="AF17" s="176">
        <v>0</v>
      </c>
      <c r="AG17" s="176">
        <v>6.85</v>
      </c>
      <c r="AH17" s="176">
        <v>0</v>
      </c>
      <c r="AI17" s="176">
        <v>2.73</v>
      </c>
      <c r="AJ17" s="176">
        <v>0</v>
      </c>
      <c r="AK17" s="176">
        <v>7.43</v>
      </c>
      <c r="AL17" s="176">
        <v>0</v>
      </c>
      <c r="AM17" s="176">
        <v>0</v>
      </c>
      <c r="AN17" s="176">
        <v>0</v>
      </c>
      <c r="AO17" s="176">
        <v>22.34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</v>
      </c>
      <c r="E18" s="176">
        <v>0</v>
      </c>
      <c r="F18" s="176">
        <v>0</v>
      </c>
      <c r="G18" s="176">
        <v>0</v>
      </c>
      <c r="H18" s="176">
        <v>0</v>
      </c>
      <c r="I18" s="176">
        <v>0</v>
      </c>
      <c r="J18" s="176">
        <v>0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0</v>
      </c>
      <c r="AD18" s="176">
        <v>0</v>
      </c>
      <c r="AE18" s="176">
        <v>0</v>
      </c>
      <c r="AF18" s="176">
        <v>0</v>
      </c>
      <c r="AG18" s="176">
        <v>6.85</v>
      </c>
      <c r="AH18" s="176">
        <v>0</v>
      </c>
      <c r="AI18" s="176">
        <v>2.73</v>
      </c>
      <c r="AJ18" s="176">
        <v>0</v>
      </c>
      <c r="AK18" s="176">
        <v>7.43</v>
      </c>
      <c r="AL18" s="176">
        <v>0</v>
      </c>
      <c r="AM18" s="176">
        <v>0</v>
      </c>
      <c r="AN18" s="176">
        <v>0</v>
      </c>
      <c r="AO18" s="176">
        <v>22.34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0</v>
      </c>
      <c r="AD19" s="176">
        <v>0</v>
      </c>
      <c r="AE19" s="176">
        <v>0</v>
      </c>
      <c r="AF19" s="176">
        <v>0</v>
      </c>
      <c r="AG19" s="176">
        <v>6.85</v>
      </c>
      <c r="AH19" s="176">
        <v>0</v>
      </c>
      <c r="AI19" s="176">
        <v>2.73</v>
      </c>
      <c r="AJ19" s="176">
        <v>0</v>
      </c>
      <c r="AK19" s="176">
        <v>7.43</v>
      </c>
      <c r="AL19" s="176">
        <v>0</v>
      </c>
      <c r="AM19" s="176">
        <v>0</v>
      </c>
      <c r="AN19" s="176">
        <v>0</v>
      </c>
      <c r="AO19" s="176">
        <v>22.34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</v>
      </c>
      <c r="E20" s="176">
        <v>0</v>
      </c>
      <c r="F20" s="176">
        <v>0</v>
      </c>
      <c r="G20" s="176">
        <v>0</v>
      </c>
      <c r="H20" s="176">
        <v>0</v>
      </c>
      <c r="I20" s="176">
        <v>0</v>
      </c>
      <c r="J20" s="176">
        <v>0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0</v>
      </c>
      <c r="AD20" s="176">
        <v>0</v>
      </c>
      <c r="AE20" s="176">
        <v>0</v>
      </c>
      <c r="AF20" s="176">
        <v>0</v>
      </c>
      <c r="AG20" s="176">
        <v>6.85</v>
      </c>
      <c r="AH20" s="176">
        <v>0</v>
      </c>
      <c r="AI20" s="176">
        <v>2.73</v>
      </c>
      <c r="AJ20" s="176">
        <v>0</v>
      </c>
      <c r="AK20" s="176">
        <v>7.43</v>
      </c>
      <c r="AL20" s="176">
        <v>0</v>
      </c>
      <c r="AM20" s="176">
        <v>0</v>
      </c>
      <c r="AN20" s="176">
        <v>0</v>
      </c>
      <c r="AO20" s="176">
        <v>22.34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</v>
      </c>
      <c r="E21" s="176">
        <v>0</v>
      </c>
      <c r="F21" s="176">
        <v>0</v>
      </c>
      <c r="G21" s="176">
        <v>0</v>
      </c>
      <c r="H21" s="176">
        <v>0</v>
      </c>
      <c r="I21" s="176">
        <v>0</v>
      </c>
      <c r="J21" s="176">
        <v>0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0</v>
      </c>
      <c r="AD21" s="176">
        <v>0</v>
      </c>
      <c r="AE21" s="176">
        <v>0</v>
      </c>
      <c r="AF21" s="176">
        <v>0</v>
      </c>
      <c r="AG21" s="176">
        <v>6.85</v>
      </c>
      <c r="AH21" s="176">
        <v>0</v>
      </c>
      <c r="AI21" s="176">
        <v>2.73</v>
      </c>
      <c r="AJ21" s="176">
        <v>0</v>
      </c>
      <c r="AK21" s="176">
        <v>7.43</v>
      </c>
      <c r="AL21" s="176">
        <v>0</v>
      </c>
      <c r="AM21" s="176">
        <v>0</v>
      </c>
      <c r="AN21" s="176">
        <v>0</v>
      </c>
      <c r="AO21" s="176">
        <v>22.34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0</v>
      </c>
      <c r="AD22" s="176">
        <v>0</v>
      </c>
      <c r="AE22" s="176">
        <v>0</v>
      </c>
      <c r="AF22" s="176">
        <v>0</v>
      </c>
      <c r="AG22" s="176">
        <v>6.85</v>
      </c>
      <c r="AH22" s="176">
        <v>0</v>
      </c>
      <c r="AI22" s="176">
        <v>2.73</v>
      </c>
      <c r="AJ22" s="176">
        <v>0</v>
      </c>
      <c r="AK22" s="176">
        <v>7.43</v>
      </c>
      <c r="AL22" s="176">
        <v>0</v>
      </c>
      <c r="AM22" s="176">
        <v>0</v>
      </c>
      <c r="AN22" s="176">
        <v>0</v>
      </c>
      <c r="AO22" s="176">
        <v>22.34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</v>
      </c>
      <c r="E23" s="176">
        <v>0</v>
      </c>
      <c r="F23" s="176">
        <v>0</v>
      </c>
      <c r="G23" s="176">
        <v>0</v>
      </c>
      <c r="H23" s="176">
        <v>0</v>
      </c>
      <c r="I23" s="176">
        <v>0</v>
      </c>
      <c r="J23" s="176">
        <v>0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0</v>
      </c>
      <c r="AD23" s="176">
        <v>0</v>
      </c>
      <c r="AE23" s="176">
        <v>0</v>
      </c>
      <c r="AF23" s="176">
        <v>0</v>
      </c>
      <c r="AG23" s="176">
        <v>6.85</v>
      </c>
      <c r="AH23" s="176">
        <v>0</v>
      </c>
      <c r="AI23" s="176">
        <v>2.73</v>
      </c>
      <c r="AJ23" s="176">
        <v>0</v>
      </c>
      <c r="AK23" s="176">
        <v>7.43</v>
      </c>
      <c r="AL23" s="176">
        <v>0</v>
      </c>
      <c r="AM23" s="176">
        <v>0</v>
      </c>
      <c r="AN23" s="176">
        <v>0</v>
      </c>
      <c r="AO23" s="176">
        <v>22.34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</v>
      </c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0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0</v>
      </c>
      <c r="AD24" s="176">
        <v>0</v>
      </c>
      <c r="AE24" s="176">
        <v>0</v>
      </c>
      <c r="AF24" s="176">
        <v>0</v>
      </c>
      <c r="AG24" s="176">
        <v>6.85</v>
      </c>
      <c r="AH24" s="176">
        <v>0</v>
      </c>
      <c r="AI24" s="176">
        <v>2.73</v>
      </c>
      <c r="AJ24" s="176">
        <v>0</v>
      </c>
      <c r="AK24" s="176">
        <v>7.43</v>
      </c>
      <c r="AL24" s="176">
        <v>0</v>
      </c>
      <c r="AM24" s="176">
        <v>0</v>
      </c>
      <c r="AN24" s="176">
        <v>0</v>
      </c>
      <c r="AO24" s="176">
        <v>22.34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</v>
      </c>
      <c r="E25" s="176">
        <v>0</v>
      </c>
      <c r="F25" s="176">
        <v>0</v>
      </c>
      <c r="G25" s="176">
        <v>0</v>
      </c>
      <c r="H25" s="176">
        <v>0</v>
      </c>
      <c r="I25" s="176">
        <v>0</v>
      </c>
      <c r="J25" s="176">
        <v>0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0</v>
      </c>
      <c r="AD25" s="176">
        <v>0</v>
      </c>
      <c r="AE25" s="176">
        <v>0</v>
      </c>
      <c r="AF25" s="176">
        <v>0</v>
      </c>
      <c r="AG25" s="176">
        <v>6.85</v>
      </c>
      <c r="AH25" s="176">
        <v>0</v>
      </c>
      <c r="AI25" s="176">
        <v>2.73</v>
      </c>
      <c r="AJ25" s="176">
        <v>0</v>
      </c>
      <c r="AK25" s="176">
        <v>7.43</v>
      </c>
      <c r="AL25" s="176">
        <v>0</v>
      </c>
      <c r="AM25" s="176">
        <v>0</v>
      </c>
      <c r="AN25" s="176">
        <v>0</v>
      </c>
      <c r="AO25" s="176">
        <v>22.34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</v>
      </c>
      <c r="E26" s="176">
        <v>0</v>
      </c>
      <c r="F26" s="176">
        <v>0</v>
      </c>
      <c r="G26" s="176">
        <v>0</v>
      </c>
      <c r="H26" s="176">
        <v>0</v>
      </c>
      <c r="I26" s="176">
        <v>0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0</v>
      </c>
      <c r="AD26" s="176">
        <v>0</v>
      </c>
      <c r="AE26" s="176">
        <v>0</v>
      </c>
      <c r="AF26" s="176">
        <v>0</v>
      </c>
      <c r="AG26" s="176">
        <v>6.85</v>
      </c>
      <c r="AH26" s="176">
        <v>0</v>
      </c>
      <c r="AI26" s="176">
        <v>2.73</v>
      </c>
      <c r="AJ26" s="176">
        <v>0</v>
      </c>
      <c r="AK26" s="176">
        <v>7.43</v>
      </c>
      <c r="AL26" s="176">
        <v>0</v>
      </c>
      <c r="AM26" s="176">
        <v>0</v>
      </c>
      <c r="AN26" s="176">
        <v>0</v>
      </c>
      <c r="AO26" s="176">
        <v>22.34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</v>
      </c>
      <c r="E27" s="176">
        <v>0</v>
      </c>
      <c r="F27" s="176">
        <v>0</v>
      </c>
      <c r="G27" s="176">
        <v>0</v>
      </c>
      <c r="H27" s="176">
        <v>0</v>
      </c>
      <c r="I27" s="176">
        <v>0</v>
      </c>
      <c r="J27" s="176">
        <v>0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0</v>
      </c>
      <c r="AD27" s="176">
        <v>0</v>
      </c>
      <c r="AE27" s="176">
        <v>0</v>
      </c>
      <c r="AF27" s="176">
        <v>0</v>
      </c>
      <c r="AG27" s="176">
        <v>6.85</v>
      </c>
      <c r="AH27" s="176">
        <v>0</v>
      </c>
      <c r="AI27" s="176">
        <v>2.73</v>
      </c>
      <c r="AJ27" s="176">
        <v>0</v>
      </c>
      <c r="AK27" s="176">
        <v>7.43</v>
      </c>
      <c r="AL27" s="176">
        <v>0</v>
      </c>
      <c r="AM27" s="176">
        <v>0</v>
      </c>
      <c r="AN27" s="176">
        <v>0</v>
      </c>
      <c r="AO27" s="176">
        <v>22.34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</v>
      </c>
      <c r="E28" s="176">
        <v>0</v>
      </c>
      <c r="F28" s="176">
        <v>0</v>
      </c>
      <c r="G28" s="176">
        <v>0</v>
      </c>
      <c r="H28" s="176">
        <v>0</v>
      </c>
      <c r="I28" s="176">
        <v>0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0</v>
      </c>
      <c r="AD28" s="176">
        <v>0</v>
      </c>
      <c r="AE28" s="176">
        <v>0</v>
      </c>
      <c r="AF28" s="176">
        <v>0</v>
      </c>
      <c r="AG28" s="176">
        <v>6.85</v>
      </c>
      <c r="AH28" s="176">
        <v>0</v>
      </c>
      <c r="AI28" s="176">
        <v>2.73</v>
      </c>
      <c r="AJ28" s="176">
        <v>0</v>
      </c>
      <c r="AK28" s="176">
        <v>7.43</v>
      </c>
      <c r="AL28" s="176">
        <v>0</v>
      </c>
      <c r="AM28" s="176">
        <v>0</v>
      </c>
      <c r="AN28" s="176">
        <v>0</v>
      </c>
      <c r="AO28" s="176">
        <v>22.34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</v>
      </c>
      <c r="E29" s="176">
        <v>0</v>
      </c>
      <c r="F29" s="176">
        <v>0</v>
      </c>
      <c r="G29" s="176">
        <v>0</v>
      </c>
      <c r="H29" s="176">
        <v>0</v>
      </c>
      <c r="I29" s="176">
        <v>0</v>
      </c>
      <c r="J29" s="176">
        <v>0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0</v>
      </c>
      <c r="AD29" s="176">
        <v>0</v>
      </c>
      <c r="AE29" s="176">
        <v>0</v>
      </c>
      <c r="AF29" s="176">
        <v>0</v>
      </c>
      <c r="AG29" s="176">
        <v>6.85</v>
      </c>
      <c r="AH29" s="176">
        <v>0</v>
      </c>
      <c r="AI29" s="176">
        <v>2.73</v>
      </c>
      <c r="AJ29" s="176">
        <v>0</v>
      </c>
      <c r="AK29" s="176">
        <v>7.43</v>
      </c>
      <c r="AL29" s="176">
        <v>0</v>
      </c>
      <c r="AM29" s="176">
        <v>0</v>
      </c>
      <c r="AN29" s="176">
        <v>0</v>
      </c>
      <c r="AO29" s="176">
        <v>22.34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</v>
      </c>
      <c r="E30" s="176">
        <v>0</v>
      </c>
      <c r="F30" s="176">
        <v>0</v>
      </c>
      <c r="G30" s="176">
        <v>0</v>
      </c>
      <c r="H30" s="176">
        <v>0</v>
      </c>
      <c r="I30" s="176">
        <v>0</v>
      </c>
      <c r="J30" s="176">
        <v>0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0</v>
      </c>
      <c r="AD30" s="176">
        <v>0</v>
      </c>
      <c r="AE30" s="176">
        <v>0</v>
      </c>
      <c r="AF30" s="176">
        <v>0</v>
      </c>
      <c r="AG30" s="176">
        <v>8.06</v>
      </c>
      <c r="AH30" s="176">
        <v>0</v>
      </c>
      <c r="AI30" s="176">
        <v>2.73</v>
      </c>
      <c r="AJ30" s="176">
        <v>0</v>
      </c>
      <c r="AK30" s="176">
        <v>7.43</v>
      </c>
      <c r="AL30" s="176">
        <v>0</v>
      </c>
      <c r="AM30" s="176">
        <v>0</v>
      </c>
      <c r="AN30" s="176">
        <v>0</v>
      </c>
      <c r="AO30" s="176">
        <v>22.34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</v>
      </c>
      <c r="E31" s="176">
        <v>0</v>
      </c>
      <c r="F31" s="176">
        <v>0</v>
      </c>
      <c r="G31" s="176">
        <v>0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0</v>
      </c>
      <c r="AD31" s="176">
        <v>0</v>
      </c>
      <c r="AE31" s="176">
        <v>0</v>
      </c>
      <c r="AF31" s="176">
        <v>0</v>
      </c>
      <c r="AG31" s="176">
        <v>8.06</v>
      </c>
      <c r="AH31" s="176">
        <v>0</v>
      </c>
      <c r="AI31" s="176">
        <v>2.73</v>
      </c>
      <c r="AJ31" s="176">
        <v>0</v>
      </c>
      <c r="AK31" s="176">
        <v>7.43</v>
      </c>
      <c r="AL31" s="176">
        <v>0</v>
      </c>
      <c r="AM31" s="176">
        <v>0</v>
      </c>
      <c r="AN31" s="176">
        <v>0</v>
      </c>
      <c r="AO31" s="176">
        <v>22.34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</v>
      </c>
      <c r="E32" s="176">
        <v>0</v>
      </c>
      <c r="F32" s="176">
        <v>0</v>
      </c>
      <c r="G32" s="176">
        <v>0</v>
      </c>
      <c r="H32" s="176">
        <v>0</v>
      </c>
      <c r="I32" s="176">
        <v>0</v>
      </c>
      <c r="J32" s="176">
        <v>0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0</v>
      </c>
      <c r="AD32" s="176">
        <v>0</v>
      </c>
      <c r="AE32" s="176">
        <v>0</v>
      </c>
      <c r="AF32" s="176">
        <v>0</v>
      </c>
      <c r="AG32" s="176">
        <v>8.06</v>
      </c>
      <c r="AH32" s="176">
        <v>0</v>
      </c>
      <c r="AI32" s="176">
        <v>2.73</v>
      </c>
      <c r="AJ32" s="176">
        <v>0</v>
      </c>
      <c r="AK32" s="176">
        <v>7.43</v>
      </c>
      <c r="AL32" s="176">
        <v>0</v>
      </c>
      <c r="AM32" s="176">
        <v>0</v>
      </c>
      <c r="AN32" s="176">
        <v>0</v>
      </c>
      <c r="AO32" s="176">
        <v>22.34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</v>
      </c>
      <c r="E33" s="176">
        <v>0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0</v>
      </c>
      <c r="AD33" s="176">
        <v>0</v>
      </c>
      <c r="AE33" s="176">
        <v>0</v>
      </c>
      <c r="AF33" s="176">
        <v>0</v>
      </c>
      <c r="AG33" s="176">
        <v>8.06</v>
      </c>
      <c r="AH33" s="176">
        <v>0</v>
      </c>
      <c r="AI33" s="176">
        <v>2.73</v>
      </c>
      <c r="AJ33" s="176">
        <v>0</v>
      </c>
      <c r="AK33" s="176">
        <v>7.43</v>
      </c>
      <c r="AL33" s="176">
        <v>0</v>
      </c>
      <c r="AM33" s="176">
        <v>0</v>
      </c>
      <c r="AN33" s="176">
        <v>0</v>
      </c>
      <c r="AO33" s="176">
        <v>22.34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</v>
      </c>
      <c r="E34" s="176">
        <v>0</v>
      </c>
      <c r="F34" s="176">
        <v>0</v>
      </c>
      <c r="G34" s="176">
        <v>0</v>
      </c>
      <c r="H34" s="176">
        <v>0</v>
      </c>
      <c r="I34" s="176">
        <v>0</v>
      </c>
      <c r="J34" s="176">
        <v>0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0</v>
      </c>
      <c r="AD34" s="176">
        <v>0</v>
      </c>
      <c r="AE34" s="176">
        <v>0</v>
      </c>
      <c r="AF34" s="176">
        <v>0</v>
      </c>
      <c r="AG34" s="176">
        <v>8.06</v>
      </c>
      <c r="AH34" s="176">
        <v>0</v>
      </c>
      <c r="AI34" s="176">
        <v>2.73</v>
      </c>
      <c r="AJ34" s="176">
        <v>0</v>
      </c>
      <c r="AK34" s="176">
        <v>7.43</v>
      </c>
      <c r="AL34" s="176">
        <v>0</v>
      </c>
      <c r="AM34" s="176">
        <v>0</v>
      </c>
      <c r="AN34" s="176">
        <v>0</v>
      </c>
      <c r="AO34" s="176">
        <v>22.34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</v>
      </c>
      <c r="E35" s="176">
        <v>0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0</v>
      </c>
      <c r="AD35" s="176">
        <v>0</v>
      </c>
      <c r="AE35" s="176">
        <v>0</v>
      </c>
      <c r="AF35" s="176">
        <v>0</v>
      </c>
      <c r="AG35" s="176">
        <v>8.06</v>
      </c>
      <c r="AH35" s="176">
        <v>0</v>
      </c>
      <c r="AI35" s="176">
        <v>2.73</v>
      </c>
      <c r="AJ35" s="176">
        <v>0</v>
      </c>
      <c r="AK35" s="176">
        <v>7.43</v>
      </c>
      <c r="AL35" s="176">
        <v>0</v>
      </c>
      <c r="AM35" s="176">
        <v>0</v>
      </c>
      <c r="AN35" s="176">
        <v>0</v>
      </c>
      <c r="AO35" s="176">
        <v>22.34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</v>
      </c>
      <c r="E36" s="176">
        <v>0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0</v>
      </c>
      <c r="AD36" s="176">
        <v>0</v>
      </c>
      <c r="AE36" s="176">
        <v>0</v>
      </c>
      <c r="AF36" s="176">
        <v>0</v>
      </c>
      <c r="AG36" s="176">
        <v>8.06</v>
      </c>
      <c r="AH36" s="176">
        <v>0</v>
      </c>
      <c r="AI36" s="176">
        <v>2.73</v>
      </c>
      <c r="AJ36" s="176">
        <v>0</v>
      </c>
      <c r="AK36" s="176">
        <v>7.43</v>
      </c>
      <c r="AL36" s="176">
        <v>0</v>
      </c>
      <c r="AM36" s="176">
        <v>0</v>
      </c>
      <c r="AN36" s="176">
        <v>0</v>
      </c>
      <c r="AO36" s="176">
        <v>22.34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</v>
      </c>
      <c r="E37" s="176">
        <v>0</v>
      </c>
      <c r="F37" s="176">
        <v>0</v>
      </c>
      <c r="G37" s="176">
        <v>0</v>
      </c>
      <c r="H37" s="176">
        <v>0</v>
      </c>
      <c r="I37" s="176">
        <v>0</v>
      </c>
      <c r="J37" s="176">
        <v>0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0</v>
      </c>
      <c r="AD37" s="176">
        <v>0</v>
      </c>
      <c r="AE37" s="176">
        <v>0</v>
      </c>
      <c r="AF37" s="176">
        <v>0</v>
      </c>
      <c r="AG37" s="176">
        <v>8.06</v>
      </c>
      <c r="AH37" s="176">
        <v>0</v>
      </c>
      <c r="AI37" s="176">
        <v>2.73</v>
      </c>
      <c r="AJ37" s="176">
        <v>0</v>
      </c>
      <c r="AK37" s="176">
        <v>7.43</v>
      </c>
      <c r="AL37" s="176">
        <v>0</v>
      </c>
      <c r="AM37" s="176">
        <v>0</v>
      </c>
      <c r="AN37" s="176">
        <v>0</v>
      </c>
      <c r="AO37" s="176">
        <v>22.34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</v>
      </c>
      <c r="E38" s="176">
        <v>0</v>
      </c>
      <c r="F38" s="176">
        <v>0</v>
      </c>
      <c r="G38" s="176">
        <v>0</v>
      </c>
      <c r="H38" s="176">
        <v>0</v>
      </c>
      <c r="I38" s="176">
        <v>0</v>
      </c>
      <c r="J38" s="176">
        <v>0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0</v>
      </c>
      <c r="AD38" s="176">
        <v>0</v>
      </c>
      <c r="AE38" s="176">
        <v>0</v>
      </c>
      <c r="AF38" s="176">
        <v>0</v>
      </c>
      <c r="AG38" s="176">
        <v>8.06</v>
      </c>
      <c r="AH38" s="176">
        <v>0</v>
      </c>
      <c r="AI38" s="176">
        <v>2.73</v>
      </c>
      <c r="AJ38" s="176">
        <v>0</v>
      </c>
      <c r="AK38" s="176">
        <v>7.43</v>
      </c>
      <c r="AL38" s="176">
        <v>0</v>
      </c>
      <c r="AM38" s="176">
        <v>0</v>
      </c>
      <c r="AN38" s="176">
        <v>0</v>
      </c>
      <c r="AO38" s="176">
        <v>22.34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</v>
      </c>
      <c r="E39" s="176">
        <v>0</v>
      </c>
      <c r="F39" s="176">
        <v>0</v>
      </c>
      <c r="G39" s="176">
        <v>0</v>
      </c>
      <c r="H39" s="176">
        <v>0</v>
      </c>
      <c r="I39" s="176">
        <v>0</v>
      </c>
      <c r="J39" s="176">
        <v>0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0</v>
      </c>
      <c r="AD39" s="176">
        <v>0</v>
      </c>
      <c r="AE39" s="176">
        <v>0</v>
      </c>
      <c r="AF39" s="176">
        <v>0</v>
      </c>
      <c r="AG39" s="176">
        <v>8.06</v>
      </c>
      <c r="AH39" s="176">
        <v>0</v>
      </c>
      <c r="AI39" s="176">
        <v>2.73</v>
      </c>
      <c r="AJ39" s="176">
        <v>0</v>
      </c>
      <c r="AK39" s="176">
        <v>7.43</v>
      </c>
      <c r="AL39" s="176">
        <v>0</v>
      </c>
      <c r="AM39" s="176">
        <v>0</v>
      </c>
      <c r="AN39" s="176">
        <v>0</v>
      </c>
      <c r="AO39" s="176">
        <v>22.34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</v>
      </c>
      <c r="E40" s="176">
        <v>0</v>
      </c>
      <c r="F40" s="176">
        <v>0</v>
      </c>
      <c r="G40" s="176">
        <v>0</v>
      </c>
      <c r="H40" s="176">
        <v>0</v>
      </c>
      <c r="I40" s="176">
        <v>0</v>
      </c>
      <c r="J40" s="176">
        <v>0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0</v>
      </c>
      <c r="AD40" s="176">
        <v>0</v>
      </c>
      <c r="AE40" s="176">
        <v>0</v>
      </c>
      <c r="AF40" s="176">
        <v>0</v>
      </c>
      <c r="AG40" s="176">
        <v>6.98</v>
      </c>
      <c r="AH40" s="176">
        <v>0</v>
      </c>
      <c r="AI40" s="176">
        <v>2.73</v>
      </c>
      <c r="AJ40" s="176">
        <v>0</v>
      </c>
      <c r="AK40" s="176">
        <v>7.43</v>
      </c>
      <c r="AL40" s="176">
        <v>0</v>
      </c>
      <c r="AM40" s="176">
        <v>0</v>
      </c>
      <c r="AN40" s="176">
        <v>0</v>
      </c>
      <c r="AO40" s="176">
        <v>22.34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</v>
      </c>
      <c r="E41" s="176">
        <v>0</v>
      </c>
      <c r="F41" s="176">
        <v>0</v>
      </c>
      <c r="G41" s="176">
        <v>0</v>
      </c>
      <c r="H41" s="176">
        <v>0</v>
      </c>
      <c r="I41" s="176">
        <v>0</v>
      </c>
      <c r="J41" s="176">
        <v>0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0</v>
      </c>
      <c r="AD41" s="176">
        <v>0</v>
      </c>
      <c r="AE41" s="176">
        <v>0</v>
      </c>
      <c r="AF41" s="176">
        <v>0</v>
      </c>
      <c r="AG41" s="176">
        <v>6.98</v>
      </c>
      <c r="AH41" s="176">
        <v>0</v>
      </c>
      <c r="AI41" s="176">
        <v>2.73</v>
      </c>
      <c r="AJ41" s="176">
        <v>0</v>
      </c>
      <c r="AK41" s="176">
        <v>7.43</v>
      </c>
      <c r="AL41" s="176">
        <v>0</v>
      </c>
      <c r="AM41" s="176">
        <v>0</v>
      </c>
      <c r="AN41" s="176">
        <v>0</v>
      </c>
      <c r="AO41" s="176">
        <v>22.34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</v>
      </c>
      <c r="E42" s="176">
        <v>0</v>
      </c>
      <c r="F42" s="176">
        <v>0</v>
      </c>
      <c r="G42" s="176">
        <v>0</v>
      </c>
      <c r="H42" s="176">
        <v>0</v>
      </c>
      <c r="I42" s="176">
        <v>0</v>
      </c>
      <c r="J42" s="176">
        <v>0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0</v>
      </c>
      <c r="AD42" s="176">
        <v>0</v>
      </c>
      <c r="AE42" s="176">
        <v>0</v>
      </c>
      <c r="AF42" s="176">
        <v>0</v>
      </c>
      <c r="AG42" s="176">
        <v>6.98</v>
      </c>
      <c r="AH42" s="176">
        <v>0</v>
      </c>
      <c r="AI42" s="176">
        <v>2.73</v>
      </c>
      <c r="AJ42" s="176">
        <v>0</v>
      </c>
      <c r="AK42" s="176">
        <v>7.43</v>
      </c>
      <c r="AL42" s="176">
        <v>0</v>
      </c>
      <c r="AM42" s="176">
        <v>0</v>
      </c>
      <c r="AN42" s="176">
        <v>0</v>
      </c>
      <c r="AO42" s="176">
        <v>22.34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</v>
      </c>
      <c r="E43" s="176">
        <v>0</v>
      </c>
      <c r="F43" s="176">
        <v>0</v>
      </c>
      <c r="G43" s="176">
        <v>0</v>
      </c>
      <c r="H43" s="176">
        <v>0</v>
      </c>
      <c r="I43" s="176">
        <v>0</v>
      </c>
      <c r="J43" s="176">
        <v>0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0</v>
      </c>
      <c r="AD43" s="176">
        <v>0</v>
      </c>
      <c r="AE43" s="176">
        <v>0</v>
      </c>
      <c r="AF43" s="176">
        <v>0</v>
      </c>
      <c r="AG43" s="176">
        <v>6.79</v>
      </c>
      <c r="AH43" s="176">
        <v>0</v>
      </c>
      <c r="AI43" s="176">
        <v>2.73</v>
      </c>
      <c r="AJ43" s="176">
        <v>0</v>
      </c>
      <c r="AK43" s="176">
        <v>7.43</v>
      </c>
      <c r="AL43" s="176">
        <v>0</v>
      </c>
      <c r="AM43" s="176">
        <v>0</v>
      </c>
      <c r="AN43" s="176">
        <v>0</v>
      </c>
      <c r="AO43" s="176">
        <v>21.89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</v>
      </c>
      <c r="E44" s="176">
        <v>0</v>
      </c>
      <c r="F44" s="176">
        <v>0</v>
      </c>
      <c r="G44" s="176">
        <v>0</v>
      </c>
      <c r="H44" s="176">
        <v>0</v>
      </c>
      <c r="I44" s="176">
        <v>0</v>
      </c>
      <c r="J44" s="176">
        <v>0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0</v>
      </c>
      <c r="AD44" s="176">
        <v>0</v>
      </c>
      <c r="AE44" s="176">
        <v>0</v>
      </c>
      <c r="AF44" s="176">
        <v>0</v>
      </c>
      <c r="AG44" s="176">
        <v>6.79</v>
      </c>
      <c r="AH44" s="176">
        <v>0</v>
      </c>
      <c r="AI44" s="176">
        <v>2.73</v>
      </c>
      <c r="AJ44" s="176">
        <v>0</v>
      </c>
      <c r="AK44" s="176">
        <v>7.43</v>
      </c>
      <c r="AL44" s="176">
        <v>0</v>
      </c>
      <c r="AM44" s="176">
        <v>0</v>
      </c>
      <c r="AN44" s="176">
        <v>0</v>
      </c>
      <c r="AO44" s="176">
        <v>21.89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</v>
      </c>
      <c r="E45" s="176">
        <v>0</v>
      </c>
      <c r="F45" s="176">
        <v>0</v>
      </c>
      <c r="G45" s="176">
        <v>0</v>
      </c>
      <c r="H45" s="176">
        <v>0</v>
      </c>
      <c r="I45" s="176">
        <v>0</v>
      </c>
      <c r="J45" s="176">
        <v>0</v>
      </c>
      <c r="K45" s="176">
        <v>0</v>
      </c>
      <c r="L45" s="176">
        <v>0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0</v>
      </c>
      <c r="AD45" s="176">
        <v>0</v>
      </c>
      <c r="AE45" s="176">
        <v>0</v>
      </c>
      <c r="AF45" s="176">
        <v>0</v>
      </c>
      <c r="AG45" s="176">
        <v>6.79</v>
      </c>
      <c r="AH45" s="176">
        <v>0</v>
      </c>
      <c r="AI45" s="176">
        <v>2.73</v>
      </c>
      <c r="AJ45" s="176">
        <v>0</v>
      </c>
      <c r="AK45" s="176">
        <v>7.43</v>
      </c>
      <c r="AL45" s="176">
        <v>0</v>
      </c>
      <c r="AM45" s="176">
        <v>0</v>
      </c>
      <c r="AN45" s="176">
        <v>0</v>
      </c>
      <c r="AO45" s="176">
        <v>21.89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0</v>
      </c>
      <c r="AD46" s="176">
        <v>0</v>
      </c>
      <c r="AE46" s="176">
        <v>0</v>
      </c>
      <c r="AF46" s="176">
        <v>0</v>
      </c>
      <c r="AG46" s="176">
        <v>6.79</v>
      </c>
      <c r="AH46" s="176">
        <v>0</v>
      </c>
      <c r="AI46" s="176">
        <v>2.73</v>
      </c>
      <c r="AJ46" s="176">
        <v>0</v>
      </c>
      <c r="AK46" s="176">
        <v>7.43</v>
      </c>
      <c r="AL46" s="176">
        <v>0</v>
      </c>
      <c r="AM46" s="176">
        <v>0</v>
      </c>
      <c r="AN46" s="176">
        <v>0</v>
      </c>
      <c r="AO46" s="176">
        <v>21.89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</v>
      </c>
      <c r="E47" s="176">
        <v>0</v>
      </c>
      <c r="F47" s="176">
        <v>0</v>
      </c>
      <c r="G47" s="176">
        <v>0</v>
      </c>
      <c r="H47" s="176">
        <v>0</v>
      </c>
      <c r="I47" s="176">
        <v>0</v>
      </c>
      <c r="J47" s="176">
        <v>0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0</v>
      </c>
      <c r="AD47" s="176">
        <v>0</v>
      </c>
      <c r="AE47" s="176">
        <v>0</v>
      </c>
      <c r="AF47" s="176">
        <v>0</v>
      </c>
      <c r="AG47" s="176">
        <v>6.79</v>
      </c>
      <c r="AH47" s="176">
        <v>0</v>
      </c>
      <c r="AI47" s="176">
        <v>2.73</v>
      </c>
      <c r="AJ47" s="176">
        <v>0</v>
      </c>
      <c r="AK47" s="176">
        <v>7.43</v>
      </c>
      <c r="AL47" s="176">
        <v>0</v>
      </c>
      <c r="AM47" s="176">
        <v>0</v>
      </c>
      <c r="AN47" s="176">
        <v>0</v>
      </c>
      <c r="AO47" s="176">
        <v>21.89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</v>
      </c>
      <c r="E48" s="176">
        <v>0</v>
      </c>
      <c r="F48" s="176">
        <v>0</v>
      </c>
      <c r="G48" s="176">
        <v>0</v>
      </c>
      <c r="H48" s="176">
        <v>0</v>
      </c>
      <c r="I48" s="176">
        <v>0</v>
      </c>
      <c r="J48" s="176">
        <v>0</v>
      </c>
      <c r="K48" s="176">
        <v>0</v>
      </c>
      <c r="L48" s="176">
        <v>0</v>
      </c>
      <c r="M48" s="176">
        <v>0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0</v>
      </c>
      <c r="AD48" s="176">
        <v>0</v>
      </c>
      <c r="AE48" s="176">
        <v>0</v>
      </c>
      <c r="AF48" s="176">
        <v>0</v>
      </c>
      <c r="AG48" s="176">
        <v>6.79</v>
      </c>
      <c r="AH48" s="176">
        <v>0</v>
      </c>
      <c r="AI48" s="176">
        <v>2.73</v>
      </c>
      <c r="AJ48" s="176">
        <v>0</v>
      </c>
      <c r="AK48" s="176">
        <v>7.43</v>
      </c>
      <c r="AL48" s="176">
        <v>0</v>
      </c>
      <c r="AM48" s="176">
        <v>0</v>
      </c>
      <c r="AN48" s="176">
        <v>0</v>
      </c>
      <c r="AO48" s="176">
        <v>21.89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0</v>
      </c>
      <c r="M49" s="176">
        <v>0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0</v>
      </c>
      <c r="AD49" s="176">
        <v>0</v>
      </c>
      <c r="AE49" s="176">
        <v>0</v>
      </c>
      <c r="AF49" s="176">
        <v>0</v>
      </c>
      <c r="AG49" s="176">
        <v>6.79</v>
      </c>
      <c r="AH49" s="176">
        <v>0</v>
      </c>
      <c r="AI49" s="176">
        <v>2.73</v>
      </c>
      <c r="AJ49" s="176">
        <v>0</v>
      </c>
      <c r="AK49" s="176">
        <v>7.43</v>
      </c>
      <c r="AL49" s="176">
        <v>0</v>
      </c>
      <c r="AM49" s="176">
        <v>0</v>
      </c>
      <c r="AN49" s="176">
        <v>0</v>
      </c>
      <c r="AO49" s="176">
        <v>21.89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</v>
      </c>
      <c r="E50" s="176">
        <v>0</v>
      </c>
      <c r="F50" s="176">
        <v>0</v>
      </c>
      <c r="G50" s="176">
        <v>0</v>
      </c>
      <c r="H50" s="176">
        <v>0</v>
      </c>
      <c r="I50" s="176">
        <v>0</v>
      </c>
      <c r="J50" s="176">
        <v>0</v>
      </c>
      <c r="K50" s="176">
        <v>0</v>
      </c>
      <c r="L50" s="176">
        <v>0</v>
      </c>
      <c r="M50" s="176">
        <v>0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0</v>
      </c>
      <c r="AD50" s="176">
        <v>0</v>
      </c>
      <c r="AE50" s="176">
        <v>0</v>
      </c>
      <c r="AF50" s="176">
        <v>0</v>
      </c>
      <c r="AG50" s="176">
        <v>6.79</v>
      </c>
      <c r="AH50" s="176">
        <v>0</v>
      </c>
      <c r="AI50" s="176">
        <v>2.73</v>
      </c>
      <c r="AJ50" s="176">
        <v>0</v>
      </c>
      <c r="AK50" s="176">
        <v>7.43</v>
      </c>
      <c r="AL50" s="176">
        <v>0</v>
      </c>
      <c r="AM50" s="176">
        <v>0</v>
      </c>
      <c r="AN50" s="176">
        <v>0</v>
      </c>
      <c r="AO50" s="176">
        <v>21.89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0</v>
      </c>
      <c r="M51" s="176">
        <v>0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6.98</v>
      </c>
      <c r="AH51" s="176">
        <v>0</v>
      </c>
      <c r="AI51" s="176">
        <v>2.73</v>
      </c>
      <c r="AJ51" s="176">
        <v>0</v>
      </c>
      <c r="AK51" s="176">
        <v>7.43</v>
      </c>
      <c r="AL51" s="176">
        <v>0</v>
      </c>
      <c r="AM51" s="176">
        <v>0</v>
      </c>
      <c r="AN51" s="176">
        <v>0</v>
      </c>
      <c r="AO51" s="176">
        <v>21.89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</v>
      </c>
      <c r="E52" s="176">
        <v>0</v>
      </c>
      <c r="F52" s="176">
        <v>0</v>
      </c>
      <c r="G52" s="176">
        <v>0</v>
      </c>
      <c r="H52" s="176">
        <v>0</v>
      </c>
      <c r="I52" s="176">
        <v>0</v>
      </c>
      <c r="J52" s="176">
        <v>0</v>
      </c>
      <c r="K52" s="176">
        <v>0</v>
      </c>
      <c r="L52" s="176">
        <v>0</v>
      </c>
      <c r="M52" s="176">
        <v>0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0</v>
      </c>
      <c r="AD52" s="176">
        <v>0</v>
      </c>
      <c r="AE52" s="176">
        <v>0</v>
      </c>
      <c r="AF52" s="176">
        <v>0</v>
      </c>
      <c r="AG52" s="176">
        <v>6.98</v>
      </c>
      <c r="AH52" s="176">
        <v>0</v>
      </c>
      <c r="AI52" s="176">
        <v>2.73</v>
      </c>
      <c r="AJ52" s="176">
        <v>0</v>
      </c>
      <c r="AK52" s="176">
        <v>7.43</v>
      </c>
      <c r="AL52" s="176">
        <v>0</v>
      </c>
      <c r="AM52" s="176">
        <v>0</v>
      </c>
      <c r="AN52" s="176">
        <v>0</v>
      </c>
      <c r="AO52" s="176">
        <v>21.89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</v>
      </c>
      <c r="E53" s="176">
        <v>0</v>
      </c>
      <c r="F53" s="176">
        <v>0</v>
      </c>
      <c r="G53" s="176">
        <v>0</v>
      </c>
      <c r="H53" s="176">
        <v>0</v>
      </c>
      <c r="I53" s="176">
        <v>0</v>
      </c>
      <c r="J53" s="176">
        <v>0</v>
      </c>
      <c r="K53" s="176">
        <v>0</v>
      </c>
      <c r="L53" s="176">
        <v>0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0</v>
      </c>
      <c r="AD53" s="176">
        <v>0</v>
      </c>
      <c r="AE53" s="176">
        <v>0</v>
      </c>
      <c r="AF53" s="176">
        <v>0</v>
      </c>
      <c r="AG53" s="176">
        <v>6.98</v>
      </c>
      <c r="AH53" s="176">
        <v>0</v>
      </c>
      <c r="AI53" s="176">
        <v>2.73</v>
      </c>
      <c r="AJ53" s="176">
        <v>0</v>
      </c>
      <c r="AK53" s="176">
        <v>7.43</v>
      </c>
      <c r="AL53" s="176">
        <v>0</v>
      </c>
      <c r="AM53" s="176">
        <v>0</v>
      </c>
      <c r="AN53" s="176">
        <v>0</v>
      </c>
      <c r="AO53" s="176">
        <v>21.89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</v>
      </c>
      <c r="E54" s="176">
        <v>0</v>
      </c>
      <c r="F54" s="176">
        <v>0</v>
      </c>
      <c r="G54" s="176">
        <v>0</v>
      </c>
      <c r="H54" s="176">
        <v>0</v>
      </c>
      <c r="I54" s="176">
        <v>0</v>
      </c>
      <c r="J54" s="176">
        <v>0</v>
      </c>
      <c r="K54" s="176">
        <v>0</v>
      </c>
      <c r="L54" s="176">
        <v>0</v>
      </c>
      <c r="M54" s="176">
        <v>0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0</v>
      </c>
      <c r="AD54" s="176">
        <v>0</v>
      </c>
      <c r="AE54" s="176">
        <v>0</v>
      </c>
      <c r="AF54" s="176">
        <v>0</v>
      </c>
      <c r="AG54" s="176">
        <v>6.98</v>
      </c>
      <c r="AH54" s="176">
        <v>0</v>
      </c>
      <c r="AI54" s="176">
        <v>2.73</v>
      </c>
      <c r="AJ54" s="176">
        <v>0</v>
      </c>
      <c r="AK54" s="176">
        <v>7.43</v>
      </c>
      <c r="AL54" s="176">
        <v>0</v>
      </c>
      <c r="AM54" s="176">
        <v>0</v>
      </c>
      <c r="AN54" s="176">
        <v>0</v>
      </c>
      <c r="AO54" s="176">
        <v>21.89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0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0</v>
      </c>
      <c r="AD55" s="176">
        <v>0</v>
      </c>
      <c r="AE55" s="176">
        <v>0</v>
      </c>
      <c r="AF55" s="176">
        <v>0</v>
      </c>
      <c r="AG55" s="176">
        <v>6.98</v>
      </c>
      <c r="AH55" s="176">
        <v>0</v>
      </c>
      <c r="AI55" s="176">
        <v>2.73</v>
      </c>
      <c r="AJ55" s="176">
        <v>0</v>
      </c>
      <c r="AK55" s="176">
        <v>7.43</v>
      </c>
      <c r="AL55" s="176">
        <v>0</v>
      </c>
      <c r="AM55" s="176">
        <v>0</v>
      </c>
      <c r="AN55" s="176">
        <v>0</v>
      </c>
      <c r="AO55" s="176">
        <v>21.89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</v>
      </c>
      <c r="E56" s="176">
        <v>0</v>
      </c>
      <c r="F56" s="176">
        <v>0</v>
      </c>
      <c r="G56" s="176">
        <v>0</v>
      </c>
      <c r="H56" s="176">
        <v>0</v>
      </c>
      <c r="I56" s="176">
        <v>0</v>
      </c>
      <c r="J56" s="176">
        <v>0</v>
      </c>
      <c r="K56" s="176">
        <v>0</v>
      </c>
      <c r="L56" s="176">
        <v>0</v>
      </c>
      <c r="M56" s="176">
        <v>0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0</v>
      </c>
      <c r="AD56" s="176">
        <v>0</v>
      </c>
      <c r="AE56" s="176">
        <v>0</v>
      </c>
      <c r="AF56" s="176">
        <v>0</v>
      </c>
      <c r="AG56" s="176">
        <v>6.98</v>
      </c>
      <c r="AH56" s="176">
        <v>0</v>
      </c>
      <c r="AI56" s="176">
        <v>2.73</v>
      </c>
      <c r="AJ56" s="176">
        <v>0</v>
      </c>
      <c r="AK56" s="176">
        <v>7.43</v>
      </c>
      <c r="AL56" s="176">
        <v>0</v>
      </c>
      <c r="AM56" s="176">
        <v>0</v>
      </c>
      <c r="AN56" s="176">
        <v>0</v>
      </c>
      <c r="AO56" s="176">
        <v>21.89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</v>
      </c>
      <c r="E57" s="176">
        <v>0</v>
      </c>
      <c r="F57" s="176">
        <v>0</v>
      </c>
      <c r="G57" s="176">
        <v>0</v>
      </c>
      <c r="H57" s="176">
        <v>0</v>
      </c>
      <c r="I57" s="176">
        <v>0</v>
      </c>
      <c r="J57" s="176">
        <v>0</v>
      </c>
      <c r="K57" s="176">
        <v>0</v>
      </c>
      <c r="L57" s="176">
        <v>0</v>
      </c>
      <c r="M57" s="176">
        <v>0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0</v>
      </c>
      <c r="AD57" s="176">
        <v>0</v>
      </c>
      <c r="AE57" s="176">
        <v>0</v>
      </c>
      <c r="AF57" s="176">
        <v>0</v>
      </c>
      <c r="AG57" s="176">
        <v>6.98</v>
      </c>
      <c r="AH57" s="176">
        <v>0</v>
      </c>
      <c r="AI57" s="176">
        <v>2.73</v>
      </c>
      <c r="AJ57" s="176">
        <v>0</v>
      </c>
      <c r="AK57" s="176">
        <v>7.43</v>
      </c>
      <c r="AL57" s="176">
        <v>0</v>
      </c>
      <c r="AM57" s="176">
        <v>0</v>
      </c>
      <c r="AN57" s="176">
        <v>0</v>
      </c>
      <c r="AO57" s="176">
        <v>21.89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</v>
      </c>
      <c r="E58" s="176">
        <v>0</v>
      </c>
      <c r="F58" s="176">
        <v>0</v>
      </c>
      <c r="G58" s="176">
        <v>0</v>
      </c>
      <c r="H58" s="176">
        <v>0</v>
      </c>
      <c r="I58" s="176">
        <v>0</v>
      </c>
      <c r="J58" s="176">
        <v>0</v>
      </c>
      <c r="K58" s="176">
        <v>0</v>
      </c>
      <c r="L58" s="176">
        <v>0</v>
      </c>
      <c r="M58" s="176">
        <v>0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0</v>
      </c>
      <c r="AD58" s="176">
        <v>0</v>
      </c>
      <c r="AE58" s="176">
        <v>0</v>
      </c>
      <c r="AF58" s="176">
        <v>0</v>
      </c>
      <c r="AG58" s="176">
        <v>6.98</v>
      </c>
      <c r="AH58" s="176">
        <v>0</v>
      </c>
      <c r="AI58" s="176">
        <v>2.73</v>
      </c>
      <c r="AJ58" s="176">
        <v>0</v>
      </c>
      <c r="AK58" s="176">
        <v>7.43</v>
      </c>
      <c r="AL58" s="176">
        <v>0</v>
      </c>
      <c r="AM58" s="176">
        <v>0</v>
      </c>
      <c r="AN58" s="176">
        <v>0</v>
      </c>
      <c r="AO58" s="176">
        <v>21.89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</v>
      </c>
      <c r="E59" s="176">
        <v>0</v>
      </c>
      <c r="F59" s="176">
        <v>0</v>
      </c>
      <c r="G59" s="176">
        <v>0</v>
      </c>
      <c r="H59" s="176">
        <v>0</v>
      </c>
      <c r="I59" s="176">
        <v>0</v>
      </c>
      <c r="J59" s="176">
        <v>0</v>
      </c>
      <c r="K59" s="176">
        <v>0</v>
      </c>
      <c r="L59" s="176">
        <v>0</v>
      </c>
      <c r="M59" s="176">
        <v>0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0</v>
      </c>
      <c r="AD59" s="176">
        <v>0</v>
      </c>
      <c r="AE59" s="176">
        <v>0</v>
      </c>
      <c r="AF59" s="176">
        <v>0</v>
      </c>
      <c r="AG59" s="176">
        <v>7.16</v>
      </c>
      <c r="AH59" s="176">
        <v>0</v>
      </c>
      <c r="AI59" s="176">
        <v>2.73</v>
      </c>
      <c r="AJ59" s="176">
        <v>0</v>
      </c>
      <c r="AK59" s="176">
        <v>7.43</v>
      </c>
      <c r="AL59" s="176">
        <v>0</v>
      </c>
      <c r="AM59" s="176">
        <v>0</v>
      </c>
      <c r="AN59" s="176">
        <v>0</v>
      </c>
      <c r="AO59" s="176">
        <v>21.89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</v>
      </c>
      <c r="E60" s="176">
        <v>0</v>
      </c>
      <c r="F60" s="176">
        <v>0</v>
      </c>
      <c r="G60" s="176">
        <v>0</v>
      </c>
      <c r="H60" s="176">
        <v>0</v>
      </c>
      <c r="I60" s="176">
        <v>0</v>
      </c>
      <c r="J60" s="176">
        <v>0</v>
      </c>
      <c r="K60" s="176">
        <v>0</v>
      </c>
      <c r="L60" s="176">
        <v>0</v>
      </c>
      <c r="M60" s="176">
        <v>0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0</v>
      </c>
      <c r="AD60" s="176">
        <v>0</v>
      </c>
      <c r="AE60" s="176">
        <v>0</v>
      </c>
      <c r="AF60" s="176">
        <v>0</v>
      </c>
      <c r="AG60" s="176">
        <v>7.16</v>
      </c>
      <c r="AH60" s="176">
        <v>0</v>
      </c>
      <c r="AI60" s="176">
        <v>2.73</v>
      </c>
      <c r="AJ60" s="176">
        <v>0</v>
      </c>
      <c r="AK60" s="176">
        <v>7.43</v>
      </c>
      <c r="AL60" s="176">
        <v>0</v>
      </c>
      <c r="AM60" s="176">
        <v>0</v>
      </c>
      <c r="AN60" s="176">
        <v>0</v>
      </c>
      <c r="AO60" s="176">
        <v>21.89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</v>
      </c>
      <c r="E61" s="176">
        <v>0</v>
      </c>
      <c r="F61" s="176">
        <v>0</v>
      </c>
      <c r="G61" s="176">
        <v>0</v>
      </c>
      <c r="H61" s="176">
        <v>0</v>
      </c>
      <c r="I61" s="176">
        <v>0</v>
      </c>
      <c r="J61" s="176">
        <v>0</v>
      </c>
      <c r="K61" s="176">
        <v>0</v>
      </c>
      <c r="L61" s="176">
        <v>0</v>
      </c>
      <c r="M61" s="176">
        <v>0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0</v>
      </c>
      <c r="AD61" s="176">
        <v>0</v>
      </c>
      <c r="AE61" s="176">
        <v>0</v>
      </c>
      <c r="AF61" s="176">
        <v>0</v>
      </c>
      <c r="AG61" s="176">
        <v>7.16</v>
      </c>
      <c r="AH61" s="176">
        <v>0</v>
      </c>
      <c r="AI61" s="176">
        <v>2.73</v>
      </c>
      <c r="AJ61" s="176">
        <v>0</v>
      </c>
      <c r="AK61" s="176">
        <v>7.43</v>
      </c>
      <c r="AL61" s="176">
        <v>0</v>
      </c>
      <c r="AM61" s="176">
        <v>0</v>
      </c>
      <c r="AN61" s="176">
        <v>0</v>
      </c>
      <c r="AO61" s="176">
        <v>21.89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</v>
      </c>
      <c r="E62" s="176">
        <v>0</v>
      </c>
      <c r="F62" s="176">
        <v>0</v>
      </c>
      <c r="G62" s="176">
        <v>0</v>
      </c>
      <c r="H62" s="176">
        <v>0</v>
      </c>
      <c r="I62" s="176">
        <v>0</v>
      </c>
      <c r="J62" s="176">
        <v>0</v>
      </c>
      <c r="K62" s="176">
        <v>0</v>
      </c>
      <c r="L62" s="176">
        <v>0</v>
      </c>
      <c r="M62" s="176">
        <v>0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0</v>
      </c>
      <c r="AD62" s="176">
        <v>0</v>
      </c>
      <c r="AE62" s="176">
        <v>0</v>
      </c>
      <c r="AF62" s="176">
        <v>0</v>
      </c>
      <c r="AG62" s="176">
        <v>7.16</v>
      </c>
      <c r="AH62" s="176">
        <v>0</v>
      </c>
      <c r="AI62" s="176">
        <v>2.73</v>
      </c>
      <c r="AJ62" s="176">
        <v>0</v>
      </c>
      <c r="AK62" s="176">
        <v>7.43</v>
      </c>
      <c r="AL62" s="176">
        <v>0</v>
      </c>
      <c r="AM62" s="176">
        <v>0</v>
      </c>
      <c r="AN62" s="176">
        <v>0</v>
      </c>
      <c r="AO62" s="176">
        <v>21.89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</v>
      </c>
      <c r="E63" s="176">
        <v>0</v>
      </c>
      <c r="F63" s="176">
        <v>0</v>
      </c>
      <c r="G63" s="176">
        <v>0</v>
      </c>
      <c r="H63" s="176">
        <v>0</v>
      </c>
      <c r="I63" s="176">
        <v>0</v>
      </c>
      <c r="J63" s="176">
        <v>0</v>
      </c>
      <c r="K63" s="176">
        <v>0</v>
      </c>
      <c r="L63" s="176">
        <v>0</v>
      </c>
      <c r="M63" s="176">
        <v>0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0</v>
      </c>
      <c r="AD63" s="176">
        <v>0</v>
      </c>
      <c r="AE63" s="176">
        <v>0</v>
      </c>
      <c r="AF63" s="176">
        <v>0</v>
      </c>
      <c r="AG63" s="176">
        <v>7.16</v>
      </c>
      <c r="AH63" s="176">
        <v>0</v>
      </c>
      <c r="AI63" s="176">
        <v>2.73</v>
      </c>
      <c r="AJ63" s="176">
        <v>0</v>
      </c>
      <c r="AK63" s="176">
        <v>7.43</v>
      </c>
      <c r="AL63" s="176">
        <v>0</v>
      </c>
      <c r="AM63" s="176">
        <v>0</v>
      </c>
      <c r="AN63" s="176">
        <v>0</v>
      </c>
      <c r="AO63" s="176">
        <v>21.89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</v>
      </c>
      <c r="E64" s="176">
        <v>0</v>
      </c>
      <c r="F64" s="176">
        <v>0</v>
      </c>
      <c r="G64" s="176">
        <v>0</v>
      </c>
      <c r="H64" s="176">
        <v>0</v>
      </c>
      <c r="I64" s="176">
        <v>0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0</v>
      </c>
      <c r="AD64" s="176">
        <v>0</v>
      </c>
      <c r="AE64" s="176">
        <v>0</v>
      </c>
      <c r="AF64" s="176">
        <v>0</v>
      </c>
      <c r="AG64" s="176">
        <v>7.16</v>
      </c>
      <c r="AH64" s="176">
        <v>0</v>
      </c>
      <c r="AI64" s="176">
        <v>2.73</v>
      </c>
      <c r="AJ64" s="176">
        <v>0</v>
      </c>
      <c r="AK64" s="176">
        <v>7.43</v>
      </c>
      <c r="AL64" s="176">
        <v>0</v>
      </c>
      <c r="AM64" s="176">
        <v>0</v>
      </c>
      <c r="AN64" s="176">
        <v>0</v>
      </c>
      <c r="AO64" s="176">
        <v>21.89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</v>
      </c>
      <c r="E65" s="176">
        <v>0</v>
      </c>
      <c r="F65" s="176">
        <v>0</v>
      </c>
      <c r="G65" s="176">
        <v>0</v>
      </c>
      <c r="H65" s="176">
        <v>0</v>
      </c>
      <c r="I65" s="176">
        <v>0</v>
      </c>
      <c r="J65" s="176">
        <v>0</v>
      </c>
      <c r="K65" s="176">
        <v>0</v>
      </c>
      <c r="L65" s="176">
        <v>0</v>
      </c>
      <c r="M65" s="176">
        <v>0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0</v>
      </c>
      <c r="AD65" s="176">
        <v>0</v>
      </c>
      <c r="AE65" s="176">
        <v>0</v>
      </c>
      <c r="AF65" s="176">
        <v>0</v>
      </c>
      <c r="AG65" s="176">
        <v>7.16</v>
      </c>
      <c r="AH65" s="176">
        <v>0</v>
      </c>
      <c r="AI65" s="176">
        <v>2.73</v>
      </c>
      <c r="AJ65" s="176">
        <v>0</v>
      </c>
      <c r="AK65" s="176">
        <v>7.43</v>
      </c>
      <c r="AL65" s="176">
        <v>0</v>
      </c>
      <c r="AM65" s="176">
        <v>0</v>
      </c>
      <c r="AN65" s="176">
        <v>0</v>
      </c>
      <c r="AO65" s="176">
        <v>21.89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</v>
      </c>
      <c r="E66" s="176">
        <v>0</v>
      </c>
      <c r="F66" s="176">
        <v>0</v>
      </c>
      <c r="G66" s="176">
        <v>0</v>
      </c>
      <c r="H66" s="176">
        <v>0</v>
      </c>
      <c r="I66" s="176">
        <v>0</v>
      </c>
      <c r="J66" s="176">
        <v>0</v>
      </c>
      <c r="K66" s="176">
        <v>0</v>
      </c>
      <c r="L66" s="176">
        <v>0</v>
      </c>
      <c r="M66" s="176">
        <v>0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0</v>
      </c>
      <c r="AD66" s="176">
        <v>0</v>
      </c>
      <c r="AE66" s="176">
        <v>0</v>
      </c>
      <c r="AF66" s="176">
        <v>0</v>
      </c>
      <c r="AG66" s="176">
        <v>7.16</v>
      </c>
      <c r="AH66" s="176">
        <v>0</v>
      </c>
      <c r="AI66" s="176">
        <v>2.73</v>
      </c>
      <c r="AJ66" s="176">
        <v>0</v>
      </c>
      <c r="AK66" s="176">
        <v>7.43</v>
      </c>
      <c r="AL66" s="176">
        <v>0</v>
      </c>
      <c r="AM66" s="176">
        <v>0</v>
      </c>
      <c r="AN66" s="176">
        <v>0</v>
      </c>
      <c r="AO66" s="176">
        <v>21.89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</v>
      </c>
      <c r="E67" s="176">
        <v>0</v>
      </c>
      <c r="F67" s="176">
        <v>0</v>
      </c>
      <c r="G67" s="176">
        <v>0</v>
      </c>
      <c r="H67" s="176">
        <v>0</v>
      </c>
      <c r="I67" s="176">
        <v>0</v>
      </c>
      <c r="J67" s="176">
        <v>0</v>
      </c>
      <c r="K67" s="176">
        <v>0</v>
      </c>
      <c r="L67" s="176">
        <v>0</v>
      </c>
      <c r="M67" s="176">
        <v>0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0</v>
      </c>
      <c r="AD67" s="176">
        <v>0</v>
      </c>
      <c r="AE67" s="176">
        <v>0</v>
      </c>
      <c r="AF67" s="176">
        <v>0</v>
      </c>
      <c r="AG67" s="176">
        <v>7.16</v>
      </c>
      <c r="AH67" s="176">
        <v>0</v>
      </c>
      <c r="AI67" s="176">
        <v>2.73</v>
      </c>
      <c r="AJ67" s="176">
        <v>0</v>
      </c>
      <c r="AK67" s="176">
        <v>7.43</v>
      </c>
      <c r="AL67" s="176">
        <v>0</v>
      </c>
      <c r="AM67" s="176">
        <v>0</v>
      </c>
      <c r="AN67" s="176">
        <v>0</v>
      </c>
      <c r="AO67" s="176">
        <v>21.89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</v>
      </c>
      <c r="E68" s="176">
        <v>0</v>
      </c>
      <c r="F68" s="176">
        <v>0</v>
      </c>
      <c r="G68" s="176">
        <v>0</v>
      </c>
      <c r="H68" s="176">
        <v>0</v>
      </c>
      <c r="I68" s="176">
        <v>0</v>
      </c>
      <c r="J68" s="176">
        <v>0</v>
      </c>
      <c r="K68" s="176">
        <v>0</v>
      </c>
      <c r="L68" s="176">
        <v>0</v>
      </c>
      <c r="M68" s="176">
        <v>0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0</v>
      </c>
      <c r="AD68" s="176">
        <v>0</v>
      </c>
      <c r="AE68" s="176">
        <v>0</v>
      </c>
      <c r="AF68" s="176">
        <v>0</v>
      </c>
      <c r="AG68" s="176">
        <v>7.16</v>
      </c>
      <c r="AH68" s="176">
        <v>0</v>
      </c>
      <c r="AI68" s="176">
        <v>2.73</v>
      </c>
      <c r="AJ68" s="176">
        <v>0</v>
      </c>
      <c r="AK68" s="176">
        <v>7.43</v>
      </c>
      <c r="AL68" s="176">
        <v>0</v>
      </c>
      <c r="AM68" s="176">
        <v>0</v>
      </c>
      <c r="AN68" s="176">
        <v>0</v>
      </c>
      <c r="AO68" s="176">
        <v>21.89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</v>
      </c>
      <c r="E69" s="176">
        <v>0</v>
      </c>
      <c r="F69" s="176">
        <v>0</v>
      </c>
      <c r="G69" s="176">
        <v>0</v>
      </c>
      <c r="H69" s="176">
        <v>0</v>
      </c>
      <c r="I69" s="176">
        <v>0</v>
      </c>
      <c r="J69" s="176">
        <v>0</v>
      </c>
      <c r="K69" s="176">
        <v>0</v>
      </c>
      <c r="L69" s="176">
        <v>0</v>
      </c>
      <c r="M69" s="176">
        <v>0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0</v>
      </c>
      <c r="AD69" s="176">
        <v>0</v>
      </c>
      <c r="AE69" s="176">
        <v>0</v>
      </c>
      <c r="AF69" s="176">
        <v>0</v>
      </c>
      <c r="AG69" s="176">
        <v>7.16</v>
      </c>
      <c r="AH69" s="176">
        <v>0</v>
      </c>
      <c r="AI69" s="176">
        <v>2.73</v>
      </c>
      <c r="AJ69" s="176">
        <v>0</v>
      </c>
      <c r="AK69" s="176">
        <v>7.43</v>
      </c>
      <c r="AL69" s="176">
        <v>0</v>
      </c>
      <c r="AM69" s="176">
        <v>0</v>
      </c>
      <c r="AN69" s="176">
        <v>0</v>
      </c>
      <c r="AO69" s="176">
        <v>21.89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</v>
      </c>
      <c r="E70" s="176">
        <v>0</v>
      </c>
      <c r="F70" s="176">
        <v>0</v>
      </c>
      <c r="G70" s="176">
        <v>0</v>
      </c>
      <c r="H70" s="176">
        <v>0</v>
      </c>
      <c r="I70" s="176">
        <v>0</v>
      </c>
      <c r="J70" s="176">
        <v>0</v>
      </c>
      <c r="K70" s="176">
        <v>0</v>
      </c>
      <c r="L70" s="176">
        <v>0</v>
      </c>
      <c r="M70" s="176">
        <v>0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0</v>
      </c>
      <c r="AD70" s="176">
        <v>0</v>
      </c>
      <c r="AE70" s="176">
        <v>0</v>
      </c>
      <c r="AF70" s="176">
        <v>0</v>
      </c>
      <c r="AG70" s="176">
        <v>7.16</v>
      </c>
      <c r="AH70" s="176">
        <v>0</v>
      </c>
      <c r="AI70" s="176">
        <v>2.73</v>
      </c>
      <c r="AJ70" s="176">
        <v>0</v>
      </c>
      <c r="AK70" s="176">
        <v>7.43</v>
      </c>
      <c r="AL70" s="176">
        <v>0</v>
      </c>
      <c r="AM70" s="176">
        <v>0</v>
      </c>
      <c r="AN70" s="176">
        <v>0</v>
      </c>
      <c r="AO70" s="176">
        <v>21.89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</v>
      </c>
      <c r="E71" s="176">
        <v>0</v>
      </c>
      <c r="F71" s="176">
        <v>0</v>
      </c>
      <c r="G71" s="176">
        <v>0</v>
      </c>
      <c r="H71" s="176">
        <v>0</v>
      </c>
      <c r="I71" s="176">
        <v>0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0</v>
      </c>
      <c r="AD71" s="176">
        <v>0</v>
      </c>
      <c r="AE71" s="176">
        <v>0</v>
      </c>
      <c r="AF71" s="176">
        <v>0</v>
      </c>
      <c r="AG71" s="176">
        <v>7.16</v>
      </c>
      <c r="AH71" s="176">
        <v>0</v>
      </c>
      <c r="AI71" s="176">
        <v>2.73</v>
      </c>
      <c r="AJ71" s="176">
        <v>0</v>
      </c>
      <c r="AK71" s="176">
        <v>7.43</v>
      </c>
      <c r="AL71" s="176">
        <v>0</v>
      </c>
      <c r="AM71" s="176">
        <v>0</v>
      </c>
      <c r="AN71" s="176">
        <v>0</v>
      </c>
      <c r="AO71" s="176">
        <v>21.89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</v>
      </c>
      <c r="E72" s="176">
        <v>0</v>
      </c>
      <c r="F72" s="176">
        <v>0</v>
      </c>
      <c r="G72" s="176">
        <v>0</v>
      </c>
      <c r="H72" s="176">
        <v>0</v>
      </c>
      <c r="I72" s="176">
        <v>0</v>
      </c>
      <c r="J72" s="176">
        <v>0</v>
      </c>
      <c r="K72" s="176">
        <v>0</v>
      </c>
      <c r="L72" s="176">
        <v>0</v>
      </c>
      <c r="M72" s="176">
        <v>0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0</v>
      </c>
      <c r="AD72" s="176">
        <v>0</v>
      </c>
      <c r="AE72" s="176">
        <v>0</v>
      </c>
      <c r="AF72" s="176">
        <v>0</v>
      </c>
      <c r="AG72" s="176">
        <v>7.16</v>
      </c>
      <c r="AH72" s="176">
        <v>0</v>
      </c>
      <c r="AI72" s="176">
        <v>2.73</v>
      </c>
      <c r="AJ72" s="176">
        <v>0</v>
      </c>
      <c r="AK72" s="176">
        <v>7.43</v>
      </c>
      <c r="AL72" s="176">
        <v>0</v>
      </c>
      <c r="AM72" s="176">
        <v>0</v>
      </c>
      <c r="AN72" s="176">
        <v>0</v>
      </c>
      <c r="AO72" s="176">
        <v>21.89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</v>
      </c>
      <c r="E73" s="176">
        <v>0</v>
      </c>
      <c r="F73" s="176">
        <v>0</v>
      </c>
      <c r="G73" s="176">
        <v>0</v>
      </c>
      <c r="H73" s="176">
        <v>0</v>
      </c>
      <c r="I73" s="176">
        <v>0</v>
      </c>
      <c r="J73" s="176">
        <v>0</v>
      </c>
      <c r="K73" s="176">
        <v>0</v>
      </c>
      <c r="L73" s="176">
        <v>0</v>
      </c>
      <c r="M73" s="176">
        <v>0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0</v>
      </c>
      <c r="AD73" s="176">
        <v>0</v>
      </c>
      <c r="AE73" s="176">
        <v>0</v>
      </c>
      <c r="AF73" s="176">
        <v>0</v>
      </c>
      <c r="AG73" s="176">
        <v>7.16</v>
      </c>
      <c r="AH73" s="176">
        <v>0</v>
      </c>
      <c r="AI73" s="176">
        <v>2.73</v>
      </c>
      <c r="AJ73" s="176">
        <v>0</v>
      </c>
      <c r="AK73" s="176">
        <v>7.43</v>
      </c>
      <c r="AL73" s="176">
        <v>0</v>
      </c>
      <c r="AM73" s="176">
        <v>0</v>
      </c>
      <c r="AN73" s="176">
        <v>0</v>
      </c>
      <c r="AO73" s="176">
        <v>21.89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</v>
      </c>
      <c r="E74" s="176">
        <v>0</v>
      </c>
      <c r="F74" s="176">
        <v>0</v>
      </c>
      <c r="G74" s="176">
        <v>0</v>
      </c>
      <c r="H74" s="176">
        <v>0</v>
      </c>
      <c r="I74" s="176">
        <v>0</v>
      </c>
      <c r="J74" s="176">
        <v>0</v>
      </c>
      <c r="K74" s="176">
        <v>0</v>
      </c>
      <c r="L74" s="176">
        <v>0</v>
      </c>
      <c r="M74" s="176">
        <v>0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0</v>
      </c>
      <c r="AD74" s="176">
        <v>0</v>
      </c>
      <c r="AE74" s="176">
        <v>0</v>
      </c>
      <c r="AF74" s="176">
        <v>0</v>
      </c>
      <c r="AG74" s="176">
        <v>7.16</v>
      </c>
      <c r="AH74" s="176">
        <v>0</v>
      </c>
      <c r="AI74" s="176">
        <v>2.73</v>
      </c>
      <c r="AJ74" s="176">
        <v>0</v>
      </c>
      <c r="AK74" s="176">
        <v>7.43</v>
      </c>
      <c r="AL74" s="176">
        <v>0</v>
      </c>
      <c r="AM74" s="176">
        <v>0</v>
      </c>
      <c r="AN74" s="176">
        <v>0</v>
      </c>
      <c r="AO74" s="176">
        <v>21.89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</v>
      </c>
      <c r="E75" s="176">
        <v>0</v>
      </c>
      <c r="F75" s="176">
        <v>0</v>
      </c>
      <c r="G75" s="176">
        <v>0</v>
      </c>
      <c r="H75" s="176">
        <v>0</v>
      </c>
      <c r="I75" s="176">
        <v>0</v>
      </c>
      <c r="J75" s="176">
        <v>0</v>
      </c>
      <c r="K75" s="176">
        <v>0</v>
      </c>
      <c r="L75" s="176">
        <v>0</v>
      </c>
      <c r="M75" s="176">
        <v>0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0</v>
      </c>
      <c r="AD75" s="176">
        <v>0</v>
      </c>
      <c r="AE75" s="176">
        <v>0</v>
      </c>
      <c r="AF75" s="176">
        <v>0</v>
      </c>
      <c r="AG75" s="176">
        <v>7.16</v>
      </c>
      <c r="AH75" s="176">
        <v>0</v>
      </c>
      <c r="AI75" s="176">
        <v>2.73</v>
      </c>
      <c r="AJ75" s="176">
        <v>0</v>
      </c>
      <c r="AK75" s="176">
        <v>7.43</v>
      </c>
      <c r="AL75" s="176">
        <v>0</v>
      </c>
      <c r="AM75" s="176">
        <v>0</v>
      </c>
      <c r="AN75" s="176">
        <v>0</v>
      </c>
      <c r="AO75" s="176">
        <v>22.34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</v>
      </c>
      <c r="E76" s="176">
        <v>0</v>
      </c>
      <c r="F76" s="176">
        <v>0</v>
      </c>
      <c r="G76" s="176">
        <v>0</v>
      </c>
      <c r="H76" s="176">
        <v>0</v>
      </c>
      <c r="I76" s="176">
        <v>0</v>
      </c>
      <c r="J76" s="176">
        <v>0</v>
      </c>
      <c r="K76" s="176">
        <v>0</v>
      </c>
      <c r="L76" s="176">
        <v>0</v>
      </c>
      <c r="M76" s="176">
        <v>0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0</v>
      </c>
      <c r="AD76" s="176">
        <v>0</v>
      </c>
      <c r="AE76" s="176">
        <v>0</v>
      </c>
      <c r="AF76" s="176">
        <v>0</v>
      </c>
      <c r="AG76" s="176">
        <v>7.16</v>
      </c>
      <c r="AH76" s="176">
        <v>0</v>
      </c>
      <c r="AI76" s="176">
        <v>2.73</v>
      </c>
      <c r="AJ76" s="176">
        <v>0</v>
      </c>
      <c r="AK76" s="176">
        <v>7.43</v>
      </c>
      <c r="AL76" s="176">
        <v>0</v>
      </c>
      <c r="AM76" s="176">
        <v>0</v>
      </c>
      <c r="AN76" s="176">
        <v>0</v>
      </c>
      <c r="AO76" s="176">
        <v>22.34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</v>
      </c>
      <c r="E77" s="176">
        <v>0</v>
      </c>
      <c r="F77" s="176">
        <v>0</v>
      </c>
      <c r="G77" s="176">
        <v>0</v>
      </c>
      <c r="H77" s="176">
        <v>0</v>
      </c>
      <c r="I77" s="176">
        <v>0</v>
      </c>
      <c r="J77" s="176">
        <v>0</v>
      </c>
      <c r="K77" s="176">
        <v>0</v>
      </c>
      <c r="L77" s="176">
        <v>0</v>
      </c>
      <c r="M77" s="176">
        <v>0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0</v>
      </c>
      <c r="AD77" s="176">
        <v>0</v>
      </c>
      <c r="AE77" s="176">
        <v>0</v>
      </c>
      <c r="AF77" s="176">
        <v>0</v>
      </c>
      <c r="AG77" s="176">
        <v>7.16</v>
      </c>
      <c r="AH77" s="176">
        <v>0</v>
      </c>
      <c r="AI77" s="176">
        <v>2.73</v>
      </c>
      <c r="AJ77" s="176">
        <v>0</v>
      </c>
      <c r="AK77" s="176">
        <v>7.43</v>
      </c>
      <c r="AL77" s="176">
        <v>0</v>
      </c>
      <c r="AM77" s="176">
        <v>0</v>
      </c>
      <c r="AN77" s="176">
        <v>0</v>
      </c>
      <c r="AO77" s="176">
        <v>22.34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</v>
      </c>
      <c r="E78" s="176">
        <v>0</v>
      </c>
      <c r="F78" s="176">
        <v>0</v>
      </c>
      <c r="G78" s="176">
        <v>0</v>
      </c>
      <c r="H78" s="176">
        <v>0</v>
      </c>
      <c r="I78" s="176">
        <v>0</v>
      </c>
      <c r="J78" s="176">
        <v>0</v>
      </c>
      <c r="K78" s="176">
        <v>0</v>
      </c>
      <c r="L78" s="176">
        <v>0</v>
      </c>
      <c r="M78" s="176">
        <v>0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0</v>
      </c>
      <c r="AD78" s="176">
        <v>0</v>
      </c>
      <c r="AE78" s="176">
        <v>0</v>
      </c>
      <c r="AF78" s="176">
        <v>0</v>
      </c>
      <c r="AG78" s="176">
        <v>7.41</v>
      </c>
      <c r="AH78" s="176">
        <v>0</v>
      </c>
      <c r="AI78" s="176">
        <v>2.73</v>
      </c>
      <c r="AJ78" s="176">
        <v>0</v>
      </c>
      <c r="AK78" s="176">
        <v>7.43</v>
      </c>
      <c r="AL78" s="176">
        <v>0</v>
      </c>
      <c r="AM78" s="176">
        <v>0</v>
      </c>
      <c r="AN78" s="176">
        <v>0</v>
      </c>
      <c r="AO78" s="176">
        <v>22.34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</v>
      </c>
      <c r="E79" s="176">
        <v>0</v>
      </c>
      <c r="F79" s="176">
        <v>0</v>
      </c>
      <c r="G79" s="176">
        <v>0</v>
      </c>
      <c r="H79" s="176">
        <v>0</v>
      </c>
      <c r="I79" s="176">
        <v>0</v>
      </c>
      <c r="J79" s="176">
        <v>0</v>
      </c>
      <c r="K79" s="176">
        <v>0</v>
      </c>
      <c r="L79" s="176">
        <v>0</v>
      </c>
      <c r="M79" s="176">
        <v>0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0</v>
      </c>
      <c r="AD79" s="176">
        <v>0</v>
      </c>
      <c r="AE79" s="176">
        <v>0</v>
      </c>
      <c r="AF79" s="176">
        <v>0</v>
      </c>
      <c r="AG79" s="176">
        <v>7.41</v>
      </c>
      <c r="AH79" s="176">
        <v>0</v>
      </c>
      <c r="AI79" s="176">
        <v>2.73</v>
      </c>
      <c r="AJ79" s="176">
        <v>0</v>
      </c>
      <c r="AK79" s="176">
        <v>7.43</v>
      </c>
      <c r="AL79" s="176">
        <v>0</v>
      </c>
      <c r="AM79" s="176">
        <v>0</v>
      </c>
      <c r="AN79" s="176">
        <v>0</v>
      </c>
      <c r="AO79" s="176">
        <v>22.34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</v>
      </c>
      <c r="E80" s="176">
        <v>0</v>
      </c>
      <c r="F80" s="176">
        <v>0</v>
      </c>
      <c r="G80" s="176">
        <v>0</v>
      </c>
      <c r="H80" s="176">
        <v>0</v>
      </c>
      <c r="I80" s="176">
        <v>0</v>
      </c>
      <c r="J80" s="176">
        <v>0</v>
      </c>
      <c r="K80" s="176">
        <v>0</v>
      </c>
      <c r="L80" s="176">
        <v>0</v>
      </c>
      <c r="M80" s="176">
        <v>0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0</v>
      </c>
      <c r="AD80" s="176">
        <v>0</v>
      </c>
      <c r="AE80" s="176">
        <v>0</v>
      </c>
      <c r="AF80" s="176">
        <v>0</v>
      </c>
      <c r="AG80" s="176">
        <v>7.41</v>
      </c>
      <c r="AH80" s="176">
        <v>0</v>
      </c>
      <c r="AI80" s="176">
        <v>2.73</v>
      </c>
      <c r="AJ80" s="176">
        <v>0</v>
      </c>
      <c r="AK80" s="176">
        <v>7.43</v>
      </c>
      <c r="AL80" s="176">
        <v>0</v>
      </c>
      <c r="AM80" s="176">
        <v>0</v>
      </c>
      <c r="AN80" s="176">
        <v>0</v>
      </c>
      <c r="AO80" s="176">
        <v>22.34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</v>
      </c>
      <c r="E81" s="176">
        <v>0</v>
      </c>
      <c r="F81" s="176">
        <v>0</v>
      </c>
      <c r="G81" s="176">
        <v>0</v>
      </c>
      <c r="H81" s="176">
        <v>0</v>
      </c>
      <c r="I81" s="176">
        <v>0</v>
      </c>
      <c r="J81" s="176">
        <v>0</v>
      </c>
      <c r="K81" s="176">
        <v>0</v>
      </c>
      <c r="L81" s="176">
        <v>0</v>
      </c>
      <c r="M81" s="176">
        <v>0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0</v>
      </c>
      <c r="AD81" s="176">
        <v>0</v>
      </c>
      <c r="AE81" s="176">
        <v>0</v>
      </c>
      <c r="AF81" s="176">
        <v>0</v>
      </c>
      <c r="AG81" s="176">
        <v>7.41</v>
      </c>
      <c r="AH81" s="176">
        <v>0</v>
      </c>
      <c r="AI81" s="176">
        <v>2.73</v>
      </c>
      <c r="AJ81" s="176">
        <v>0</v>
      </c>
      <c r="AK81" s="176">
        <v>7.43</v>
      </c>
      <c r="AL81" s="176">
        <v>0</v>
      </c>
      <c r="AM81" s="176">
        <v>0</v>
      </c>
      <c r="AN81" s="176">
        <v>0</v>
      </c>
      <c r="AO81" s="176">
        <v>22.34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</v>
      </c>
      <c r="E82" s="176">
        <v>0</v>
      </c>
      <c r="F82" s="176">
        <v>0</v>
      </c>
      <c r="G82" s="176">
        <v>0</v>
      </c>
      <c r="H82" s="176">
        <v>0</v>
      </c>
      <c r="I82" s="176">
        <v>0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0</v>
      </c>
      <c r="AD82" s="176">
        <v>0</v>
      </c>
      <c r="AE82" s="176">
        <v>0</v>
      </c>
      <c r="AF82" s="176">
        <v>0</v>
      </c>
      <c r="AG82" s="176">
        <v>7.41</v>
      </c>
      <c r="AH82" s="176">
        <v>0</v>
      </c>
      <c r="AI82" s="176">
        <v>2.73</v>
      </c>
      <c r="AJ82" s="176">
        <v>0</v>
      </c>
      <c r="AK82" s="176">
        <v>7.43</v>
      </c>
      <c r="AL82" s="176">
        <v>0</v>
      </c>
      <c r="AM82" s="176">
        <v>0</v>
      </c>
      <c r="AN82" s="176">
        <v>0</v>
      </c>
      <c r="AO82" s="176">
        <v>22.34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</v>
      </c>
      <c r="E83" s="176">
        <v>0</v>
      </c>
      <c r="F83" s="176">
        <v>0</v>
      </c>
      <c r="G83" s="176">
        <v>0</v>
      </c>
      <c r="H83" s="176">
        <v>0</v>
      </c>
      <c r="I83" s="176">
        <v>0</v>
      </c>
      <c r="J83" s="176">
        <v>0</v>
      </c>
      <c r="K83" s="176">
        <v>0</v>
      </c>
      <c r="L83" s="176">
        <v>0</v>
      </c>
      <c r="M83" s="176">
        <v>0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0</v>
      </c>
      <c r="AD83" s="176">
        <v>0</v>
      </c>
      <c r="AE83" s="176">
        <v>0</v>
      </c>
      <c r="AF83" s="176">
        <v>0</v>
      </c>
      <c r="AG83" s="176">
        <v>7.41</v>
      </c>
      <c r="AH83" s="176">
        <v>0</v>
      </c>
      <c r="AI83" s="176">
        <v>2.73</v>
      </c>
      <c r="AJ83" s="176">
        <v>0</v>
      </c>
      <c r="AK83" s="176">
        <v>7.43</v>
      </c>
      <c r="AL83" s="176">
        <v>0</v>
      </c>
      <c r="AM83" s="176">
        <v>0</v>
      </c>
      <c r="AN83" s="176">
        <v>0</v>
      </c>
      <c r="AO83" s="176">
        <v>22.34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</v>
      </c>
      <c r="E84" s="176">
        <v>0</v>
      </c>
      <c r="F84" s="176">
        <v>0</v>
      </c>
      <c r="G84" s="176">
        <v>0</v>
      </c>
      <c r="H84" s="176">
        <v>0</v>
      </c>
      <c r="I84" s="176">
        <v>0</v>
      </c>
      <c r="J84" s="176">
        <v>0</v>
      </c>
      <c r="K84" s="176">
        <v>0</v>
      </c>
      <c r="L84" s="176">
        <v>0</v>
      </c>
      <c r="M84" s="176">
        <v>0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0</v>
      </c>
      <c r="AD84" s="176">
        <v>0</v>
      </c>
      <c r="AE84" s="176">
        <v>0</v>
      </c>
      <c r="AF84" s="176">
        <v>0</v>
      </c>
      <c r="AG84" s="176">
        <v>7.41</v>
      </c>
      <c r="AH84" s="176">
        <v>0</v>
      </c>
      <c r="AI84" s="176">
        <v>2.73</v>
      </c>
      <c r="AJ84" s="176">
        <v>0</v>
      </c>
      <c r="AK84" s="176">
        <v>7.43</v>
      </c>
      <c r="AL84" s="176">
        <v>0</v>
      </c>
      <c r="AM84" s="176">
        <v>0</v>
      </c>
      <c r="AN84" s="176">
        <v>0</v>
      </c>
      <c r="AO84" s="176">
        <v>22.34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0</v>
      </c>
      <c r="AD85" s="176">
        <v>0</v>
      </c>
      <c r="AE85" s="176">
        <v>0</v>
      </c>
      <c r="AF85" s="176">
        <v>0</v>
      </c>
      <c r="AG85" s="176">
        <v>7.41</v>
      </c>
      <c r="AH85" s="176">
        <v>0</v>
      </c>
      <c r="AI85" s="176">
        <v>2.73</v>
      </c>
      <c r="AJ85" s="176">
        <v>0</v>
      </c>
      <c r="AK85" s="176">
        <v>7.43</v>
      </c>
      <c r="AL85" s="176">
        <v>0</v>
      </c>
      <c r="AM85" s="176">
        <v>0</v>
      </c>
      <c r="AN85" s="176">
        <v>0</v>
      </c>
      <c r="AO85" s="176">
        <v>22.34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</v>
      </c>
      <c r="E86" s="176">
        <v>0</v>
      </c>
      <c r="F86" s="176">
        <v>0</v>
      </c>
      <c r="G86" s="176">
        <v>0</v>
      </c>
      <c r="H86" s="176">
        <v>0</v>
      </c>
      <c r="I86" s="176">
        <v>0</v>
      </c>
      <c r="J86" s="176">
        <v>0</v>
      </c>
      <c r="K86" s="176">
        <v>0</v>
      </c>
      <c r="L86" s="176">
        <v>0</v>
      </c>
      <c r="M86" s="176">
        <v>0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0</v>
      </c>
      <c r="AD86" s="176">
        <v>0</v>
      </c>
      <c r="AE86" s="176">
        <v>0</v>
      </c>
      <c r="AF86" s="176">
        <v>0</v>
      </c>
      <c r="AG86" s="176">
        <v>6.79</v>
      </c>
      <c r="AH86" s="176">
        <v>0</v>
      </c>
      <c r="AI86" s="176">
        <v>2.73</v>
      </c>
      <c r="AJ86" s="176">
        <v>0</v>
      </c>
      <c r="AK86" s="176">
        <v>7.43</v>
      </c>
      <c r="AL86" s="176">
        <v>0</v>
      </c>
      <c r="AM86" s="176">
        <v>0</v>
      </c>
      <c r="AN86" s="176">
        <v>0</v>
      </c>
      <c r="AO86" s="176">
        <v>22.34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</v>
      </c>
      <c r="E87" s="176">
        <v>0</v>
      </c>
      <c r="F87" s="176">
        <v>0</v>
      </c>
      <c r="G87" s="176">
        <v>0</v>
      </c>
      <c r="H87" s="176">
        <v>0</v>
      </c>
      <c r="I87" s="176">
        <v>0</v>
      </c>
      <c r="J87" s="176">
        <v>0</v>
      </c>
      <c r="K87" s="176">
        <v>0</v>
      </c>
      <c r="L87" s="176">
        <v>0</v>
      </c>
      <c r="M87" s="176">
        <v>0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0</v>
      </c>
      <c r="AD87" s="176">
        <v>0</v>
      </c>
      <c r="AE87" s="176">
        <v>0</v>
      </c>
      <c r="AF87" s="176">
        <v>0</v>
      </c>
      <c r="AG87" s="176">
        <v>6.79</v>
      </c>
      <c r="AH87" s="176">
        <v>0</v>
      </c>
      <c r="AI87" s="176">
        <v>2.73</v>
      </c>
      <c r="AJ87" s="176">
        <v>0</v>
      </c>
      <c r="AK87" s="176">
        <v>7.43</v>
      </c>
      <c r="AL87" s="176">
        <v>0</v>
      </c>
      <c r="AM87" s="176">
        <v>0</v>
      </c>
      <c r="AN87" s="176">
        <v>0</v>
      </c>
      <c r="AO87" s="176">
        <v>22.34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</v>
      </c>
      <c r="E88" s="176">
        <v>0</v>
      </c>
      <c r="F88" s="176">
        <v>0</v>
      </c>
      <c r="G88" s="176">
        <v>0</v>
      </c>
      <c r="H88" s="176">
        <v>0</v>
      </c>
      <c r="I88" s="176">
        <v>0</v>
      </c>
      <c r="J88" s="176">
        <v>0</v>
      </c>
      <c r="K88" s="176">
        <v>0</v>
      </c>
      <c r="L88" s="176">
        <v>0</v>
      </c>
      <c r="M88" s="176">
        <v>0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0</v>
      </c>
      <c r="AD88" s="176">
        <v>0</v>
      </c>
      <c r="AE88" s="176">
        <v>0</v>
      </c>
      <c r="AF88" s="176">
        <v>0</v>
      </c>
      <c r="AG88" s="176">
        <v>6.79</v>
      </c>
      <c r="AH88" s="176">
        <v>0</v>
      </c>
      <c r="AI88" s="176">
        <v>2.73</v>
      </c>
      <c r="AJ88" s="176">
        <v>0</v>
      </c>
      <c r="AK88" s="176">
        <v>7.43</v>
      </c>
      <c r="AL88" s="176">
        <v>0</v>
      </c>
      <c r="AM88" s="176">
        <v>0</v>
      </c>
      <c r="AN88" s="176">
        <v>0</v>
      </c>
      <c r="AO88" s="176">
        <v>22.34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</v>
      </c>
      <c r="E89" s="176">
        <v>0</v>
      </c>
      <c r="F89" s="176">
        <v>0</v>
      </c>
      <c r="G89" s="176">
        <v>0</v>
      </c>
      <c r="H89" s="176">
        <v>0</v>
      </c>
      <c r="I89" s="176">
        <v>0</v>
      </c>
      <c r="J89" s="176">
        <v>0</v>
      </c>
      <c r="K89" s="176">
        <v>0</v>
      </c>
      <c r="L89" s="176">
        <v>0</v>
      </c>
      <c r="M89" s="176">
        <v>0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0</v>
      </c>
      <c r="AD89" s="176">
        <v>0</v>
      </c>
      <c r="AE89" s="176">
        <v>0</v>
      </c>
      <c r="AF89" s="176">
        <v>0</v>
      </c>
      <c r="AG89" s="176">
        <v>6.79</v>
      </c>
      <c r="AH89" s="176">
        <v>0</v>
      </c>
      <c r="AI89" s="176">
        <v>2.73</v>
      </c>
      <c r="AJ89" s="176">
        <v>0</v>
      </c>
      <c r="AK89" s="176">
        <v>7.43</v>
      </c>
      <c r="AL89" s="176">
        <v>0</v>
      </c>
      <c r="AM89" s="176">
        <v>0</v>
      </c>
      <c r="AN89" s="176">
        <v>0</v>
      </c>
      <c r="AO89" s="176">
        <v>22.34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</v>
      </c>
      <c r="E90" s="176">
        <v>0</v>
      </c>
      <c r="F90" s="176">
        <v>0</v>
      </c>
      <c r="G90" s="176">
        <v>0</v>
      </c>
      <c r="H90" s="176">
        <v>0</v>
      </c>
      <c r="I90" s="176">
        <v>0</v>
      </c>
      <c r="J90" s="176">
        <v>0</v>
      </c>
      <c r="K90" s="176">
        <v>0</v>
      </c>
      <c r="L90" s="176">
        <v>0</v>
      </c>
      <c r="M90" s="176">
        <v>0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0</v>
      </c>
      <c r="AD90" s="176">
        <v>0</v>
      </c>
      <c r="AE90" s="176">
        <v>0</v>
      </c>
      <c r="AF90" s="176">
        <v>0</v>
      </c>
      <c r="AG90" s="176">
        <v>6.79</v>
      </c>
      <c r="AH90" s="176">
        <v>0</v>
      </c>
      <c r="AI90" s="176">
        <v>2.73</v>
      </c>
      <c r="AJ90" s="176">
        <v>0</v>
      </c>
      <c r="AK90" s="176">
        <v>7.43</v>
      </c>
      <c r="AL90" s="176">
        <v>0</v>
      </c>
      <c r="AM90" s="176">
        <v>0</v>
      </c>
      <c r="AN90" s="176">
        <v>0</v>
      </c>
      <c r="AO90" s="176">
        <v>22.34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</v>
      </c>
      <c r="E91" s="176">
        <v>0</v>
      </c>
      <c r="F91" s="176">
        <v>0</v>
      </c>
      <c r="G91" s="176">
        <v>0</v>
      </c>
      <c r="H91" s="176">
        <v>0</v>
      </c>
      <c r="I91" s="176">
        <v>0</v>
      </c>
      <c r="J91" s="176">
        <v>0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0</v>
      </c>
      <c r="AD91" s="176">
        <v>0</v>
      </c>
      <c r="AE91" s="176">
        <v>0</v>
      </c>
      <c r="AF91" s="176">
        <v>0</v>
      </c>
      <c r="AG91" s="176">
        <v>6.67</v>
      </c>
      <c r="AH91" s="176">
        <v>0</v>
      </c>
      <c r="AI91" s="176">
        <v>2.73</v>
      </c>
      <c r="AJ91" s="176">
        <v>0</v>
      </c>
      <c r="AK91" s="176">
        <v>7.43</v>
      </c>
      <c r="AL91" s="176">
        <v>0</v>
      </c>
      <c r="AM91" s="176">
        <v>0</v>
      </c>
      <c r="AN91" s="176">
        <v>0</v>
      </c>
      <c r="AO91" s="176">
        <v>22.34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</v>
      </c>
      <c r="E92" s="176">
        <v>0</v>
      </c>
      <c r="F92" s="176">
        <v>0</v>
      </c>
      <c r="G92" s="176">
        <v>0</v>
      </c>
      <c r="H92" s="176">
        <v>0</v>
      </c>
      <c r="I92" s="176">
        <v>0</v>
      </c>
      <c r="J92" s="176">
        <v>0</v>
      </c>
      <c r="K92" s="176">
        <v>0</v>
      </c>
      <c r="L92" s="176">
        <v>0</v>
      </c>
      <c r="M92" s="176">
        <v>0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0</v>
      </c>
      <c r="AD92" s="176">
        <v>0</v>
      </c>
      <c r="AE92" s="176">
        <v>0</v>
      </c>
      <c r="AF92" s="176">
        <v>0</v>
      </c>
      <c r="AG92" s="176">
        <v>6.67</v>
      </c>
      <c r="AH92" s="176">
        <v>0</v>
      </c>
      <c r="AI92" s="176">
        <v>2.73</v>
      </c>
      <c r="AJ92" s="176">
        <v>0</v>
      </c>
      <c r="AK92" s="176">
        <v>7.43</v>
      </c>
      <c r="AL92" s="176">
        <v>0</v>
      </c>
      <c r="AM92" s="176">
        <v>0</v>
      </c>
      <c r="AN92" s="176">
        <v>0</v>
      </c>
      <c r="AO92" s="176">
        <v>22.34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</v>
      </c>
      <c r="E93" s="176">
        <v>0</v>
      </c>
      <c r="F93" s="176">
        <v>0</v>
      </c>
      <c r="G93" s="176">
        <v>0</v>
      </c>
      <c r="H93" s="176">
        <v>0</v>
      </c>
      <c r="I93" s="176">
        <v>0</v>
      </c>
      <c r="J93" s="176">
        <v>0</v>
      </c>
      <c r="K93" s="176">
        <v>0</v>
      </c>
      <c r="L93" s="176">
        <v>0</v>
      </c>
      <c r="M93" s="176">
        <v>0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0</v>
      </c>
      <c r="AD93" s="176">
        <v>0</v>
      </c>
      <c r="AE93" s="176">
        <v>0</v>
      </c>
      <c r="AF93" s="176">
        <v>0</v>
      </c>
      <c r="AG93" s="176">
        <v>6.67</v>
      </c>
      <c r="AH93" s="176">
        <v>0</v>
      </c>
      <c r="AI93" s="176">
        <v>2.73</v>
      </c>
      <c r="AJ93" s="176">
        <v>0</v>
      </c>
      <c r="AK93" s="176">
        <v>7.43</v>
      </c>
      <c r="AL93" s="176">
        <v>0</v>
      </c>
      <c r="AM93" s="176">
        <v>0</v>
      </c>
      <c r="AN93" s="176">
        <v>0</v>
      </c>
      <c r="AO93" s="176">
        <v>22.34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</v>
      </c>
      <c r="E94" s="176">
        <v>0</v>
      </c>
      <c r="F94" s="176">
        <v>0</v>
      </c>
      <c r="G94" s="176">
        <v>0</v>
      </c>
      <c r="H94" s="176">
        <v>0</v>
      </c>
      <c r="I94" s="176">
        <v>0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0</v>
      </c>
      <c r="AD94" s="176">
        <v>0</v>
      </c>
      <c r="AE94" s="176">
        <v>0</v>
      </c>
      <c r="AF94" s="176">
        <v>0</v>
      </c>
      <c r="AG94" s="176">
        <v>6.67</v>
      </c>
      <c r="AH94" s="176">
        <v>0</v>
      </c>
      <c r="AI94" s="176">
        <v>2.73</v>
      </c>
      <c r="AJ94" s="176">
        <v>0</v>
      </c>
      <c r="AK94" s="176">
        <v>7.43</v>
      </c>
      <c r="AL94" s="176">
        <v>0</v>
      </c>
      <c r="AM94" s="176">
        <v>0</v>
      </c>
      <c r="AN94" s="176">
        <v>0</v>
      </c>
      <c r="AO94" s="176">
        <v>22.34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</v>
      </c>
      <c r="E95" s="176">
        <v>0</v>
      </c>
      <c r="F95" s="176">
        <v>0</v>
      </c>
      <c r="G95" s="176">
        <v>0</v>
      </c>
      <c r="H95" s="176">
        <v>0</v>
      </c>
      <c r="I95" s="176">
        <v>0</v>
      </c>
      <c r="J95" s="176">
        <v>0</v>
      </c>
      <c r="K95" s="176">
        <v>0</v>
      </c>
      <c r="L95" s="176">
        <v>0</v>
      </c>
      <c r="M95" s="176">
        <v>0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0</v>
      </c>
      <c r="AD95" s="176">
        <v>0</v>
      </c>
      <c r="AE95" s="176">
        <v>0</v>
      </c>
      <c r="AF95" s="176">
        <v>0</v>
      </c>
      <c r="AG95" s="176">
        <v>6.67</v>
      </c>
      <c r="AH95" s="176">
        <v>0</v>
      </c>
      <c r="AI95" s="176">
        <v>2.73</v>
      </c>
      <c r="AJ95" s="176">
        <v>0</v>
      </c>
      <c r="AK95" s="176">
        <v>7.43</v>
      </c>
      <c r="AL95" s="176">
        <v>0</v>
      </c>
      <c r="AM95" s="176">
        <v>0</v>
      </c>
      <c r="AN95" s="176">
        <v>0</v>
      </c>
      <c r="AO95" s="176">
        <v>22.34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</v>
      </c>
      <c r="E96" s="176">
        <v>0</v>
      </c>
      <c r="F96" s="176">
        <v>0</v>
      </c>
      <c r="G96" s="176">
        <v>0</v>
      </c>
      <c r="H96" s="176">
        <v>0</v>
      </c>
      <c r="I96" s="176">
        <v>0</v>
      </c>
      <c r="J96" s="176">
        <v>0</v>
      </c>
      <c r="K96" s="176">
        <v>0</v>
      </c>
      <c r="L96" s="176">
        <v>0</v>
      </c>
      <c r="M96" s="176">
        <v>0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0</v>
      </c>
      <c r="AD96" s="176">
        <v>0</v>
      </c>
      <c r="AE96" s="176">
        <v>0</v>
      </c>
      <c r="AF96" s="176">
        <v>0</v>
      </c>
      <c r="AG96" s="176">
        <v>6.67</v>
      </c>
      <c r="AH96" s="176">
        <v>0</v>
      </c>
      <c r="AI96" s="176">
        <v>2.73</v>
      </c>
      <c r="AJ96" s="176">
        <v>0</v>
      </c>
      <c r="AK96" s="176">
        <v>7.43</v>
      </c>
      <c r="AL96" s="176">
        <v>0</v>
      </c>
      <c r="AM96" s="176">
        <v>0</v>
      </c>
      <c r="AN96" s="176">
        <v>0</v>
      </c>
      <c r="AO96" s="176">
        <v>22.34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</v>
      </c>
      <c r="E97" s="176">
        <v>0</v>
      </c>
      <c r="F97" s="176">
        <v>0</v>
      </c>
      <c r="G97" s="176">
        <v>0</v>
      </c>
      <c r="H97" s="176">
        <v>0</v>
      </c>
      <c r="I97" s="176">
        <v>0</v>
      </c>
      <c r="J97" s="176">
        <v>0</v>
      </c>
      <c r="K97" s="176">
        <v>0</v>
      </c>
      <c r="L97" s="176">
        <v>0</v>
      </c>
      <c r="M97" s="176">
        <v>0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0</v>
      </c>
      <c r="AD97" s="176">
        <v>0</v>
      </c>
      <c r="AE97" s="176">
        <v>0</v>
      </c>
      <c r="AF97" s="176">
        <v>0</v>
      </c>
      <c r="AG97" s="176">
        <v>6.67</v>
      </c>
      <c r="AH97" s="176">
        <v>0</v>
      </c>
      <c r="AI97" s="176">
        <v>2.73</v>
      </c>
      <c r="AJ97" s="176">
        <v>0</v>
      </c>
      <c r="AK97" s="176">
        <v>7.43</v>
      </c>
      <c r="AL97" s="176">
        <v>0</v>
      </c>
      <c r="AM97" s="176">
        <v>0</v>
      </c>
      <c r="AN97" s="176">
        <v>0</v>
      </c>
      <c r="AO97" s="176">
        <v>22.34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</v>
      </c>
      <c r="E98" s="176">
        <v>0</v>
      </c>
      <c r="F98" s="176">
        <v>0</v>
      </c>
      <c r="G98" s="176">
        <v>0</v>
      </c>
      <c r="H98" s="176">
        <v>0</v>
      </c>
      <c r="I98" s="176">
        <v>0</v>
      </c>
      <c r="J98" s="176">
        <v>0</v>
      </c>
      <c r="K98" s="176">
        <v>0</v>
      </c>
      <c r="L98" s="176">
        <v>0</v>
      </c>
      <c r="M98" s="176">
        <v>0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0</v>
      </c>
      <c r="AD98" s="176">
        <v>0</v>
      </c>
      <c r="AE98" s="176">
        <v>0</v>
      </c>
      <c r="AF98" s="176">
        <v>0</v>
      </c>
      <c r="AG98" s="176">
        <v>6.67</v>
      </c>
      <c r="AH98" s="176">
        <v>0</v>
      </c>
      <c r="AI98" s="176">
        <v>2.73</v>
      </c>
      <c r="AJ98" s="176">
        <v>0</v>
      </c>
      <c r="AK98" s="176">
        <v>7.43</v>
      </c>
      <c r="AL98" s="176">
        <v>0</v>
      </c>
      <c r="AM98" s="176">
        <v>0</v>
      </c>
      <c r="AN98" s="176">
        <v>0</v>
      </c>
      <c r="AO98" s="176">
        <v>22.34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0.17047999999999996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0.17831999999999976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45104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0.25</v>
      </c>
      <c r="E3" s="176">
        <v>0</v>
      </c>
      <c r="F3" s="176">
        <v>0</v>
      </c>
      <c r="G3" s="176">
        <v>0.41</v>
      </c>
      <c r="H3" s="176">
        <v>0</v>
      </c>
      <c r="I3" s="176">
        <v>0.25</v>
      </c>
      <c r="J3" s="176">
        <v>0.25</v>
      </c>
      <c r="K3" s="176">
        <v>0</v>
      </c>
      <c r="L3" s="176">
        <v>0.02</v>
      </c>
      <c r="M3" s="176">
        <v>0</v>
      </c>
      <c r="N3" s="176">
        <v>0</v>
      </c>
      <c r="O3" s="176">
        <v>0</v>
      </c>
      <c r="P3" s="176">
        <v>0</v>
      </c>
      <c r="Q3" s="176">
        <v>0</v>
      </c>
      <c r="R3" s="176">
        <v>0</v>
      </c>
      <c r="S3" s="176">
        <v>0</v>
      </c>
      <c r="T3" s="176">
        <v>0</v>
      </c>
      <c r="U3" s="176">
        <v>0</v>
      </c>
      <c r="V3" s="176">
        <v>0</v>
      </c>
      <c r="W3" s="176">
        <v>0</v>
      </c>
      <c r="X3" s="176">
        <v>0</v>
      </c>
      <c r="Y3" s="176">
        <v>0</v>
      </c>
      <c r="Z3" s="176">
        <v>0</v>
      </c>
      <c r="AA3" s="176">
        <v>0</v>
      </c>
      <c r="AB3" s="176">
        <v>0</v>
      </c>
      <c r="AC3" s="176">
        <v>2.4300000000000002</v>
      </c>
      <c r="AD3" s="176">
        <v>0</v>
      </c>
      <c r="AE3" s="176">
        <v>0</v>
      </c>
      <c r="AF3" s="176">
        <v>0</v>
      </c>
      <c r="AG3" s="176">
        <v>35.92</v>
      </c>
      <c r="AH3" s="176">
        <v>0</v>
      </c>
      <c r="AI3" s="176">
        <v>13.64</v>
      </c>
      <c r="AJ3" s="176">
        <v>0</v>
      </c>
      <c r="AK3" s="176">
        <v>29.73</v>
      </c>
      <c r="AL3" s="176">
        <v>0</v>
      </c>
      <c r="AM3" s="176">
        <v>0</v>
      </c>
      <c r="AN3" s="176">
        <v>0</v>
      </c>
      <c r="AO3" s="176">
        <v>89.38</v>
      </c>
      <c r="AP3" s="176">
        <v>0</v>
      </c>
      <c r="AQ3" s="176">
        <v>0</v>
      </c>
      <c r="AR3" s="176">
        <v>0</v>
      </c>
      <c r="AS3" s="176">
        <v>0</v>
      </c>
      <c r="AT3" s="176">
        <v>0</v>
      </c>
      <c r="AU3" s="176">
        <v>0.9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0.25</v>
      </c>
      <c r="E4" s="176">
        <v>0</v>
      </c>
      <c r="F4" s="176">
        <v>0</v>
      </c>
      <c r="G4" s="176">
        <v>0.41</v>
      </c>
      <c r="H4" s="176">
        <v>0</v>
      </c>
      <c r="I4" s="176">
        <v>0.25</v>
      </c>
      <c r="J4" s="176">
        <v>0.25</v>
      </c>
      <c r="K4" s="176">
        <v>0</v>
      </c>
      <c r="L4" s="176">
        <v>0.02</v>
      </c>
      <c r="M4" s="176">
        <v>0</v>
      </c>
      <c r="N4" s="176">
        <v>0</v>
      </c>
      <c r="O4" s="176">
        <v>0</v>
      </c>
      <c r="P4" s="176">
        <v>0</v>
      </c>
      <c r="Q4" s="176">
        <v>0</v>
      </c>
      <c r="R4" s="176">
        <v>0</v>
      </c>
      <c r="S4" s="176">
        <v>0</v>
      </c>
      <c r="T4" s="176">
        <v>0</v>
      </c>
      <c r="U4" s="176">
        <v>0</v>
      </c>
      <c r="V4" s="176">
        <v>0</v>
      </c>
      <c r="W4" s="176">
        <v>0</v>
      </c>
      <c r="X4" s="176">
        <v>0</v>
      </c>
      <c r="Y4" s="176">
        <v>0</v>
      </c>
      <c r="Z4" s="176">
        <v>0</v>
      </c>
      <c r="AA4" s="176">
        <v>0</v>
      </c>
      <c r="AB4" s="176">
        <v>0</v>
      </c>
      <c r="AC4" s="176">
        <v>2.4300000000000002</v>
      </c>
      <c r="AD4" s="176">
        <v>0</v>
      </c>
      <c r="AE4" s="176">
        <v>0</v>
      </c>
      <c r="AF4" s="176">
        <v>0</v>
      </c>
      <c r="AG4" s="176">
        <v>35.92</v>
      </c>
      <c r="AH4" s="176">
        <v>0</v>
      </c>
      <c r="AI4" s="176">
        <v>13.64</v>
      </c>
      <c r="AJ4" s="176">
        <v>0</v>
      </c>
      <c r="AK4" s="176">
        <v>29.73</v>
      </c>
      <c r="AL4" s="176">
        <v>0</v>
      </c>
      <c r="AM4" s="176">
        <v>0</v>
      </c>
      <c r="AN4" s="176">
        <v>0</v>
      </c>
      <c r="AO4" s="176">
        <v>89.38</v>
      </c>
      <c r="AP4" s="176">
        <v>0</v>
      </c>
      <c r="AQ4" s="176">
        <v>0</v>
      </c>
      <c r="AR4" s="176">
        <v>0</v>
      </c>
      <c r="AS4" s="176">
        <v>0</v>
      </c>
      <c r="AT4" s="176">
        <v>0</v>
      </c>
      <c r="AU4" s="176">
        <v>0.9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0.25</v>
      </c>
      <c r="E5" s="176">
        <v>0</v>
      </c>
      <c r="F5" s="176">
        <v>0</v>
      </c>
      <c r="G5" s="176">
        <v>0.41</v>
      </c>
      <c r="H5" s="176">
        <v>0</v>
      </c>
      <c r="I5" s="176">
        <v>0.25</v>
      </c>
      <c r="J5" s="176">
        <v>0.25</v>
      </c>
      <c r="K5" s="176">
        <v>0</v>
      </c>
      <c r="L5" s="176">
        <v>0</v>
      </c>
      <c r="M5" s="176">
        <v>0</v>
      </c>
      <c r="N5" s="176">
        <v>0</v>
      </c>
      <c r="O5" s="176">
        <v>0</v>
      </c>
      <c r="P5" s="176">
        <v>0</v>
      </c>
      <c r="Q5" s="176">
        <v>0</v>
      </c>
      <c r="R5" s="176">
        <v>0</v>
      </c>
      <c r="S5" s="176">
        <v>0</v>
      </c>
      <c r="T5" s="176">
        <v>0</v>
      </c>
      <c r="U5" s="176">
        <v>0</v>
      </c>
      <c r="V5" s="176">
        <v>0</v>
      </c>
      <c r="W5" s="176">
        <v>0</v>
      </c>
      <c r="X5" s="176">
        <v>0</v>
      </c>
      <c r="Y5" s="176">
        <v>0</v>
      </c>
      <c r="Z5" s="176">
        <v>0</v>
      </c>
      <c r="AA5" s="176">
        <v>0</v>
      </c>
      <c r="AB5" s="176">
        <v>0</v>
      </c>
      <c r="AC5" s="176">
        <v>2.4300000000000002</v>
      </c>
      <c r="AD5" s="176">
        <v>0</v>
      </c>
      <c r="AE5" s="176">
        <v>0</v>
      </c>
      <c r="AF5" s="176">
        <v>0</v>
      </c>
      <c r="AG5" s="176">
        <v>34.24</v>
      </c>
      <c r="AH5" s="176">
        <v>0</v>
      </c>
      <c r="AI5" s="176">
        <v>13.64</v>
      </c>
      <c r="AJ5" s="176">
        <v>0</v>
      </c>
      <c r="AK5" s="176">
        <v>29.73</v>
      </c>
      <c r="AL5" s="176">
        <v>0</v>
      </c>
      <c r="AM5" s="176">
        <v>0</v>
      </c>
      <c r="AN5" s="176">
        <v>0</v>
      </c>
      <c r="AO5" s="176">
        <v>89.38</v>
      </c>
      <c r="AP5" s="176">
        <v>0</v>
      </c>
      <c r="AQ5" s="176">
        <v>0</v>
      </c>
      <c r="AR5" s="176">
        <v>0</v>
      </c>
      <c r="AS5" s="176">
        <v>0</v>
      </c>
      <c r="AT5" s="176">
        <v>0</v>
      </c>
      <c r="AU5" s="176">
        <v>0.9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0.25</v>
      </c>
      <c r="E6" s="176">
        <v>0</v>
      </c>
      <c r="F6" s="176">
        <v>0</v>
      </c>
      <c r="G6" s="176">
        <v>0.41</v>
      </c>
      <c r="H6" s="176">
        <v>0</v>
      </c>
      <c r="I6" s="176">
        <v>0.25</v>
      </c>
      <c r="J6" s="176">
        <v>0.25</v>
      </c>
      <c r="K6" s="176">
        <v>0</v>
      </c>
      <c r="L6" s="176">
        <v>0.02</v>
      </c>
      <c r="M6" s="176">
        <v>0</v>
      </c>
      <c r="N6" s="176">
        <v>0</v>
      </c>
      <c r="O6" s="176">
        <v>0</v>
      </c>
      <c r="P6" s="176">
        <v>0</v>
      </c>
      <c r="Q6" s="176">
        <v>0</v>
      </c>
      <c r="R6" s="176">
        <v>0</v>
      </c>
      <c r="S6" s="176">
        <v>0</v>
      </c>
      <c r="T6" s="176">
        <v>0</v>
      </c>
      <c r="U6" s="176">
        <v>0</v>
      </c>
      <c r="V6" s="176">
        <v>0</v>
      </c>
      <c r="W6" s="176">
        <v>0</v>
      </c>
      <c r="X6" s="176">
        <v>0</v>
      </c>
      <c r="Y6" s="176">
        <v>0</v>
      </c>
      <c r="Z6" s="176">
        <v>0</v>
      </c>
      <c r="AA6" s="176">
        <v>0</v>
      </c>
      <c r="AB6" s="176">
        <v>0</v>
      </c>
      <c r="AC6" s="176">
        <v>2.4300000000000002</v>
      </c>
      <c r="AD6" s="176">
        <v>0</v>
      </c>
      <c r="AE6" s="176">
        <v>0</v>
      </c>
      <c r="AF6" s="176">
        <v>0</v>
      </c>
      <c r="AG6" s="176">
        <v>34.24</v>
      </c>
      <c r="AH6" s="176">
        <v>0</v>
      </c>
      <c r="AI6" s="176">
        <v>13.64</v>
      </c>
      <c r="AJ6" s="176">
        <v>0</v>
      </c>
      <c r="AK6" s="176">
        <v>29.73</v>
      </c>
      <c r="AL6" s="176">
        <v>0</v>
      </c>
      <c r="AM6" s="176">
        <v>0</v>
      </c>
      <c r="AN6" s="176">
        <v>0</v>
      </c>
      <c r="AO6" s="176">
        <v>89.38</v>
      </c>
      <c r="AP6" s="176">
        <v>0</v>
      </c>
      <c r="AQ6" s="176">
        <v>0</v>
      </c>
      <c r="AR6" s="176">
        <v>0</v>
      </c>
      <c r="AS6" s="176">
        <v>0</v>
      </c>
      <c r="AT6" s="176">
        <v>0</v>
      </c>
      <c r="AU6" s="176">
        <v>0.9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0.26</v>
      </c>
      <c r="E7" s="176">
        <v>0</v>
      </c>
      <c r="F7" s="176">
        <v>0</v>
      </c>
      <c r="G7" s="176">
        <v>0.41</v>
      </c>
      <c r="H7" s="176">
        <v>0</v>
      </c>
      <c r="I7" s="176">
        <v>0.25</v>
      </c>
      <c r="J7" s="176">
        <v>0.25</v>
      </c>
      <c r="K7" s="176">
        <v>0</v>
      </c>
      <c r="L7" s="176">
        <v>0.02</v>
      </c>
      <c r="M7" s="176">
        <v>0</v>
      </c>
      <c r="N7" s="176">
        <v>0</v>
      </c>
      <c r="O7" s="176">
        <v>0</v>
      </c>
      <c r="P7" s="176">
        <v>0</v>
      </c>
      <c r="Q7" s="176">
        <v>0</v>
      </c>
      <c r="R7" s="176">
        <v>0</v>
      </c>
      <c r="S7" s="176">
        <v>0</v>
      </c>
      <c r="T7" s="176">
        <v>0</v>
      </c>
      <c r="U7" s="176">
        <v>0</v>
      </c>
      <c r="V7" s="176">
        <v>0</v>
      </c>
      <c r="W7" s="176">
        <v>0</v>
      </c>
      <c r="X7" s="176">
        <v>0</v>
      </c>
      <c r="Y7" s="176">
        <v>0</v>
      </c>
      <c r="Z7" s="176">
        <v>0</v>
      </c>
      <c r="AA7" s="176">
        <v>0</v>
      </c>
      <c r="AB7" s="176">
        <v>0</v>
      </c>
      <c r="AC7" s="176">
        <v>2.4300000000000002</v>
      </c>
      <c r="AD7" s="176">
        <v>0</v>
      </c>
      <c r="AE7" s="176">
        <v>0</v>
      </c>
      <c r="AF7" s="176">
        <v>0</v>
      </c>
      <c r="AG7" s="176">
        <v>34.24</v>
      </c>
      <c r="AH7" s="176">
        <v>0</v>
      </c>
      <c r="AI7" s="176">
        <v>13.64</v>
      </c>
      <c r="AJ7" s="176">
        <v>0</v>
      </c>
      <c r="AK7" s="176">
        <v>29.73</v>
      </c>
      <c r="AL7" s="176">
        <v>0</v>
      </c>
      <c r="AM7" s="176">
        <v>0</v>
      </c>
      <c r="AN7" s="176">
        <v>0</v>
      </c>
      <c r="AO7" s="176">
        <v>89.38</v>
      </c>
      <c r="AP7" s="176">
        <v>0</v>
      </c>
      <c r="AQ7" s="176">
        <v>0</v>
      </c>
      <c r="AR7" s="176">
        <v>0</v>
      </c>
      <c r="AS7" s="176">
        <v>0</v>
      </c>
      <c r="AT7" s="176">
        <v>0</v>
      </c>
      <c r="AU7" s="176">
        <v>0.9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0.26</v>
      </c>
      <c r="E8" s="176">
        <v>0</v>
      </c>
      <c r="F8" s="176">
        <v>0</v>
      </c>
      <c r="G8" s="176">
        <v>0.41</v>
      </c>
      <c r="H8" s="176">
        <v>0</v>
      </c>
      <c r="I8" s="176">
        <v>0.25</v>
      </c>
      <c r="J8" s="176">
        <v>0.25</v>
      </c>
      <c r="K8" s="176">
        <v>0</v>
      </c>
      <c r="L8" s="176">
        <v>0.02</v>
      </c>
      <c r="M8" s="176">
        <v>0</v>
      </c>
      <c r="N8" s="176">
        <v>0</v>
      </c>
      <c r="O8" s="176">
        <v>0</v>
      </c>
      <c r="P8" s="176">
        <v>0</v>
      </c>
      <c r="Q8" s="176">
        <v>0</v>
      </c>
      <c r="R8" s="176">
        <v>0</v>
      </c>
      <c r="S8" s="176">
        <v>0</v>
      </c>
      <c r="T8" s="176">
        <v>0</v>
      </c>
      <c r="U8" s="176">
        <v>0</v>
      </c>
      <c r="V8" s="176">
        <v>0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6">
        <v>0</v>
      </c>
      <c r="AC8" s="176">
        <v>2.4300000000000002</v>
      </c>
      <c r="AD8" s="176">
        <v>0</v>
      </c>
      <c r="AE8" s="176">
        <v>0</v>
      </c>
      <c r="AF8" s="176">
        <v>0</v>
      </c>
      <c r="AG8" s="176">
        <v>34.24</v>
      </c>
      <c r="AH8" s="176">
        <v>0</v>
      </c>
      <c r="AI8" s="176">
        <v>13.64</v>
      </c>
      <c r="AJ8" s="176">
        <v>0</v>
      </c>
      <c r="AK8" s="176">
        <v>29.73</v>
      </c>
      <c r="AL8" s="176">
        <v>0</v>
      </c>
      <c r="AM8" s="176">
        <v>0</v>
      </c>
      <c r="AN8" s="176">
        <v>0</v>
      </c>
      <c r="AO8" s="176">
        <v>89.38</v>
      </c>
      <c r="AP8" s="176">
        <v>0</v>
      </c>
      <c r="AQ8" s="176">
        <v>0</v>
      </c>
      <c r="AR8" s="176">
        <v>0</v>
      </c>
      <c r="AS8" s="176">
        <v>0</v>
      </c>
      <c r="AT8" s="176">
        <v>0</v>
      </c>
      <c r="AU8" s="176">
        <v>0.9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0.26</v>
      </c>
      <c r="E9" s="176">
        <v>0</v>
      </c>
      <c r="F9" s="176">
        <v>0</v>
      </c>
      <c r="G9" s="176">
        <v>0.41</v>
      </c>
      <c r="H9" s="176">
        <v>0</v>
      </c>
      <c r="I9" s="176">
        <v>0.25</v>
      </c>
      <c r="J9" s="176">
        <v>0.25</v>
      </c>
      <c r="K9" s="176">
        <v>0</v>
      </c>
      <c r="L9" s="176">
        <v>0.02</v>
      </c>
      <c r="M9" s="176">
        <v>0</v>
      </c>
      <c r="N9" s="176">
        <v>0</v>
      </c>
      <c r="O9" s="176">
        <v>0</v>
      </c>
      <c r="P9" s="176">
        <v>0</v>
      </c>
      <c r="Q9" s="176">
        <v>0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0</v>
      </c>
      <c r="Y9" s="176">
        <v>0</v>
      </c>
      <c r="Z9" s="176">
        <v>0</v>
      </c>
      <c r="AA9" s="176">
        <v>0</v>
      </c>
      <c r="AB9" s="176">
        <v>0</v>
      </c>
      <c r="AC9" s="176">
        <v>2.4300000000000002</v>
      </c>
      <c r="AD9" s="176">
        <v>0</v>
      </c>
      <c r="AE9" s="176">
        <v>0</v>
      </c>
      <c r="AF9" s="176">
        <v>0</v>
      </c>
      <c r="AG9" s="176">
        <v>34.24</v>
      </c>
      <c r="AH9" s="176">
        <v>0</v>
      </c>
      <c r="AI9" s="176">
        <v>13.64</v>
      </c>
      <c r="AJ9" s="176">
        <v>0</v>
      </c>
      <c r="AK9" s="176">
        <v>29.73</v>
      </c>
      <c r="AL9" s="176">
        <v>0</v>
      </c>
      <c r="AM9" s="176">
        <v>0</v>
      </c>
      <c r="AN9" s="176">
        <v>0</v>
      </c>
      <c r="AO9" s="176">
        <v>89.38</v>
      </c>
      <c r="AP9" s="176">
        <v>0</v>
      </c>
      <c r="AQ9" s="176">
        <v>0</v>
      </c>
      <c r="AR9" s="176">
        <v>0</v>
      </c>
      <c r="AS9" s="176">
        <v>0</v>
      </c>
      <c r="AT9" s="176">
        <v>0</v>
      </c>
      <c r="AU9" s="176">
        <v>0.9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0.26</v>
      </c>
      <c r="E10" s="176">
        <v>0</v>
      </c>
      <c r="F10" s="176">
        <v>0</v>
      </c>
      <c r="G10" s="176">
        <v>0.41</v>
      </c>
      <c r="H10" s="176">
        <v>0</v>
      </c>
      <c r="I10" s="176">
        <v>0.25</v>
      </c>
      <c r="J10" s="176">
        <v>0.25</v>
      </c>
      <c r="K10" s="176">
        <v>0</v>
      </c>
      <c r="L10" s="176">
        <v>0.02</v>
      </c>
      <c r="M10" s="176">
        <v>0</v>
      </c>
      <c r="N10" s="176">
        <v>0</v>
      </c>
      <c r="O10" s="176">
        <v>0</v>
      </c>
      <c r="P10" s="176">
        <v>0</v>
      </c>
      <c r="Q10" s="176">
        <v>0</v>
      </c>
      <c r="R10" s="176">
        <v>0</v>
      </c>
      <c r="S10" s="176">
        <v>0</v>
      </c>
      <c r="T10" s="176">
        <v>0</v>
      </c>
      <c r="U10" s="176">
        <v>0</v>
      </c>
      <c r="V10" s="176">
        <v>0</v>
      </c>
      <c r="W10" s="176">
        <v>0</v>
      </c>
      <c r="X10" s="176">
        <v>0</v>
      </c>
      <c r="Y10" s="176">
        <v>0</v>
      </c>
      <c r="Z10" s="176">
        <v>0</v>
      </c>
      <c r="AA10" s="176">
        <v>0</v>
      </c>
      <c r="AB10" s="176">
        <v>0</v>
      </c>
      <c r="AC10" s="176">
        <v>2.4300000000000002</v>
      </c>
      <c r="AD10" s="176">
        <v>0</v>
      </c>
      <c r="AE10" s="176">
        <v>0</v>
      </c>
      <c r="AF10" s="176">
        <v>0</v>
      </c>
      <c r="AG10" s="176">
        <v>34.24</v>
      </c>
      <c r="AH10" s="176">
        <v>0</v>
      </c>
      <c r="AI10" s="176">
        <v>13.64</v>
      </c>
      <c r="AJ10" s="176">
        <v>0</v>
      </c>
      <c r="AK10" s="176">
        <v>29.73</v>
      </c>
      <c r="AL10" s="176">
        <v>0</v>
      </c>
      <c r="AM10" s="176">
        <v>0</v>
      </c>
      <c r="AN10" s="176">
        <v>0</v>
      </c>
      <c r="AO10" s="176">
        <v>89.38</v>
      </c>
      <c r="AP10" s="176">
        <v>0</v>
      </c>
      <c r="AQ10" s="176">
        <v>0</v>
      </c>
      <c r="AR10" s="176">
        <v>0</v>
      </c>
      <c r="AS10" s="176">
        <v>0</v>
      </c>
      <c r="AT10" s="176">
        <v>0</v>
      </c>
      <c r="AU10" s="176">
        <v>0.9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0.27</v>
      </c>
      <c r="E11" s="176">
        <v>0</v>
      </c>
      <c r="F11" s="176">
        <v>0</v>
      </c>
      <c r="G11" s="176">
        <v>0.41</v>
      </c>
      <c r="H11" s="176">
        <v>0</v>
      </c>
      <c r="I11" s="176">
        <v>0.25</v>
      </c>
      <c r="J11" s="176">
        <v>0.25</v>
      </c>
      <c r="K11" s="176">
        <v>0</v>
      </c>
      <c r="L11" s="176">
        <v>0.02</v>
      </c>
      <c r="M11" s="176">
        <v>0</v>
      </c>
      <c r="N11" s="176">
        <v>0</v>
      </c>
      <c r="O11" s="176">
        <v>0</v>
      </c>
      <c r="P11" s="176">
        <v>0</v>
      </c>
      <c r="Q11" s="176">
        <v>0</v>
      </c>
      <c r="R11" s="176">
        <v>0</v>
      </c>
      <c r="S11" s="176">
        <v>0</v>
      </c>
      <c r="T11" s="176">
        <v>0</v>
      </c>
      <c r="U11" s="176">
        <v>0</v>
      </c>
      <c r="V11" s="176">
        <v>0</v>
      </c>
      <c r="W11" s="176">
        <v>0</v>
      </c>
      <c r="X11" s="176">
        <v>0</v>
      </c>
      <c r="Y11" s="176">
        <v>0</v>
      </c>
      <c r="Z11" s="176">
        <v>0</v>
      </c>
      <c r="AA11" s="176">
        <v>0</v>
      </c>
      <c r="AB11" s="176">
        <v>0</v>
      </c>
      <c r="AC11" s="176">
        <v>2.4300000000000002</v>
      </c>
      <c r="AD11" s="176">
        <v>0</v>
      </c>
      <c r="AE11" s="176">
        <v>0</v>
      </c>
      <c r="AF11" s="176">
        <v>0</v>
      </c>
      <c r="AG11" s="176">
        <v>34.24</v>
      </c>
      <c r="AH11" s="176">
        <v>0</v>
      </c>
      <c r="AI11" s="176">
        <v>13.64</v>
      </c>
      <c r="AJ11" s="176">
        <v>0</v>
      </c>
      <c r="AK11" s="176">
        <v>29.73</v>
      </c>
      <c r="AL11" s="176">
        <v>0</v>
      </c>
      <c r="AM11" s="176">
        <v>0</v>
      </c>
      <c r="AN11" s="176">
        <v>0</v>
      </c>
      <c r="AO11" s="176">
        <v>89.38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0.9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0.27</v>
      </c>
      <c r="E12" s="176">
        <v>0</v>
      </c>
      <c r="F12" s="176">
        <v>0</v>
      </c>
      <c r="G12" s="176">
        <v>0.41</v>
      </c>
      <c r="H12" s="176">
        <v>0</v>
      </c>
      <c r="I12" s="176">
        <v>0.25</v>
      </c>
      <c r="J12" s="176">
        <v>0.25</v>
      </c>
      <c r="K12" s="176">
        <v>0</v>
      </c>
      <c r="L12" s="176">
        <v>0.02</v>
      </c>
      <c r="M12" s="176">
        <v>0</v>
      </c>
      <c r="N12" s="176">
        <v>0</v>
      </c>
      <c r="O12" s="176">
        <v>0</v>
      </c>
      <c r="P12" s="176">
        <v>0</v>
      </c>
      <c r="Q12" s="176">
        <v>0</v>
      </c>
      <c r="R12" s="176">
        <v>0</v>
      </c>
      <c r="S12" s="176">
        <v>0</v>
      </c>
      <c r="T12" s="176">
        <v>0</v>
      </c>
      <c r="U12" s="176">
        <v>0</v>
      </c>
      <c r="V12" s="176">
        <v>0</v>
      </c>
      <c r="W12" s="176">
        <v>0</v>
      </c>
      <c r="X12" s="176">
        <v>0</v>
      </c>
      <c r="Y12" s="176">
        <v>0</v>
      </c>
      <c r="Z12" s="176">
        <v>0</v>
      </c>
      <c r="AA12" s="176">
        <v>0</v>
      </c>
      <c r="AB12" s="176">
        <v>0</v>
      </c>
      <c r="AC12" s="176">
        <v>2.38</v>
      </c>
      <c r="AD12" s="176">
        <v>0</v>
      </c>
      <c r="AE12" s="176">
        <v>0</v>
      </c>
      <c r="AF12" s="176">
        <v>0</v>
      </c>
      <c r="AG12" s="176">
        <v>34.24</v>
      </c>
      <c r="AH12" s="176">
        <v>0</v>
      </c>
      <c r="AI12" s="176">
        <v>13.64</v>
      </c>
      <c r="AJ12" s="176">
        <v>0</v>
      </c>
      <c r="AK12" s="176">
        <v>29.73</v>
      </c>
      <c r="AL12" s="176">
        <v>0</v>
      </c>
      <c r="AM12" s="176">
        <v>0</v>
      </c>
      <c r="AN12" s="176">
        <v>0</v>
      </c>
      <c r="AO12" s="176">
        <v>89.38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0.9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0.27</v>
      </c>
      <c r="E13" s="176">
        <v>0</v>
      </c>
      <c r="F13" s="176">
        <v>0</v>
      </c>
      <c r="G13" s="176">
        <v>0.41</v>
      </c>
      <c r="H13" s="176">
        <v>0</v>
      </c>
      <c r="I13" s="176">
        <v>0.25</v>
      </c>
      <c r="J13" s="176">
        <v>0.25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0</v>
      </c>
      <c r="R13" s="176">
        <v>0</v>
      </c>
      <c r="S13" s="176">
        <v>0</v>
      </c>
      <c r="T13" s="176">
        <v>0</v>
      </c>
      <c r="U13" s="176">
        <v>0</v>
      </c>
      <c r="V13" s="176">
        <v>0</v>
      </c>
      <c r="W13" s="176">
        <v>0</v>
      </c>
      <c r="X13" s="176">
        <v>0</v>
      </c>
      <c r="Y13" s="176">
        <v>0</v>
      </c>
      <c r="Z13" s="176">
        <v>0</v>
      </c>
      <c r="AA13" s="176">
        <v>0</v>
      </c>
      <c r="AB13" s="176">
        <v>0</v>
      </c>
      <c r="AC13" s="176">
        <v>2.38</v>
      </c>
      <c r="AD13" s="176">
        <v>0</v>
      </c>
      <c r="AE13" s="176">
        <v>0</v>
      </c>
      <c r="AF13" s="176">
        <v>0</v>
      </c>
      <c r="AG13" s="176">
        <v>34.24</v>
      </c>
      <c r="AH13" s="176">
        <v>0</v>
      </c>
      <c r="AI13" s="176">
        <v>13.64</v>
      </c>
      <c r="AJ13" s="176">
        <v>0</v>
      </c>
      <c r="AK13" s="176">
        <v>29.73</v>
      </c>
      <c r="AL13" s="176">
        <v>0</v>
      </c>
      <c r="AM13" s="176">
        <v>0</v>
      </c>
      <c r="AN13" s="176">
        <v>0</v>
      </c>
      <c r="AO13" s="176">
        <v>89.38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0.9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0.27</v>
      </c>
      <c r="E14" s="176">
        <v>0</v>
      </c>
      <c r="F14" s="176">
        <v>0</v>
      </c>
      <c r="G14" s="176">
        <v>0.41</v>
      </c>
      <c r="H14" s="176">
        <v>0</v>
      </c>
      <c r="I14" s="176">
        <v>0.25</v>
      </c>
      <c r="J14" s="176">
        <v>0.25</v>
      </c>
      <c r="K14" s="176">
        <v>0</v>
      </c>
      <c r="L14" s="176">
        <v>0</v>
      </c>
      <c r="M14" s="176">
        <v>0</v>
      </c>
      <c r="N14" s="176">
        <v>0</v>
      </c>
      <c r="O14" s="176">
        <v>0</v>
      </c>
      <c r="P14" s="176">
        <v>0</v>
      </c>
      <c r="Q14" s="176">
        <v>0</v>
      </c>
      <c r="R14" s="176">
        <v>0</v>
      </c>
      <c r="S14" s="176">
        <v>0</v>
      </c>
      <c r="T14" s="176">
        <v>0</v>
      </c>
      <c r="U14" s="176">
        <v>0</v>
      </c>
      <c r="V14" s="176">
        <v>0</v>
      </c>
      <c r="W14" s="176">
        <v>0</v>
      </c>
      <c r="X14" s="176">
        <v>0</v>
      </c>
      <c r="Y14" s="176">
        <v>0</v>
      </c>
      <c r="Z14" s="176">
        <v>0</v>
      </c>
      <c r="AA14" s="176">
        <v>0</v>
      </c>
      <c r="AB14" s="176">
        <v>0</v>
      </c>
      <c r="AC14" s="176">
        <v>2.38</v>
      </c>
      <c r="AD14" s="176">
        <v>0</v>
      </c>
      <c r="AE14" s="176">
        <v>0</v>
      </c>
      <c r="AF14" s="176">
        <v>0</v>
      </c>
      <c r="AG14" s="176">
        <v>34.24</v>
      </c>
      <c r="AH14" s="176">
        <v>0</v>
      </c>
      <c r="AI14" s="176">
        <v>13.64</v>
      </c>
      <c r="AJ14" s="176">
        <v>0</v>
      </c>
      <c r="AK14" s="176">
        <v>29.73</v>
      </c>
      <c r="AL14" s="176">
        <v>0</v>
      </c>
      <c r="AM14" s="176">
        <v>0</v>
      </c>
      <c r="AN14" s="176">
        <v>0</v>
      </c>
      <c r="AO14" s="176">
        <v>89.38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0.9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0.27</v>
      </c>
      <c r="E15" s="176">
        <v>0</v>
      </c>
      <c r="F15" s="176">
        <v>0</v>
      </c>
      <c r="G15" s="176">
        <v>0.41</v>
      </c>
      <c r="H15" s="176">
        <v>0</v>
      </c>
      <c r="I15" s="176">
        <v>0.25</v>
      </c>
      <c r="J15" s="176">
        <v>0.25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0</v>
      </c>
      <c r="Q15" s="176">
        <v>0</v>
      </c>
      <c r="R15" s="176">
        <v>0</v>
      </c>
      <c r="S15" s="176">
        <v>0</v>
      </c>
      <c r="T15" s="176">
        <v>0</v>
      </c>
      <c r="U15" s="176">
        <v>0</v>
      </c>
      <c r="V15" s="176">
        <v>0</v>
      </c>
      <c r="W15" s="176">
        <v>0</v>
      </c>
      <c r="X15" s="176">
        <v>0</v>
      </c>
      <c r="Y15" s="176">
        <v>0</v>
      </c>
      <c r="Z15" s="176">
        <v>0</v>
      </c>
      <c r="AA15" s="176">
        <v>0</v>
      </c>
      <c r="AB15" s="176">
        <v>0</v>
      </c>
      <c r="AC15" s="176">
        <v>2.38</v>
      </c>
      <c r="AD15" s="176">
        <v>0</v>
      </c>
      <c r="AE15" s="176">
        <v>0</v>
      </c>
      <c r="AF15" s="176">
        <v>0</v>
      </c>
      <c r="AG15" s="176">
        <v>34.24</v>
      </c>
      <c r="AH15" s="176">
        <v>0</v>
      </c>
      <c r="AI15" s="176">
        <v>13.64</v>
      </c>
      <c r="AJ15" s="176">
        <v>0</v>
      </c>
      <c r="AK15" s="176">
        <v>29.73</v>
      </c>
      <c r="AL15" s="176">
        <v>0</v>
      </c>
      <c r="AM15" s="176">
        <v>0</v>
      </c>
      <c r="AN15" s="176">
        <v>0</v>
      </c>
      <c r="AO15" s="176">
        <v>89.38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0.79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0.27</v>
      </c>
      <c r="E16" s="176">
        <v>0</v>
      </c>
      <c r="F16" s="176">
        <v>0</v>
      </c>
      <c r="G16" s="176">
        <v>0.41</v>
      </c>
      <c r="H16" s="176">
        <v>0</v>
      </c>
      <c r="I16" s="176">
        <v>0.25</v>
      </c>
      <c r="J16" s="176">
        <v>0.25</v>
      </c>
      <c r="K16" s="176">
        <v>0</v>
      </c>
      <c r="L16" s="176">
        <v>0</v>
      </c>
      <c r="M16" s="176">
        <v>0</v>
      </c>
      <c r="N16" s="176">
        <v>0</v>
      </c>
      <c r="O16" s="176">
        <v>0</v>
      </c>
      <c r="P16" s="176">
        <v>0</v>
      </c>
      <c r="Q16" s="176">
        <v>0</v>
      </c>
      <c r="R16" s="176">
        <v>0</v>
      </c>
      <c r="S16" s="176">
        <v>0</v>
      </c>
      <c r="T16" s="176">
        <v>0</v>
      </c>
      <c r="U16" s="176">
        <v>0</v>
      </c>
      <c r="V16" s="176">
        <v>0</v>
      </c>
      <c r="W16" s="176">
        <v>0</v>
      </c>
      <c r="X16" s="176">
        <v>0</v>
      </c>
      <c r="Y16" s="176">
        <v>0</v>
      </c>
      <c r="Z16" s="176">
        <v>0</v>
      </c>
      <c r="AA16" s="176">
        <v>0</v>
      </c>
      <c r="AB16" s="176">
        <v>0</v>
      </c>
      <c r="AC16" s="176">
        <v>2.38</v>
      </c>
      <c r="AD16" s="176">
        <v>0</v>
      </c>
      <c r="AE16" s="176">
        <v>0</v>
      </c>
      <c r="AF16" s="176">
        <v>0</v>
      </c>
      <c r="AG16" s="176">
        <v>34.24</v>
      </c>
      <c r="AH16" s="176">
        <v>0</v>
      </c>
      <c r="AI16" s="176">
        <v>13.64</v>
      </c>
      <c r="AJ16" s="176">
        <v>0</v>
      </c>
      <c r="AK16" s="176">
        <v>29.73</v>
      </c>
      <c r="AL16" s="176">
        <v>0</v>
      </c>
      <c r="AM16" s="176">
        <v>0</v>
      </c>
      <c r="AN16" s="176">
        <v>0</v>
      </c>
      <c r="AO16" s="176">
        <v>89.38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0.79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0.27</v>
      </c>
      <c r="E17" s="176">
        <v>0</v>
      </c>
      <c r="F17" s="176">
        <v>0</v>
      </c>
      <c r="G17" s="176">
        <v>0.41</v>
      </c>
      <c r="H17" s="176">
        <v>0</v>
      </c>
      <c r="I17" s="176">
        <v>0.25</v>
      </c>
      <c r="J17" s="176">
        <v>0.25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0</v>
      </c>
      <c r="R17" s="176">
        <v>0</v>
      </c>
      <c r="S17" s="176">
        <v>0</v>
      </c>
      <c r="T17" s="176">
        <v>0</v>
      </c>
      <c r="U17" s="176">
        <v>0</v>
      </c>
      <c r="V17" s="176">
        <v>0</v>
      </c>
      <c r="W17" s="176">
        <v>0</v>
      </c>
      <c r="X17" s="176">
        <v>0</v>
      </c>
      <c r="Y17" s="176">
        <v>0</v>
      </c>
      <c r="Z17" s="176">
        <v>0</v>
      </c>
      <c r="AA17" s="176">
        <v>0</v>
      </c>
      <c r="AB17" s="176">
        <v>0</v>
      </c>
      <c r="AC17" s="176">
        <v>2.38</v>
      </c>
      <c r="AD17" s="176">
        <v>0</v>
      </c>
      <c r="AE17" s="176">
        <v>0</v>
      </c>
      <c r="AF17" s="176">
        <v>0</v>
      </c>
      <c r="AG17" s="176">
        <v>34.24</v>
      </c>
      <c r="AH17" s="176">
        <v>0</v>
      </c>
      <c r="AI17" s="176">
        <v>13.64</v>
      </c>
      <c r="AJ17" s="176">
        <v>0</v>
      </c>
      <c r="AK17" s="176">
        <v>29.73</v>
      </c>
      <c r="AL17" s="176">
        <v>0</v>
      </c>
      <c r="AM17" s="176">
        <v>0</v>
      </c>
      <c r="AN17" s="176">
        <v>0</v>
      </c>
      <c r="AO17" s="176">
        <v>89.38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0.79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0.27</v>
      </c>
      <c r="E18" s="176">
        <v>0</v>
      </c>
      <c r="F18" s="176">
        <v>0</v>
      </c>
      <c r="G18" s="176">
        <v>0.41</v>
      </c>
      <c r="H18" s="176">
        <v>0</v>
      </c>
      <c r="I18" s="176">
        <v>0.25</v>
      </c>
      <c r="J18" s="176">
        <v>0.25</v>
      </c>
      <c r="K18" s="176">
        <v>0</v>
      </c>
      <c r="L18" s="176">
        <v>0</v>
      </c>
      <c r="M18" s="176">
        <v>0</v>
      </c>
      <c r="N18" s="176">
        <v>0</v>
      </c>
      <c r="O18" s="176">
        <v>0</v>
      </c>
      <c r="P18" s="176">
        <v>0</v>
      </c>
      <c r="Q18" s="176">
        <v>0</v>
      </c>
      <c r="R18" s="176">
        <v>0</v>
      </c>
      <c r="S18" s="176">
        <v>0</v>
      </c>
      <c r="T18" s="176">
        <v>0</v>
      </c>
      <c r="U18" s="176">
        <v>0</v>
      </c>
      <c r="V18" s="176">
        <v>0</v>
      </c>
      <c r="W18" s="176">
        <v>0</v>
      </c>
      <c r="X18" s="176">
        <v>0</v>
      </c>
      <c r="Y18" s="176">
        <v>0</v>
      </c>
      <c r="Z18" s="176">
        <v>0</v>
      </c>
      <c r="AA18" s="176">
        <v>0</v>
      </c>
      <c r="AB18" s="176">
        <v>0</v>
      </c>
      <c r="AC18" s="176">
        <v>2.38</v>
      </c>
      <c r="AD18" s="176">
        <v>0</v>
      </c>
      <c r="AE18" s="176">
        <v>0</v>
      </c>
      <c r="AF18" s="176">
        <v>0</v>
      </c>
      <c r="AG18" s="176">
        <v>34.24</v>
      </c>
      <c r="AH18" s="176">
        <v>0</v>
      </c>
      <c r="AI18" s="176">
        <v>13.64</v>
      </c>
      <c r="AJ18" s="176">
        <v>0</v>
      </c>
      <c r="AK18" s="176">
        <v>29.73</v>
      </c>
      <c r="AL18" s="176">
        <v>0</v>
      </c>
      <c r="AM18" s="176">
        <v>0</v>
      </c>
      <c r="AN18" s="176">
        <v>0</v>
      </c>
      <c r="AO18" s="176">
        <v>89.38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0.79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0.27</v>
      </c>
      <c r="E19" s="176">
        <v>0</v>
      </c>
      <c r="F19" s="176">
        <v>0</v>
      </c>
      <c r="G19" s="176">
        <v>0.41</v>
      </c>
      <c r="H19" s="176">
        <v>0</v>
      </c>
      <c r="I19" s="176">
        <v>0.25</v>
      </c>
      <c r="J19" s="176">
        <v>0.25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0</v>
      </c>
      <c r="R19" s="176">
        <v>0</v>
      </c>
      <c r="S19" s="176">
        <v>0</v>
      </c>
      <c r="T19" s="176">
        <v>0</v>
      </c>
      <c r="U19" s="176">
        <v>0</v>
      </c>
      <c r="V19" s="176">
        <v>0</v>
      </c>
      <c r="W19" s="176">
        <v>0</v>
      </c>
      <c r="X19" s="176">
        <v>0</v>
      </c>
      <c r="Y19" s="176">
        <v>0</v>
      </c>
      <c r="Z19" s="176">
        <v>0</v>
      </c>
      <c r="AA19" s="176">
        <v>0</v>
      </c>
      <c r="AB19" s="176">
        <v>0</v>
      </c>
      <c r="AC19" s="176">
        <v>2.38</v>
      </c>
      <c r="AD19" s="176">
        <v>0</v>
      </c>
      <c r="AE19" s="176">
        <v>0</v>
      </c>
      <c r="AF19" s="176">
        <v>0</v>
      </c>
      <c r="AG19" s="176">
        <v>34.24</v>
      </c>
      <c r="AH19" s="176">
        <v>0</v>
      </c>
      <c r="AI19" s="176">
        <v>13.64</v>
      </c>
      <c r="AJ19" s="176">
        <v>0</v>
      </c>
      <c r="AK19" s="176">
        <v>29.73</v>
      </c>
      <c r="AL19" s="176">
        <v>0</v>
      </c>
      <c r="AM19" s="176">
        <v>0</v>
      </c>
      <c r="AN19" s="176">
        <v>0</v>
      </c>
      <c r="AO19" s="176">
        <v>89.38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0.8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0.27</v>
      </c>
      <c r="E20" s="176">
        <v>0</v>
      </c>
      <c r="F20" s="176">
        <v>0</v>
      </c>
      <c r="G20" s="176">
        <v>0.41</v>
      </c>
      <c r="H20" s="176">
        <v>0</v>
      </c>
      <c r="I20" s="176">
        <v>0.25</v>
      </c>
      <c r="J20" s="176">
        <v>0.25</v>
      </c>
      <c r="K20" s="176">
        <v>0</v>
      </c>
      <c r="L20" s="176">
        <v>0</v>
      </c>
      <c r="M20" s="176">
        <v>0</v>
      </c>
      <c r="N20" s="176">
        <v>0</v>
      </c>
      <c r="O20" s="176">
        <v>0</v>
      </c>
      <c r="P20" s="176">
        <v>0</v>
      </c>
      <c r="Q20" s="176">
        <v>0</v>
      </c>
      <c r="R20" s="176">
        <v>0</v>
      </c>
      <c r="S20" s="176">
        <v>0</v>
      </c>
      <c r="T20" s="176">
        <v>0</v>
      </c>
      <c r="U20" s="176">
        <v>0</v>
      </c>
      <c r="V20" s="176">
        <v>0</v>
      </c>
      <c r="W20" s="176">
        <v>0</v>
      </c>
      <c r="X20" s="176">
        <v>0</v>
      </c>
      <c r="Y20" s="176">
        <v>0</v>
      </c>
      <c r="Z20" s="176">
        <v>0</v>
      </c>
      <c r="AA20" s="176">
        <v>0</v>
      </c>
      <c r="AB20" s="176">
        <v>0</v>
      </c>
      <c r="AC20" s="176">
        <v>2.4300000000000002</v>
      </c>
      <c r="AD20" s="176">
        <v>0</v>
      </c>
      <c r="AE20" s="176">
        <v>0</v>
      </c>
      <c r="AF20" s="176">
        <v>0</v>
      </c>
      <c r="AG20" s="176">
        <v>34.24</v>
      </c>
      <c r="AH20" s="176">
        <v>0</v>
      </c>
      <c r="AI20" s="176">
        <v>13.64</v>
      </c>
      <c r="AJ20" s="176">
        <v>0</v>
      </c>
      <c r="AK20" s="176">
        <v>29.73</v>
      </c>
      <c r="AL20" s="176">
        <v>0</v>
      </c>
      <c r="AM20" s="176">
        <v>0</v>
      </c>
      <c r="AN20" s="176">
        <v>0</v>
      </c>
      <c r="AO20" s="176">
        <v>89.38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0.8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0.27</v>
      </c>
      <c r="E21" s="176">
        <v>0</v>
      </c>
      <c r="F21" s="176">
        <v>0</v>
      </c>
      <c r="G21" s="176">
        <v>0.41</v>
      </c>
      <c r="H21" s="176">
        <v>0</v>
      </c>
      <c r="I21" s="176">
        <v>0.25</v>
      </c>
      <c r="J21" s="176">
        <v>0.25</v>
      </c>
      <c r="K21" s="176">
        <v>0</v>
      </c>
      <c r="L21" s="176">
        <v>0</v>
      </c>
      <c r="M21" s="176">
        <v>0</v>
      </c>
      <c r="N21" s="176">
        <v>0</v>
      </c>
      <c r="O21" s="176">
        <v>0</v>
      </c>
      <c r="P21" s="176">
        <v>0</v>
      </c>
      <c r="Q21" s="176">
        <v>0</v>
      </c>
      <c r="R21" s="176">
        <v>0</v>
      </c>
      <c r="S21" s="176">
        <v>0</v>
      </c>
      <c r="T21" s="176">
        <v>0</v>
      </c>
      <c r="U21" s="176">
        <v>0</v>
      </c>
      <c r="V21" s="176">
        <v>0</v>
      </c>
      <c r="W21" s="176">
        <v>0</v>
      </c>
      <c r="X21" s="176">
        <v>0</v>
      </c>
      <c r="Y21" s="176">
        <v>0</v>
      </c>
      <c r="Z21" s="176">
        <v>0</v>
      </c>
      <c r="AA21" s="176">
        <v>0</v>
      </c>
      <c r="AB21" s="176">
        <v>0</v>
      </c>
      <c r="AC21" s="176">
        <v>2.4300000000000002</v>
      </c>
      <c r="AD21" s="176">
        <v>0</v>
      </c>
      <c r="AE21" s="176">
        <v>0</v>
      </c>
      <c r="AF21" s="176">
        <v>0</v>
      </c>
      <c r="AG21" s="176">
        <v>34.24</v>
      </c>
      <c r="AH21" s="176">
        <v>0</v>
      </c>
      <c r="AI21" s="176">
        <v>13.64</v>
      </c>
      <c r="AJ21" s="176">
        <v>0</v>
      </c>
      <c r="AK21" s="176">
        <v>29.73</v>
      </c>
      <c r="AL21" s="176">
        <v>0</v>
      </c>
      <c r="AM21" s="176">
        <v>0</v>
      </c>
      <c r="AN21" s="176">
        <v>0</v>
      </c>
      <c r="AO21" s="176">
        <v>89.38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0.8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0.27</v>
      </c>
      <c r="E22" s="176">
        <v>0</v>
      </c>
      <c r="F22" s="176">
        <v>0</v>
      </c>
      <c r="G22" s="176">
        <v>0.41</v>
      </c>
      <c r="H22" s="176">
        <v>0</v>
      </c>
      <c r="I22" s="176">
        <v>0.25</v>
      </c>
      <c r="J22" s="176">
        <v>0.25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0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0</v>
      </c>
      <c r="Y22" s="176">
        <v>0</v>
      </c>
      <c r="Z22" s="176">
        <v>0</v>
      </c>
      <c r="AA22" s="176">
        <v>0</v>
      </c>
      <c r="AB22" s="176">
        <v>0</v>
      </c>
      <c r="AC22" s="176">
        <v>2.4300000000000002</v>
      </c>
      <c r="AD22" s="176">
        <v>0</v>
      </c>
      <c r="AE22" s="176">
        <v>0</v>
      </c>
      <c r="AF22" s="176">
        <v>0</v>
      </c>
      <c r="AG22" s="176">
        <v>34.24</v>
      </c>
      <c r="AH22" s="176">
        <v>0</v>
      </c>
      <c r="AI22" s="176">
        <v>13.64</v>
      </c>
      <c r="AJ22" s="176">
        <v>0</v>
      </c>
      <c r="AK22" s="176">
        <v>29.73</v>
      </c>
      <c r="AL22" s="176">
        <v>0</v>
      </c>
      <c r="AM22" s="176">
        <v>0</v>
      </c>
      <c r="AN22" s="176">
        <v>0</v>
      </c>
      <c r="AO22" s="176">
        <v>89.38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0.8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0.27</v>
      </c>
      <c r="E23" s="176">
        <v>0</v>
      </c>
      <c r="F23" s="176">
        <v>0</v>
      </c>
      <c r="G23" s="176">
        <v>0.41</v>
      </c>
      <c r="H23" s="176">
        <v>0</v>
      </c>
      <c r="I23" s="176">
        <v>0.25</v>
      </c>
      <c r="J23" s="176">
        <v>0.25</v>
      </c>
      <c r="K23" s="176">
        <v>0</v>
      </c>
      <c r="L23" s="176">
        <v>0</v>
      </c>
      <c r="M23" s="176">
        <v>0</v>
      </c>
      <c r="N23" s="176">
        <v>0</v>
      </c>
      <c r="O23" s="176">
        <v>0</v>
      </c>
      <c r="P23" s="176">
        <v>0</v>
      </c>
      <c r="Q23" s="176">
        <v>0</v>
      </c>
      <c r="R23" s="176">
        <v>0</v>
      </c>
      <c r="S23" s="176">
        <v>0</v>
      </c>
      <c r="T23" s="176">
        <v>0</v>
      </c>
      <c r="U23" s="176">
        <v>0</v>
      </c>
      <c r="V23" s="176">
        <v>0</v>
      </c>
      <c r="W23" s="176">
        <v>0</v>
      </c>
      <c r="X23" s="176">
        <v>0</v>
      </c>
      <c r="Y23" s="176">
        <v>0</v>
      </c>
      <c r="Z23" s="176">
        <v>0</v>
      </c>
      <c r="AA23" s="176">
        <v>0</v>
      </c>
      <c r="AB23" s="176">
        <v>0</v>
      </c>
      <c r="AC23" s="176">
        <v>2.4300000000000002</v>
      </c>
      <c r="AD23" s="176">
        <v>0</v>
      </c>
      <c r="AE23" s="176">
        <v>0</v>
      </c>
      <c r="AF23" s="176">
        <v>0</v>
      </c>
      <c r="AG23" s="176">
        <v>34.24</v>
      </c>
      <c r="AH23" s="176">
        <v>0</v>
      </c>
      <c r="AI23" s="176">
        <v>13.64</v>
      </c>
      <c r="AJ23" s="176">
        <v>0</v>
      </c>
      <c r="AK23" s="176">
        <v>29.73</v>
      </c>
      <c r="AL23" s="176">
        <v>0</v>
      </c>
      <c r="AM23" s="176">
        <v>0</v>
      </c>
      <c r="AN23" s="176">
        <v>0</v>
      </c>
      <c r="AO23" s="176">
        <v>89.38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0.8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0.27</v>
      </c>
      <c r="E24" s="176">
        <v>0</v>
      </c>
      <c r="F24" s="176">
        <v>0</v>
      </c>
      <c r="G24" s="176">
        <v>0.41</v>
      </c>
      <c r="H24" s="176">
        <v>0</v>
      </c>
      <c r="I24" s="176">
        <v>0.25</v>
      </c>
      <c r="J24" s="176">
        <v>0.25</v>
      </c>
      <c r="K24" s="176">
        <v>0</v>
      </c>
      <c r="L24" s="176">
        <v>0</v>
      </c>
      <c r="M24" s="176">
        <v>0</v>
      </c>
      <c r="N24" s="176">
        <v>0</v>
      </c>
      <c r="O24" s="176">
        <v>0</v>
      </c>
      <c r="P24" s="176">
        <v>0</v>
      </c>
      <c r="Q24" s="176">
        <v>0</v>
      </c>
      <c r="R24" s="176">
        <v>0</v>
      </c>
      <c r="S24" s="176">
        <v>0</v>
      </c>
      <c r="T24" s="176">
        <v>0</v>
      </c>
      <c r="U24" s="176">
        <v>0</v>
      </c>
      <c r="V24" s="176">
        <v>0</v>
      </c>
      <c r="W24" s="176">
        <v>0</v>
      </c>
      <c r="X24" s="176">
        <v>0</v>
      </c>
      <c r="Y24" s="176">
        <v>0</v>
      </c>
      <c r="Z24" s="176">
        <v>0</v>
      </c>
      <c r="AA24" s="176">
        <v>0</v>
      </c>
      <c r="AB24" s="176">
        <v>0</v>
      </c>
      <c r="AC24" s="176">
        <v>2.4300000000000002</v>
      </c>
      <c r="AD24" s="176">
        <v>0</v>
      </c>
      <c r="AE24" s="176">
        <v>0</v>
      </c>
      <c r="AF24" s="176">
        <v>0</v>
      </c>
      <c r="AG24" s="176">
        <v>34.24</v>
      </c>
      <c r="AH24" s="176">
        <v>0</v>
      </c>
      <c r="AI24" s="176">
        <v>13.64</v>
      </c>
      <c r="AJ24" s="176">
        <v>0</v>
      </c>
      <c r="AK24" s="176">
        <v>29.73</v>
      </c>
      <c r="AL24" s="176">
        <v>0</v>
      </c>
      <c r="AM24" s="176">
        <v>0</v>
      </c>
      <c r="AN24" s="176">
        <v>0</v>
      </c>
      <c r="AO24" s="176">
        <v>89.38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0.8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0.27</v>
      </c>
      <c r="E25" s="176">
        <v>0</v>
      </c>
      <c r="F25" s="176">
        <v>0</v>
      </c>
      <c r="G25" s="176">
        <v>0.41</v>
      </c>
      <c r="H25" s="176">
        <v>0</v>
      </c>
      <c r="I25" s="176">
        <v>0.25</v>
      </c>
      <c r="J25" s="176">
        <v>0.25</v>
      </c>
      <c r="K25" s="176">
        <v>0</v>
      </c>
      <c r="L25" s="176">
        <v>0</v>
      </c>
      <c r="M25" s="176">
        <v>0</v>
      </c>
      <c r="N25" s="176">
        <v>0</v>
      </c>
      <c r="O25" s="176">
        <v>0</v>
      </c>
      <c r="P25" s="176">
        <v>0</v>
      </c>
      <c r="Q25" s="176">
        <v>0</v>
      </c>
      <c r="R25" s="176">
        <v>0</v>
      </c>
      <c r="S25" s="176">
        <v>0</v>
      </c>
      <c r="T25" s="176">
        <v>0</v>
      </c>
      <c r="U25" s="176">
        <v>0</v>
      </c>
      <c r="V25" s="176">
        <v>0</v>
      </c>
      <c r="W25" s="176">
        <v>0</v>
      </c>
      <c r="X25" s="176">
        <v>0</v>
      </c>
      <c r="Y25" s="176">
        <v>0</v>
      </c>
      <c r="Z25" s="176">
        <v>0</v>
      </c>
      <c r="AA25" s="176">
        <v>0</v>
      </c>
      <c r="AB25" s="176">
        <v>0</v>
      </c>
      <c r="AC25" s="176">
        <v>2.4300000000000002</v>
      </c>
      <c r="AD25" s="176">
        <v>0</v>
      </c>
      <c r="AE25" s="176">
        <v>0</v>
      </c>
      <c r="AF25" s="176">
        <v>0</v>
      </c>
      <c r="AG25" s="176">
        <v>34.24</v>
      </c>
      <c r="AH25" s="176">
        <v>0</v>
      </c>
      <c r="AI25" s="176">
        <v>13.64</v>
      </c>
      <c r="AJ25" s="176">
        <v>0</v>
      </c>
      <c r="AK25" s="176">
        <v>29.73</v>
      </c>
      <c r="AL25" s="176">
        <v>0</v>
      </c>
      <c r="AM25" s="176">
        <v>0</v>
      </c>
      <c r="AN25" s="176">
        <v>0</v>
      </c>
      <c r="AO25" s="176">
        <v>89.38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0.79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0.27</v>
      </c>
      <c r="E26" s="176">
        <v>0</v>
      </c>
      <c r="F26" s="176">
        <v>0</v>
      </c>
      <c r="G26" s="176">
        <v>0.41</v>
      </c>
      <c r="H26" s="176">
        <v>0</v>
      </c>
      <c r="I26" s="176">
        <v>0.25</v>
      </c>
      <c r="J26" s="176">
        <v>0.25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0</v>
      </c>
      <c r="R26" s="176">
        <v>0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0</v>
      </c>
      <c r="Y26" s="176">
        <v>0</v>
      </c>
      <c r="Z26" s="176">
        <v>0</v>
      </c>
      <c r="AA26" s="176">
        <v>0</v>
      </c>
      <c r="AB26" s="176">
        <v>0</v>
      </c>
      <c r="AC26" s="176">
        <v>2.4300000000000002</v>
      </c>
      <c r="AD26" s="176">
        <v>0</v>
      </c>
      <c r="AE26" s="176">
        <v>0</v>
      </c>
      <c r="AF26" s="176">
        <v>0</v>
      </c>
      <c r="AG26" s="176">
        <v>34.24</v>
      </c>
      <c r="AH26" s="176">
        <v>0</v>
      </c>
      <c r="AI26" s="176">
        <v>13.64</v>
      </c>
      <c r="AJ26" s="176">
        <v>0</v>
      </c>
      <c r="AK26" s="176">
        <v>29.73</v>
      </c>
      <c r="AL26" s="176">
        <v>0</v>
      </c>
      <c r="AM26" s="176">
        <v>0</v>
      </c>
      <c r="AN26" s="176">
        <v>0</v>
      </c>
      <c r="AO26" s="176">
        <v>89.38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0.79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0.27</v>
      </c>
      <c r="E27" s="176">
        <v>0</v>
      </c>
      <c r="F27" s="176">
        <v>0</v>
      </c>
      <c r="G27" s="176">
        <v>0.41</v>
      </c>
      <c r="H27" s="176">
        <v>0</v>
      </c>
      <c r="I27" s="176">
        <v>0.25</v>
      </c>
      <c r="J27" s="176">
        <v>0.25</v>
      </c>
      <c r="K27" s="176">
        <v>0</v>
      </c>
      <c r="L27" s="176">
        <v>0</v>
      </c>
      <c r="M27" s="176">
        <v>0</v>
      </c>
      <c r="N27" s="176">
        <v>0</v>
      </c>
      <c r="O27" s="176">
        <v>0</v>
      </c>
      <c r="P27" s="176">
        <v>0</v>
      </c>
      <c r="Q27" s="176">
        <v>0</v>
      </c>
      <c r="R27" s="176">
        <v>0</v>
      </c>
      <c r="S27" s="176">
        <v>0</v>
      </c>
      <c r="T27" s="176">
        <v>0</v>
      </c>
      <c r="U27" s="176">
        <v>0</v>
      </c>
      <c r="V27" s="176">
        <v>0</v>
      </c>
      <c r="W27" s="176">
        <v>0</v>
      </c>
      <c r="X27" s="176">
        <v>0</v>
      </c>
      <c r="Y27" s="176">
        <v>0</v>
      </c>
      <c r="Z27" s="176">
        <v>0</v>
      </c>
      <c r="AA27" s="176">
        <v>0</v>
      </c>
      <c r="AB27" s="176">
        <v>0</v>
      </c>
      <c r="AC27" s="176">
        <v>2.38</v>
      </c>
      <c r="AD27" s="176">
        <v>0</v>
      </c>
      <c r="AE27" s="176">
        <v>0</v>
      </c>
      <c r="AF27" s="176">
        <v>0</v>
      </c>
      <c r="AG27" s="176">
        <v>34.24</v>
      </c>
      <c r="AH27" s="176">
        <v>0</v>
      </c>
      <c r="AI27" s="176">
        <v>13.64</v>
      </c>
      <c r="AJ27" s="176">
        <v>0</v>
      </c>
      <c r="AK27" s="176">
        <v>29.73</v>
      </c>
      <c r="AL27" s="176">
        <v>0</v>
      </c>
      <c r="AM27" s="176">
        <v>0</v>
      </c>
      <c r="AN27" s="176">
        <v>0</v>
      </c>
      <c r="AO27" s="176">
        <v>89.38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0.79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0.27</v>
      </c>
      <c r="E28" s="176">
        <v>0</v>
      </c>
      <c r="F28" s="176">
        <v>0</v>
      </c>
      <c r="G28" s="176">
        <v>0.41</v>
      </c>
      <c r="H28" s="176">
        <v>0</v>
      </c>
      <c r="I28" s="176">
        <v>0.25</v>
      </c>
      <c r="J28" s="176">
        <v>0.25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0</v>
      </c>
      <c r="Y28" s="176">
        <v>0</v>
      </c>
      <c r="Z28" s="176">
        <v>0</v>
      </c>
      <c r="AA28" s="176">
        <v>0</v>
      </c>
      <c r="AB28" s="176">
        <v>0</v>
      </c>
      <c r="AC28" s="176">
        <v>2.38</v>
      </c>
      <c r="AD28" s="176">
        <v>0</v>
      </c>
      <c r="AE28" s="176">
        <v>0</v>
      </c>
      <c r="AF28" s="176">
        <v>0</v>
      </c>
      <c r="AG28" s="176">
        <v>34.24</v>
      </c>
      <c r="AH28" s="176">
        <v>0</v>
      </c>
      <c r="AI28" s="176">
        <v>13.64</v>
      </c>
      <c r="AJ28" s="176">
        <v>0</v>
      </c>
      <c r="AK28" s="176">
        <v>29.73</v>
      </c>
      <c r="AL28" s="176">
        <v>0</v>
      </c>
      <c r="AM28" s="176">
        <v>0</v>
      </c>
      <c r="AN28" s="176">
        <v>0</v>
      </c>
      <c r="AO28" s="176">
        <v>89.38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0.79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0.27</v>
      </c>
      <c r="E29" s="176">
        <v>0</v>
      </c>
      <c r="F29" s="176">
        <v>0</v>
      </c>
      <c r="G29" s="176">
        <v>0.41</v>
      </c>
      <c r="H29" s="176">
        <v>0</v>
      </c>
      <c r="I29" s="176">
        <v>0.25</v>
      </c>
      <c r="J29" s="176">
        <v>0.25</v>
      </c>
      <c r="K29" s="176">
        <v>0</v>
      </c>
      <c r="L29" s="176">
        <v>0</v>
      </c>
      <c r="M29" s="176">
        <v>0</v>
      </c>
      <c r="N29" s="176">
        <v>0</v>
      </c>
      <c r="O29" s="176">
        <v>0</v>
      </c>
      <c r="P29" s="176">
        <v>0</v>
      </c>
      <c r="Q29" s="176">
        <v>0</v>
      </c>
      <c r="R29" s="176">
        <v>0</v>
      </c>
      <c r="S29" s="176">
        <v>0</v>
      </c>
      <c r="T29" s="176">
        <v>0</v>
      </c>
      <c r="U29" s="176">
        <v>0</v>
      </c>
      <c r="V29" s="176">
        <v>0</v>
      </c>
      <c r="W29" s="176">
        <v>0</v>
      </c>
      <c r="X29" s="176">
        <v>0</v>
      </c>
      <c r="Y29" s="176">
        <v>0</v>
      </c>
      <c r="Z29" s="176">
        <v>0</v>
      </c>
      <c r="AA29" s="176">
        <v>0</v>
      </c>
      <c r="AB29" s="176">
        <v>0</v>
      </c>
      <c r="AC29" s="176">
        <v>2.38</v>
      </c>
      <c r="AD29" s="176">
        <v>0</v>
      </c>
      <c r="AE29" s="176">
        <v>0</v>
      </c>
      <c r="AF29" s="176">
        <v>0</v>
      </c>
      <c r="AG29" s="176">
        <v>34.24</v>
      </c>
      <c r="AH29" s="176">
        <v>0</v>
      </c>
      <c r="AI29" s="176">
        <v>13.64</v>
      </c>
      <c r="AJ29" s="176">
        <v>0</v>
      </c>
      <c r="AK29" s="176">
        <v>29.73</v>
      </c>
      <c r="AL29" s="176">
        <v>0</v>
      </c>
      <c r="AM29" s="176">
        <v>0</v>
      </c>
      <c r="AN29" s="176">
        <v>0</v>
      </c>
      <c r="AO29" s="176">
        <v>89.38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0.79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0.27</v>
      </c>
      <c r="E30" s="176">
        <v>0</v>
      </c>
      <c r="F30" s="176">
        <v>0</v>
      </c>
      <c r="G30" s="176">
        <v>0.41</v>
      </c>
      <c r="H30" s="176">
        <v>0</v>
      </c>
      <c r="I30" s="176">
        <v>0.25</v>
      </c>
      <c r="J30" s="176">
        <v>0.25</v>
      </c>
      <c r="K30" s="176">
        <v>0</v>
      </c>
      <c r="L30" s="176">
        <v>0</v>
      </c>
      <c r="M30" s="176">
        <v>0</v>
      </c>
      <c r="N30" s="176">
        <v>0</v>
      </c>
      <c r="O30" s="176">
        <v>0</v>
      </c>
      <c r="P30" s="176">
        <v>0</v>
      </c>
      <c r="Q30" s="176">
        <v>0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0</v>
      </c>
      <c r="Y30" s="176">
        <v>0</v>
      </c>
      <c r="Z30" s="176">
        <v>0</v>
      </c>
      <c r="AA30" s="176">
        <v>0</v>
      </c>
      <c r="AB30" s="176">
        <v>0</v>
      </c>
      <c r="AC30" s="176">
        <v>2.38</v>
      </c>
      <c r="AD30" s="176">
        <v>0</v>
      </c>
      <c r="AE30" s="176">
        <v>0</v>
      </c>
      <c r="AF30" s="176">
        <v>0</v>
      </c>
      <c r="AG30" s="176">
        <v>35.299999999999997</v>
      </c>
      <c r="AH30" s="176">
        <v>0</v>
      </c>
      <c r="AI30" s="176">
        <v>13.64</v>
      </c>
      <c r="AJ30" s="176">
        <v>0</v>
      </c>
      <c r="AK30" s="176">
        <v>29.73</v>
      </c>
      <c r="AL30" s="176">
        <v>0</v>
      </c>
      <c r="AM30" s="176">
        <v>0</v>
      </c>
      <c r="AN30" s="176">
        <v>0</v>
      </c>
      <c r="AO30" s="176">
        <v>89.38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0.79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0.26</v>
      </c>
      <c r="E31" s="176">
        <v>0</v>
      </c>
      <c r="F31" s="176">
        <v>0</v>
      </c>
      <c r="G31" s="176">
        <v>0.4</v>
      </c>
      <c r="H31" s="176">
        <v>0</v>
      </c>
      <c r="I31" s="176">
        <v>0.25</v>
      </c>
      <c r="J31" s="176">
        <v>0.25</v>
      </c>
      <c r="K31" s="176">
        <v>0</v>
      </c>
      <c r="L31" s="176">
        <v>0</v>
      </c>
      <c r="M31" s="176">
        <v>0</v>
      </c>
      <c r="N31" s="176">
        <v>0</v>
      </c>
      <c r="O31" s="176">
        <v>0</v>
      </c>
      <c r="P31" s="176">
        <v>0</v>
      </c>
      <c r="Q31" s="176">
        <v>0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0</v>
      </c>
      <c r="Y31" s="176">
        <v>0</v>
      </c>
      <c r="Z31" s="176">
        <v>0</v>
      </c>
      <c r="AA31" s="176">
        <v>0</v>
      </c>
      <c r="AB31" s="176">
        <v>0</v>
      </c>
      <c r="AC31" s="176">
        <v>2.4300000000000002</v>
      </c>
      <c r="AD31" s="176">
        <v>0</v>
      </c>
      <c r="AE31" s="176">
        <v>0</v>
      </c>
      <c r="AF31" s="176">
        <v>0</v>
      </c>
      <c r="AG31" s="176">
        <v>35.299999999999997</v>
      </c>
      <c r="AH31" s="176">
        <v>0</v>
      </c>
      <c r="AI31" s="176">
        <v>13.64</v>
      </c>
      <c r="AJ31" s="176">
        <v>0</v>
      </c>
      <c r="AK31" s="176">
        <v>29.73</v>
      </c>
      <c r="AL31" s="176">
        <v>0</v>
      </c>
      <c r="AM31" s="176">
        <v>0</v>
      </c>
      <c r="AN31" s="176">
        <v>0</v>
      </c>
      <c r="AO31" s="176">
        <v>89.38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0.79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0.26</v>
      </c>
      <c r="E32" s="176">
        <v>0</v>
      </c>
      <c r="F32" s="176">
        <v>0</v>
      </c>
      <c r="G32" s="176">
        <v>0.4</v>
      </c>
      <c r="H32" s="176">
        <v>0</v>
      </c>
      <c r="I32" s="176">
        <v>0.25</v>
      </c>
      <c r="J32" s="176">
        <v>0.25</v>
      </c>
      <c r="K32" s="176">
        <v>0</v>
      </c>
      <c r="L32" s="176">
        <v>0</v>
      </c>
      <c r="M32" s="176">
        <v>0</v>
      </c>
      <c r="N32" s="176">
        <v>0</v>
      </c>
      <c r="O32" s="176">
        <v>0</v>
      </c>
      <c r="P32" s="176">
        <v>0</v>
      </c>
      <c r="Q32" s="176">
        <v>0</v>
      </c>
      <c r="R32" s="176">
        <v>0</v>
      </c>
      <c r="S32" s="176">
        <v>0</v>
      </c>
      <c r="T32" s="176">
        <v>0</v>
      </c>
      <c r="U32" s="176">
        <v>0</v>
      </c>
      <c r="V32" s="176">
        <v>0</v>
      </c>
      <c r="W32" s="176">
        <v>0</v>
      </c>
      <c r="X32" s="176">
        <v>0</v>
      </c>
      <c r="Y32" s="176">
        <v>0</v>
      </c>
      <c r="Z32" s="176">
        <v>0</v>
      </c>
      <c r="AA32" s="176">
        <v>0</v>
      </c>
      <c r="AB32" s="176">
        <v>0</v>
      </c>
      <c r="AC32" s="176">
        <v>2.4300000000000002</v>
      </c>
      <c r="AD32" s="176">
        <v>0</v>
      </c>
      <c r="AE32" s="176">
        <v>0</v>
      </c>
      <c r="AF32" s="176">
        <v>0</v>
      </c>
      <c r="AG32" s="176">
        <v>35.299999999999997</v>
      </c>
      <c r="AH32" s="176">
        <v>0</v>
      </c>
      <c r="AI32" s="176">
        <v>13.64</v>
      </c>
      <c r="AJ32" s="176">
        <v>0</v>
      </c>
      <c r="AK32" s="176">
        <v>29.73</v>
      </c>
      <c r="AL32" s="176">
        <v>0</v>
      </c>
      <c r="AM32" s="176">
        <v>0</v>
      </c>
      <c r="AN32" s="176">
        <v>0</v>
      </c>
      <c r="AO32" s="176">
        <v>89.38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0.79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0.26</v>
      </c>
      <c r="E33" s="176">
        <v>0</v>
      </c>
      <c r="F33" s="176">
        <v>0</v>
      </c>
      <c r="G33" s="176">
        <v>0.4</v>
      </c>
      <c r="H33" s="176">
        <v>0</v>
      </c>
      <c r="I33" s="176">
        <v>0.25</v>
      </c>
      <c r="J33" s="176">
        <v>0.25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  <c r="R33" s="176">
        <v>0</v>
      </c>
      <c r="S33" s="176">
        <v>0</v>
      </c>
      <c r="T33" s="176">
        <v>0</v>
      </c>
      <c r="U33" s="176">
        <v>0</v>
      </c>
      <c r="V33" s="176">
        <v>0</v>
      </c>
      <c r="W33" s="176">
        <v>0</v>
      </c>
      <c r="X33" s="176">
        <v>0</v>
      </c>
      <c r="Y33" s="176">
        <v>0</v>
      </c>
      <c r="Z33" s="176">
        <v>0</v>
      </c>
      <c r="AA33" s="176">
        <v>0</v>
      </c>
      <c r="AB33" s="176">
        <v>0</v>
      </c>
      <c r="AC33" s="176">
        <v>2.4300000000000002</v>
      </c>
      <c r="AD33" s="176">
        <v>0</v>
      </c>
      <c r="AE33" s="176">
        <v>0</v>
      </c>
      <c r="AF33" s="176">
        <v>0</v>
      </c>
      <c r="AG33" s="176">
        <v>35.299999999999997</v>
      </c>
      <c r="AH33" s="176">
        <v>0</v>
      </c>
      <c r="AI33" s="176">
        <v>13.64</v>
      </c>
      <c r="AJ33" s="176">
        <v>0</v>
      </c>
      <c r="AK33" s="176">
        <v>29.73</v>
      </c>
      <c r="AL33" s="176">
        <v>0</v>
      </c>
      <c r="AM33" s="176">
        <v>0</v>
      </c>
      <c r="AN33" s="176">
        <v>0</v>
      </c>
      <c r="AO33" s="176">
        <v>89.38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0.9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0.26</v>
      </c>
      <c r="E34" s="176">
        <v>0</v>
      </c>
      <c r="F34" s="176">
        <v>0</v>
      </c>
      <c r="G34" s="176">
        <v>0.4</v>
      </c>
      <c r="H34" s="176">
        <v>0</v>
      </c>
      <c r="I34" s="176">
        <v>0.25</v>
      </c>
      <c r="J34" s="176">
        <v>0.25</v>
      </c>
      <c r="K34" s="176">
        <v>0</v>
      </c>
      <c r="L34" s="176">
        <v>0</v>
      </c>
      <c r="M34" s="176">
        <v>0</v>
      </c>
      <c r="N34" s="176">
        <v>0</v>
      </c>
      <c r="O34" s="176">
        <v>0</v>
      </c>
      <c r="P34" s="176">
        <v>0</v>
      </c>
      <c r="Q34" s="176">
        <v>0</v>
      </c>
      <c r="R34" s="176">
        <v>0</v>
      </c>
      <c r="S34" s="176">
        <v>0</v>
      </c>
      <c r="T34" s="176">
        <v>0</v>
      </c>
      <c r="U34" s="176">
        <v>0</v>
      </c>
      <c r="V34" s="176">
        <v>0</v>
      </c>
      <c r="W34" s="176">
        <v>0</v>
      </c>
      <c r="X34" s="176">
        <v>0</v>
      </c>
      <c r="Y34" s="176">
        <v>0</v>
      </c>
      <c r="Z34" s="176">
        <v>0</v>
      </c>
      <c r="AA34" s="176">
        <v>0</v>
      </c>
      <c r="AB34" s="176">
        <v>0</v>
      </c>
      <c r="AC34" s="176">
        <v>2.4300000000000002</v>
      </c>
      <c r="AD34" s="176">
        <v>0</v>
      </c>
      <c r="AE34" s="176">
        <v>0</v>
      </c>
      <c r="AF34" s="176">
        <v>0</v>
      </c>
      <c r="AG34" s="176">
        <v>35.299999999999997</v>
      </c>
      <c r="AH34" s="176">
        <v>0</v>
      </c>
      <c r="AI34" s="176">
        <v>13.64</v>
      </c>
      <c r="AJ34" s="176">
        <v>0</v>
      </c>
      <c r="AK34" s="176">
        <v>29.73</v>
      </c>
      <c r="AL34" s="176">
        <v>0</v>
      </c>
      <c r="AM34" s="176">
        <v>0</v>
      </c>
      <c r="AN34" s="176">
        <v>0</v>
      </c>
      <c r="AO34" s="176">
        <v>89.38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0.9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0.25</v>
      </c>
      <c r="E35" s="176">
        <v>0</v>
      </c>
      <c r="F35" s="176">
        <v>0</v>
      </c>
      <c r="G35" s="176">
        <v>0.4</v>
      </c>
      <c r="H35" s="176">
        <v>0</v>
      </c>
      <c r="I35" s="176">
        <v>0.25</v>
      </c>
      <c r="J35" s="176">
        <v>0.25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0</v>
      </c>
      <c r="Y35" s="176">
        <v>0</v>
      </c>
      <c r="Z35" s="176">
        <v>0</v>
      </c>
      <c r="AA35" s="176">
        <v>0</v>
      </c>
      <c r="AB35" s="176">
        <v>0</v>
      </c>
      <c r="AC35" s="176">
        <v>2.4300000000000002</v>
      </c>
      <c r="AD35" s="176">
        <v>0</v>
      </c>
      <c r="AE35" s="176">
        <v>0</v>
      </c>
      <c r="AF35" s="176">
        <v>0</v>
      </c>
      <c r="AG35" s="176">
        <v>35.299999999999997</v>
      </c>
      <c r="AH35" s="176">
        <v>0</v>
      </c>
      <c r="AI35" s="176">
        <v>13.64</v>
      </c>
      <c r="AJ35" s="176">
        <v>0</v>
      </c>
      <c r="AK35" s="176">
        <v>29.73</v>
      </c>
      <c r="AL35" s="176">
        <v>0</v>
      </c>
      <c r="AM35" s="176">
        <v>0</v>
      </c>
      <c r="AN35" s="176">
        <v>0</v>
      </c>
      <c r="AO35" s="176">
        <v>89.38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0.9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0.25</v>
      </c>
      <c r="E36" s="176">
        <v>0</v>
      </c>
      <c r="F36" s="176">
        <v>0</v>
      </c>
      <c r="G36" s="176">
        <v>0.4</v>
      </c>
      <c r="H36" s="176">
        <v>0</v>
      </c>
      <c r="I36" s="176">
        <v>0.25</v>
      </c>
      <c r="J36" s="176">
        <v>0.25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  <c r="R36" s="176">
        <v>0</v>
      </c>
      <c r="S36" s="176">
        <v>0</v>
      </c>
      <c r="T36" s="176">
        <v>0</v>
      </c>
      <c r="U36" s="176">
        <v>0</v>
      </c>
      <c r="V36" s="176">
        <v>0</v>
      </c>
      <c r="W36" s="176">
        <v>0</v>
      </c>
      <c r="X36" s="176">
        <v>0</v>
      </c>
      <c r="Y36" s="176">
        <v>0</v>
      </c>
      <c r="Z36" s="176">
        <v>0</v>
      </c>
      <c r="AA36" s="176">
        <v>0</v>
      </c>
      <c r="AB36" s="176">
        <v>0</v>
      </c>
      <c r="AC36" s="176">
        <v>2.4300000000000002</v>
      </c>
      <c r="AD36" s="176">
        <v>0</v>
      </c>
      <c r="AE36" s="176">
        <v>0</v>
      </c>
      <c r="AF36" s="176">
        <v>0</v>
      </c>
      <c r="AG36" s="176">
        <v>35.299999999999997</v>
      </c>
      <c r="AH36" s="176">
        <v>0</v>
      </c>
      <c r="AI36" s="176">
        <v>13.64</v>
      </c>
      <c r="AJ36" s="176">
        <v>0</v>
      </c>
      <c r="AK36" s="176">
        <v>29.73</v>
      </c>
      <c r="AL36" s="176">
        <v>0</v>
      </c>
      <c r="AM36" s="176">
        <v>0</v>
      </c>
      <c r="AN36" s="176">
        <v>0</v>
      </c>
      <c r="AO36" s="176">
        <v>89.38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0.9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0.25</v>
      </c>
      <c r="E37" s="176">
        <v>0</v>
      </c>
      <c r="F37" s="176">
        <v>0</v>
      </c>
      <c r="G37" s="176">
        <v>0.4</v>
      </c>
      <c r="H37" s="176">
        <v>0</v>
      </c>
      <c r="I37" s="176">
        <v>0.25</v>
      </c>
      <c r="J37" s="176">
        <v>0.25</v>
      </c>
      <c r="K37" s="176">
        <v>0</v>
      </c>
      <c r="L37" s="176">
        <v>0</v>
      </c>
      <c r="M37" s="176">
        <v>0</v>
      </c>
      <c r="N37" s="176">
        <v>0</v>
      </c>
      <c r="O37" s="176">
        <v>0</v>
      </c>
      <c r="P37" s="176">
        <v>0</v>
      </c>
      <c r="Q37" s="176">
        <v>0</v>
      </c>
      <c r="R37" s="176">
        <v>0</v>
      </c>
      <c r="S37" s="176">
        <v>0</v>
      </c>
      <c r="T37" s="176">
        <v>0</v>
      </c>
      <c r="U37" s="176">
        <v>0</v>
      </c>
      <c r="V37" s="176">
        <v>0</v>
      </c>
      <c r="W37" s="176">
        <v>0</v>
      </c>
      <c r="X37" s="176">
        <v>0</v>
      </c>
      <c r="Y37" s="176">
        <v>0</v>
      </c>
      <c r="Z37" s="176">
        <v>0</v>
      </c>
      <c r="AA37" s="176">
        <v>0</v>
      </c>
      <c r="AB37" s="176">
        <v>0</v>
      </c>
      <c r="AC37" s="176">
        <v>2.4300000000000002</v>
      </c>
      <c r="AD37" s="176">
        <v>0</v>
      </c>
      <c r="AE37" s="176">
        <v>0</v>
      </c>
      <c r="AF37" s="176">
        <v>0</v>
      </c>
      <c r="AG37" s="176">
        <v>35.299999999999997</v>
      </c>
      <c r="AH37" s="176">
        <v>0</v>
      </c>
      <c r="AI37" s="176">
        <v>13.64</v>
      </c>
      <c r="AJ37" s="176">
        <v>0</v>
      </c>
      <c r="AK37" s="176">
        <v>29.73</v>
      </c>
      <c r="AL37" s="176">
        <v>0</v>
      </c>
      <c r="AM37" s="176">
        <v>0</v>
      </c>
      <c r="AN37" s="176">
        <v>0</v>
      </c>
      <c r="AO37" s="176">
        <v>89.38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0.9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0.25</v>
      </c>
      <c r="E38" s="176">
        <v>0</v>
      </c>
      <c r="F38" s="176">
        <v>0</v>
      </c>
      <c r="G38" s="176">
        <v>0.4</v>
      </c>
      <c r="H38" s="176">
        <v>0</v>
      </c>
      <c r="I38" s="176">
        <v>0.25</v>
      </c>
      <c r="J38" s="176">
        <v>0.25</v>
      </c>
      <c r="K38" s="176">
        <v>0</v>
      </c>
      <c r="L38" s="176">
        <v>0</v>
      </c>
      <c r="M38" s="176">
        <v>0</v>
      </c>
      <c r="N38" s="176">
        <v>0</v>
      </c>
      <c r="O38" s="176">
        <v>0</v>
      </c>
      <c r="P38" s="176">
        <v>0</v>
      </c>
      <c r="Q38" s="176">
        <v>0</v>
      </c>
      <c r="R38" s="176">
        <v>0</v>
      </c>
      <c r="S38" s="176">
        <v>0</v>
      </c>
      <c r="T38" s="176">
        <v>0</v>
      </c>
      <c r="U38" s="176">
        <v>0</v>
      </c>
      <c r="V38" s="176">
        <v>0</v>
      </c>
      <c r="W38" s="176">
        <v>0</v>
      </c>
      <c r="X38" s="176">
        <v>0</v>
      </c>
      <c r="Y38" s="176">
        <v>0</v>
      </c>
      <c r="Z38" s="176">
        <v>0</v>
      </c>
      <c r="AA38" s="176">
        <v>0</v>
      </c>
      <c r="AB38" s="176">
        <v>0</v>
      </c>
      <c r="AC38" s="176">
        <v>2.4300000000000002</v>
      </c>
      <c r="AD38" s="176">
        <v>0</v>
      </c>
      <c r="AE38" s="176">
        <v>0</v>
      </c>
      <c r="AF38" s="176">
        <v>0</v>
      </c>
      <c r="AG38" s="176">
        <v>35.299999999999997</v>
      </c>
      <c r="AH38" s="176">
        <v>0</v>
      </c>
      <c r="AI38" s="176">
        <v>13.64</v>
      </c>
      <c r="AJ38" s="176">
        <v>0</v>
      </c>
      <c r="AK38" s="176">
        <v>29.73</v>
      </c>
      <c r="AL38" s="176">
        <v>0</v>
      </c>
      <c r="AM38" s="176">
        <v>0</v>
      </c>
      <c r="AN38" s="176">
        <v>0</v>
      </c>
      <c r="AO38" s="176">
        <v>89.38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0.9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0.25</v>
      </c>
      <c r="E39" s="176">
        <v>0</v>
      </c>
      <c r="F39" s="176">
        <v>0</v>
      </c>
      <c r="G39" s="176">
        <v>0.4</v>
      </c>
      <c r="H39" s="176">
        <v>0</v>
      </c>
      <c r="I39" s="176">
        <v>0.25</v>
      </c>
      <c r="J39" s="176">
        <v>0.25</v>
      </c>
      <c r="K39" s="176">
        <v>0</v>
      </c>
      <c r="L39" s="176">
        <v>0</v>
      </c>
      <c r="M39" s="176">
        <v>0</v>
      </c>
      <c r="N39" s="176">
        <v>0</v>
      </c>
      <c r="O39" s="176">
        <v>0</v>
      </c>
      <c r="P39" s="176">
        <v>0</v>
      </c>
      <c r="Q39" s="176">
        <v>0</v>
      </c>
      <c r="R39" s="176">
        <v>0</v>
      </c>
      <c r="S39" s="176">
        <v>0</v>
      </c>
      <c r="T39" s="176">
        <v>0</v>
      </c>
      <c r="U39" s="176">
        <v>0</v>
      </c>
      <c r="V39" s="176">
        <v>0</v>
      </c>
      <c r="W39" s="176">
        <v>0</v>
      </c>
      <c r="X39" s="176">
        <v>0</v>
      </c>
      <c r="Y39" s="176">
        <v>0</v>
      </c>
      <c r="Z39" s="176">
        <v>0</v>
      </c>
      <c r="AA39" s="176">
        <v>0</v>
      </c>
      <c r="AB39" s="176">
        <v>0</v>
      </c>
      <c r="AC39" s="176">
        <v>2.4300000000000002</v>
      </c>
      <c r="AD39" s="176">
        <v>0</v>
      </c>
      <c r="AE39" s="176">
        <v>0</v>
      </c>
      <c r="AF39" s="176">
        <v>0</v>
      </c>
      <c r="AG39" s="176">
        <v>35.299999999999997</v>
      </c>
      <c r="AH39" s="176">
        <v>0</v>
      </c>
      <c r="AI39" s="176">
        <v>13.64</v>
      </c>
      <c r="AJ39" s="176">
        <v>0</v>
      </c>
      <c r="AK39" s="176">
        <v>29.73</v>
      </c>
      <c r="AL39" s="176">
        <v>0</v>
      </c>
      <c r="AM39" s="176">
        <v>0</v>
      </c>
      <c r="AN39" s="176">
        <v>0</v>
      </c>
      <c r="AO39" s="176">
        <v>89.38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0.9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0.25</v>
      </c>
      <c r="E40" s="176">
        <v>0</v>
      </c>
      <c r="F40" s="176">
        <v>0</v>
      </c>
      <c r="G40" s="176">
        <v>0.4</v>
      </c>
      <c r="H40" s="176">
        <v>0</v>
      </c>
      <c r="I40" s="176">
        <v>0.25</v>
      </c>
      <c r="J40" s="176">
        <v>0.25</v>
      </c>
      <c r="K40" s="176">
        <v>0</v>
      </c>
      <c r="L40" s="176">
        <v>0</v>
      </c>
      <c r="M40" s="176">
        <v>0</v>
      </c>
      <c r="N40" s="176">
        <v>0</v>
      </c>
      <c r="O40" s="176">
        <v>0</v>
      </c>
      <c r="P40" s="176">
        <v>0</v>
      </c>
      <c r="Q40" s="176">
        <v>0</v>
      </c>
      <c r="R40" s="176">
        <v>0</v>
      </c>
      <c r="S40" s="176">
        <v>0</v>
      </c>
      <c r="T40" s="176">
        <v>0</v>
      </c>
      <c r="U40" s="176">
        <v>0</v>
      </c>
      <c r="V40" s="176">
        <v>0</v>
      </c>
      <c r="W40" s="176">
        <v>0</v>
      </c>
      <c r="X40" s="176">
        <v>0</v>
      </c>
      <c r="Y40" s="176">
        <v>0</v>
      </c>
      <c r="Z40" s="176">
        <v>0</v>
      </c>
      <c r="AA40" s="176">
        <v>0</v>
      </c>
      <c r="AB40" s="176">
        <v>0</v>
      </c>
      <c r="AC40" s="176">
        <v>2.4300000000000002</v>
      </c>
      <c r="AD40" s="176">
        <v>0</v>
      </c>
      <c r="AE40" s="176">
        <v>0</v>
      </c>
      <c r="AF40" s="176">
        <v>0</v>
      </c>
      <c r="AG40" s="176">
        <v>34.880000000000003</v>
      </c>
      <c r="AH40" s="176">
        <v>0</v>
      </c>
      <c r="AI40" s="176">
        <v>13.64</v>
      </c>
      <c r="AJ40" s="176">
        <v>0</v>
      </c>
      <c r="AK40" s="176">
        <v>29.73</v>
      </c>
      <c r="AL40" s="176">
        <v>0</v>
      </c>
      <c r="AM40" s="176">
        <v>0</v>
      </c>
      <c r="AN40" s="176">
        <v>0</v>
      </c>
      <c r="AO40" s="176">
        <v>89.38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0.9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0.25</v>
      </c>
      <c r="E41" s="176">
        <v>0</v>
      </c>
      <c r="F41" s="176">
        <v>0</v>
      </c>
      <c r="G41" s="176">
        <v>0.4</v>
      </c>
      <c r="H41" s="176">
        <v>0</v>
      </c>
      <c r="I41" s="176">
        <v>0.25</v>
      </c>
      <c r="J41" s="176">
        <v>0.25</v>
      </c>
      <c r="K41" s="176">
        <v>0</v>
      </c>
      <c r="L41" s="176">
        <v>0</v>
      </c>
      <c r="M41" s="176">
        <v>0</v>
      </c>
      <c r="N41" s="176">
        <v>0</v>
      </c>
      <c r="O41" s="176">
        <v>0</v>
      </c>
      <c r="P41" s="176">
        <v>0</v>
      </c>
      <c r="Q41" s="176">
        <v>0</v>
      </c>
      <c r="R41" s="176">
        <v>0</v>
      </c>
      <c r="S41" s="176">
        <v>0</v>
      </c>
      <c r="T41" s="176">
        <v>0</v>
      </c>
      <c r="U41" s="176">
        <v>0</v>
      </c>
      <c r="V41" s="176">
        <v>0</v>
      </c>
      <c r="W41" s="176">
        <v>0</v>
      </c>
      <c r="X41" s="176">
        <v>0</v>
      </c>
      <c r="Y41" s="176">
        <v>0</v>
      </c>
      <c r="Z41" s="176">
        <v>0</v>
      </c>
      <c r="AA41" s="176">
        <v>0</v>
      </c>
      <c r="AB41" s="176">
        <v>0</v>
      </c>
      <c r="AC41" s="176">
        <v>2.4300000000000002</v>
      </c>
      <c r="AD41" s="176">
        <v>0</v>
      </c>
      <c r="AE41" s="176">
        <v>0</v>
      </c>
      <c r="AF41" s="176">
        <v>0</v>
      </c>
      <c r="AG41" s="176">
        <v>34.880000000000003</v>
      </c>
      <c r="AH41" s="176">
        <v>0</v>
      </c>
      <c r="AI41" s="176">
        <v>13.64</v>
      </c>
      <c r="AJ41" s="176">
        <v>0</v>
      </c>
      <c r="AK41" s="176">
        <v>29.73</v>
      </c>
      <c r="AL41" s="176">
        <v>0</v>
      </c>
      <c r="AM41" s="176">
        <v>0</v>
      </c>
      <c r="AN41" s="176">
        <v>0</v>
      </c>
      <c r="AO41" s="176">
        <v>89.38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0.9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0.25</v>
      </c>
      <c r="E42" s="176">
        <v>0</v>
      </c>
      <c r="F42" s="176">
        <v>0</v>
      </c>
      <c r="G42" s="176">
        <v>0.4</v>
      </c>
      <c r="H42" s="176">
        <v>0</v>
      </c>
      <c r="I42" s="176">
        <v>0.25</v>
      </c>
      <c r="J42" s="176">
        <v>0.25</v>
      </c>
      <c r="K42" s="176">
        <v>0</v>
      </c>
      <c r="L42" s="176">
        <v>0</v>
      </c>
      <c r="M42" s="176">
        <v>0</v>
      </c>
      <c r="N42" s="176">
        <v>0</v>
      </c>
      <c r="O42" s="176">
        <v>0</v>
      </c>
      <c r="P42" s="176">
        <v>0</v>
      </c>
      <c r="Q42" s="176">
        <v>0</v>
      </c>
      <c r="R42" s="176">
        <v>0</v>
      </c>
      <c r="S42" s="176">
        <v>0</v>
      </c>
      <c r="T42" s="176">
        <v>0</v>
      </c>
      <c r="U42" s="176">
        <v>0</v>
      </c>
      <c r="V42" s="176">
        <v>0</v>
      </c>
      <c r="W42" s="176">
        <v>0</v>
      </c>
      <c r="X42" s="176">
        <v>0</v>
      </c>
      <c r="Y42" s="176">
        <v>0</v>
      </c>
      <c r="Z42" s="176">
        <v>0</v>
      </c>
      <c r="AA42" s="176">
        <v>0</v>
      </c>
      <c r="AB42" s="176">
        <v>0</v>
      </c>
      <c r="AC42" s="176">
        <v>2.4300000000000002</v>
      </c>
      <c r="AD42" s="176">
        <v>0</v>
      </c>
      <c r="AE42" s="176">
        <v>0</v>
      </c>
      <c r="AF42" s="176">
        <v>0</v>
      </c>
      <c r="AG42" s="176">
        <v>34.880000000000003</v>
      </c>
      <c r="AH42" s="176">
        <v>0</v>
      </c>
      <c r="AI42" s="176">
        <v>13.64</v>
      </c>
      <c r="AJ42" s="176">
        <v>0</v>
      </c>
      <c r="AK42" s="176">
        <v>29.73</v>
      </c>
      <c r="AL42" s="176">
        <v>0</v>
      </c>
      <c r="AM42" s="176">
        <v>0</v>
      </c>
      <c r="AN42" s="176">
        <v>0</v>
      </c>
      <c r="AO42" s="176">
        <v>89.38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0.9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0.24</v>
      </c>
      <c r="E43" s="176">
        <v>0</v>
      </c>
      <c r="F43" s="176">
        <v>0</v>
      </c>
      <c r="G43" s="176">
        <v>0.4</v>
      </c>
      <c r="H43" s="176">
        <v>0</v>
      </c>
      <c r="I43" s="176">
        <v>0.25</v>
      </c>
      <c r="J43" s="176">
        <v>0.25</v>
      </c>
      <c r="K43" s="176">
        <v>0</v>
      </c>
      <c r="L43" s="176">
        <v>0</v>
      </c>
      <c r="M43" s="176">
        <v>0</v>
      </c>
      <c r="N43" s="176">
        <v>0</v>
      </c>
      <c r="O43" s="176">
        <v>0</v>
      </c>
      <c r="P43" s="176">
        <v>0</v>
      </c>
      <c r="Q43" s="176">
        <v>0</v>
      </c>
      <c r="R43" s="176">
        <v>0</v>
      </c>
      <c r="S43" s="176">
        <v>0</v>
      </c>
      <c r="T43" s="176">
        <v>0</v>
      </c>
      <c r="U43" s="176">
        <v>0</v>
      </c>
      <c r="V43" s="176">
        <v>0</v>
      </c>
      <c r="W43" s="176">
        <v>0</v>
      </c>
      <c r="X43" s="176">
        <v>0</v>
      </c>
      <c r="Y43" s="176">
        <v>0</v>
      </c>
      <c r="Z43" s="176">
        <v>0</v>
      </c>
      <c r="AA43" s="176">
        <v>0</v>
      </c>
      <c r="AB43" s="176">
        <v>0</v>
      </c>
      <c r="AC43" s="176">
        <v>2.48</v>
      </c>
      <c r="AD43" s="176">
        <v>0</v>
      </c>
      <c r="AE43" s="176">
        <v>0</v>
      </c>
      <c r="AF43" s="176">
        <v>0</v>
      </c>
      <c r="AG43" s="176">
        <v>33.94</v>
      </c>
      <c r="AH43" s="176">
        <v>0</v>
      </c>
      <c r="AI43" s="176">
        <v>13.64</v>
      </c>
      <c r="AJ43" s="176">
        <v>0</v>
      </c>
      <c r="AK43" s="176">
        <v>29.73</v>
      </c>
      <c r="AL43" s="176">
        <v>0</v>
      </c>
      <c r="AM43" s="176">
        <v>0</v>
      </c>
      <c r="AN43" s="176">
        <v>0</v>
      </c>
      <c r="AO43" s="176">
        <v>87.55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0.9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0.24</v>
      </c>
      <c r="E44" s="176">
        <v>0</v>
      </c>
      <c r="F44" s="176">
        <v>0</v>
      </c>
      <c r="G44" s="176">
        <v>0.4</v>
      </c>
      <c r="H44" s="176">
        <v>0</v>
      </c>
      <c r="I44" s="176">
        <v>0.25</v>
      </c>
      <c r="J44" s="176">
        <v>0.25</v>
      </c>
      <c r="K44" s="176">
        <v>0</v>
      </c>
      <c r="L44" s="176">
        <v>0</v>
      </c>
      <c r="M44" s="176">
        <v>0</v>
      </c>
      <c r="N44" s="176">
        <v>0</v>
      </c>
      <c r="O44" s="176">
        <v>0</v>
      </c>
      <c r="P44" s="176">
        <v>0</v>
      </c>
      <c r="Q44" s="176">
        <v>0</v>
      </c>
      <c r="R44" s="176">
        <v>0</v>
      </c>
      <c r="S44" s="176">
        <v>0</v>
      </c>
      <c r="T44" s="176">
        <v>0</v>
      </c>
      <c r="U44" s="176">
        <v>0</v>
      </c>
      <c r="V44" s="176">
        <v>0</v>
      </c>
      <c r="W44" s="176">
        <v>0</v>
      </c>
      <c r="X44" s="176">
        <v>0</v>
      </c>
      <c r="Y44" s="176">
        <v>0</v>
      </c>
      <c r="Z44" s="176">
        <v>0</v>
      </c>
      <c r="AA44" s="176">
        <v>0</v>
      </c>
      <c r="AB44" s="176">
        <v>0</v>
      </c>
      <c r="AC44" s="176">
        <v>2.48</v>
      </c>
      <c r="AD44" s="176">
        <v>0</v>
      </c>
      <c r="AE44" s="176">
        <v>0</v>
      </c>
      <c r="AF44" s="176">
        <v>0</v>
      </c>
      <c r="AG44" s="176">
        <v>33.94</v>
      </c>
      <c r="AH44" s="176">
        <v>0</v>
      </c>
      <c r="AI44" s="176">
        <v>13.64</v>
      </c>
      <c r="AJ44" s="176">
        <v>0</v>
      </c>
      <c r="AK44" s="176">
        <v>29.73</v>
      </c>
      <c r="AL44" s="176">
        <v>0</v>
      </c>
      <c r="AM44" s="176">
        <v>0</v>
      </c>
      <c r="AN44" s="176">
        <v>0</v>
      </c>
      <c r="AO44" s="176">
        <v>87.55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0.9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0.24</v>
      </c>
      <c r="E45" s="176">
        <v>0</v>
      </c>
      <c r="F45" s="176">
        <v>0</v>
      </c>
      <c r="G45" s="176">
        <v>0.4</v>
      </c>
      <c r="H45" s="176">
        <v>0</v>
      </c>
      <c r="I45" s="176">
        <v>0.25</v>
      </c>
      <c r="J45" s="176">
        <v>0.25</v>
      </c>
      <c r="K45" s="176">
        <v>0</v>
      </c>
      <c r="L45" s="176">
        <v>0.02</v>
      </c>
      <c r="M45" s="176">
        <v>0</v>
      </c>
      <c r="N45" s="176">
        <v>0</v>
      </c>
      <c r="O45" s="176">
        <v>0</v>
      </c>
      <c r="P45" s="176">
        <v>0</v>
      </c>
      <c r="Q45" s="176">
        <v>0</v>
      </c>
      <c r="R45" s="176">
        <v>0</v>
      </c>
      <c r="S45" s="176">
        <v>0</v>
      </c>
      <c r="T45" s="176">
        <v>0</v>
      </c>
      <c r="U45" s="176">
        <v>0</v>
      </c>
      <c r="V45" s="176">
        <v>0</v>
      </c>
      <c r="W45" s="176">
        <v>0</v>
      </c>
      <c r="X45" s="176">
        <v>0</v>
      </c>
      <c r="Y45" s="176">
        <v>0</v>
      </c>
      <c r="Z45" s="176">
        <v>0</v>
      </c>
      <c r="AA45" s="176">
        <v>0</v>
      </c>
      <c r="AB45" s="176">
        <v>0</v>
      </c>
      <c r="AC45" s="176">
        <v>2.48</v>
      </c>
      <c r="AD45" s="176">
        <v>0</v>
      </c>
      <c r="AE45" s="176">
        <v>0</v>
      </c>
      <c r="AF45" s="176">
        <v>0</v>
      </c>
      <c r="AG45" s="176">
        <v>33.94</v>
      </c>
      <c r="AH45" s="176">
        <v>0</v>
      </c>
      <c r="AI45" s="176">
        <v>13.64</v>
      </c>
      <c r="AJ45" s="176">
        <v>0</v>
      </c>
      <c r="AK45" s="176">
        <v>29.73</v>
      </c>
      <c r="AL45" s="176">
        <v>0</v>
      </c>
      <c r="AM45" s="176">
        <v>0</v>
      </c>
      <c r="AN45" s="176">
        <v>0</v>
      </c>
      <c r="AO45" s="176">
        <v>87.55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0.9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0.24</v>
      </c>
      <c r="E46" s="176">
        <v>0</v>
      </c>
      <c r="F46" s="176">
        <v>0</v>
      </c>
      <c r="G46" s="176">
        <v>0.4</v>
      </c>
      <c r="H46" s="176">
        <v>0</v>
      </c>
      <c r="I46" s="176">
        <v>0.25</v>
      </c>
      <c r="J46" s="176">
        <v>0.25</v>
      </c>
      <c r="K46" s="176">
        <v>0</v>
      </c>
      <c r="L46" s="176">
        <v>0.02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0</v>
      </c>
      <c r="W46" s="176">
        <v>0</v>
      </c>
      <c r="X46" s="176">
        <v>0</v>
      </c>
      <c r="Y46" s="176">
        <v>0</v>
      </c>
      <c r="Z46" s="176">
        <v>0</v>
      </c>
      <c r="AA46" s="176">
        <v>0</v>
      </c>
      <c r="AB46" s="176">
        <v>0</v>
      </c>
      <c r="AC46" s="176">
        <v>2.48</v>
      </c>
      <c r="AD46" s="176">
        <v>0</v>
      </c>
      <c r="AE46" s="176">
        <v>0</v>
      </c>
      <c r="AF46" s="176">
        <v>0</v>
      </c>
      <c r="AG46" s="176">
        <v>33.94</v>
      </c>
      <c r="AH46" s="176">
        <v>0</v>
      </c>
      <c r="AI46" s="176">
        <v>13.64</v>
      </c>
      <c r="AJ46" s="176">
        <v>0</v>
      </c>
      <c r="AK46" s="176">
        <v>29.73</v>
      </c>
      <c r="AL46" s="176">
        <v>0</v>
      </c>
      <c r="AM46" s="176">
        <v>0</v>
      </c>
      <c r="AN46" s="176">
        <v>0</v>
      </c>
      <c r="AO46" s="176">
        <v>87.55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0.9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0.23</v>
      </c>
      <c r="E47" s="176">
        <v>0</v>
      </c>
      <c r="F47" s="176">
        <v>0</v>
      </c>
      <c r="G47" s="176">
        <v>0.4</v>
      </c>
      <c r="H47" s="176">
        <v>0</v>
      </c>
      <c r="I47" s="176">
        <v>0.27</v>
      </c>
      <c r="J47" s="176">
        <v>0.25</v>
      </c>
      <c r="K47" s="176">
        <v>0</v>
      </c>
      <c r="L47" s="176">
        <v>0</v>
      </c>
      <c r="M47" s="176">
        <v>0</v>
      </c>
      <c r="N47" s="176">
        <v>0</v>
      </c>
      <c r="O47" s="176">
        <v>0</v>
      </c>
      <c r="P47" s="176">
        <v>0</v>
      </c>
      <c r="Q47" s="176">
        <v>0</v>
      </c>
      <c r="R47" s="176">
        <v>0</v>
      </c>
      <c r="S47" s="176">
        <v>0</v>
      </c>
      <c r="T47" s="176">
        <v>0</v>
      </c>
      <c r="U47" s="176">
        <v>0</v>
      </c>
      <c r="V47" s="176">
        <v>0</v>
      </c>
      <c r="W47" s="176">
        <v>0</v>
      </c>
      <c r="X47" s="176">
        <v>0</v>
      </c>
      <c r="Y47" s="176">
        <v>0</v>
      </c>
      <c r="Z47" s="176">
        <v>0</v>
      </c>
      <c r="AA47" s="176">
        <v>0</v>
      </c>
      <c r="AB47" s="176">
        <v>0</v>
      </c>
      <c r="AC47" s="176">
        <v>2.48</v>
      </c>
      <c r="AD47" s="176">
        <v>0</v>
      </c>
      <c r="AE47" s="176">
        <v>0</v>
      </c>
      <c r="AF47" s="176">
        <v>0</v>
      </c>
      <c r="AG47" s="176">
        <v>33.94</v>
      </c>
      <c r="AH47" s="176">
        <v>0</v>
      </c>
      <c r="AI47" s="176">
        <v>13.64</v>
      </c>
      <c r="AJ47" s="176">
        <v>0</v>
      </c>
      <c r="AK47" s="176">
        <v>29.73</v>
      </c>
      <c r="AL47" s="176">
        <v>0</v>
      </c>
      <c r="AM47" s="176">
        <v>0</v>
      </c>
      <c r="AN47" s="176">
        <v>0</v>
      </c>
      <c r="AO47" s="176">
        <v>87.55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0.9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0.23</v>
      </c>
      <c r="E48" s="176">
        <v>0</v>
      </c>
      <c r="F48" s="176">
        <v>0</v>
      </c>
      <c r="G48" s="176">
        <v>0.4</v>
      </c>
      <c r="H48" s="176">
        <v>0</v>
      </c>
      <c r="I48" s="176">
        <v>0.27</v>
      </c>
      <c r="J48" s="176">
        <v>0.25</v>
      </c>
      <c r="K48" s="176">
        <v>0</v>
      </c>
      <c r="L48" s="176">
        <v>0</v>
      </c>
      <c r="M48" s="176">
        <v>0.03</v>
      </c>
      <c r="N48" s="176">
        <v>0</v>
      </c>
      <c r="O48" s="176">
        <v>0</v>
      </c>
      <c r="P48" s="176">
        <v>0</v>
      </c>
      <c r="Q48" s="176">
        <v>0</v>
      </c>
      <c r="R48" s="176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0</v>
      </c>
      <c r="AC48" s="176">
        <v>2.5299999999999998</v>
      </c>
      <c r="AD48" s="176">
        <v>0</v>
      </c>
      <c r="AE48" s="176">
        <v>0</v>
      </c>
      <c r="AF48" s="176">
        <v>0</v>
      </c>
      <c r="AG48" s="176">
        <v>33.94</v>
      </c>
      <c r="AH48" s="176">
        <v>0</v>
      </c>
      <c r="AI48" s="176">
        <v>13.64</v>
      </c>
      <c r="AJ48" s="176">
        <v>0</v>
      </c>
      <c r="AK48" s="176">
        <v>29.73</v>
      </c>
      <c r="AL48" s="176">
        <v>0</v>
      </c>
      <c r="AM48" s="176">
        <v>0</v>
      </c>
      <c r="AN48" s="176">
        <v>0</v>
      </c>
      <c r="AO48" s="176">
        <v>87.55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0.9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0.23</v>
      </c>
      <c r="E49" s="176">
        <v>0</v>
      </c>
      <c r="F49" s="176">
        <v>0</v>
      </c>
      <c r="G49" s="176">
        <v>0.4</v>
      </c>
      <c r="H49" s="176">
        <v>0</v>
      </c>
      <c r="I49" s="176">
        <v>0.27</v>
      </c>
      <c r="J49" s="176">
        <v>0.25</v>
      </c>
      <c r="K49" s="176">
        <v>0</v>
      </c>
      <c r="L49" s="176">
        <v>0</v>
      </c>
      <c r="M49" s="176">
        <v>0.03</v>
      </c>
      <c r="N49" s="176">
        <v>0</v>
      </c>
      <c r="O49" s="176">
        <v>0</v>
      </c>
      <c r="P49" s="176">
        <v>0</v>
      </c>
      <c r="Q49" s="176">
        <v>0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0</v>
      </c>
      <c r="AC49" s="176">
        <v>2.5299999999999998</v>
      </c>
      <c r="AD49" s="176">
        <v>0</v>
      </c>
      <c r="AE49" s="176">
        <v>0</v>
      </c>
      <c r="AF49" s="176">
        <v>0</v>
      </c>
      <c r="AG49" s="176">
        <v>33.94</v>
      </c>
      <c r="AH49" s="176">
        <v>0</v>
      </c>
      <c r="AI49" s="176">
        <v>13.64</v>
      </c>
      <c r="AJ49" s="176">
        <v>0</v>
      </c>
      <c r="AK49" s="176">
        <v>29.73</v>
      </c>
      <c r="AL49" s="176">
        <v>0</v>
      </c>
      <c r="AM49" s="176">
        <v>0</v>
      </c>
      <c r="AN49" s="176">
        <v>0</v>
      </c>
      <c r="AO49" s="176">
        <v>87.55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0.9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0.23</v>
      </c>
      <c r="E50" s="176">
        <v>0</v>
      </c>
      <c r="F50" s="176">
        <v>0</v>
      </c>
      <c r="G50" s="176">
        <v>0.4</v>
      </c>
      <c r="H50" s="176">
        <v>0</v>
      </c>
      <c r="I50" s="176">
        <v>0.27</v>
      </c>
      <c r="J50" s="176">
        <v>0.25</v>
      </c>
      <c r="K50" s="176">
        <v>0</v>
      </c>
      <c r="L50" s="176">
        <v>0</v>
      </c>
      <c r="M50" s="176">
        <v>0.03</v>
      </c>
      <c r="N50" s="176">
        <v>0</v>
      </c>
      <c r="O50" s="176">
        <v>0</v>
      </c>
      <c r="P50" s="176">
        <v>0</v>
      </c>
      <c r="Q50" s="176">
        <v>0</v>
      </c>
      <c r="R50" s="176">
        <v>0</v>
      </c>
      <c r="S50" s="176">
        <v>0</v>
      </c>
      <c r="T50" s="176">
        <v>0</v>
      </c>
      <c r="U50" s="176">
        <v>0</v>
      </c>
      <c r="V50" s="176">
        <v>0</v>
      </c>
      <c r="W50" s="176">
        <v>0</v>
      </c>
      <c r="X50" s="176">
        <v>0</v>
      </c>
      <c r="Y50" s="176">
        <v>0</v>
      </c>
      <c r="Z50" s="176">
        <v>0</v>
      </c>
      <c r="AA50" s="176">
        <v>0</v>
      </c>
      <c r="AB50" s="176">
        <v>0</v>
      </c>
      <c r="AC50" s="176">
        <v>2.5299999999999998</v>
      </c>
      <c r="AD50" s="176">
        <v>0</v>
      </c>
      <c r="AE50" s="176">
        <v>0</v>
      </c>
      <c r="AF50" s="176">
        <v>0</v>
      </c>
      <c r="AG50" s="176">
        <v>33.94</v>
      </c>
      <c r="AH50" s="176">
        <v>0</v>
      </c>
      <c r="AI50" s="176">
        <v>13.64</v>
      </c>
      <c r="AJ50" s="176">
        <v>0</v>
      </c>
      <c r="AK50" s="176">
        <v>29.73</v>
      </c>
      <c r="AL50" s="176">
        <v>0</v>
      </c>
      <c r="AM50" s="176">
        <v>0</v>
      </c>
      <c r="AN50" s="176">
        <v>0</v>
      </c>
      <c r="AO50" s="176">
        <v>87.55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0.9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0.23</v>
      </c>
      <c r="E51" s="176">
        <v>0</v>
      </c>
      <c r="F51" s="176">
        <v>0</v>
      </c>
      <c r="G51" s="176">
        <v>0.4</v>
      </c>
      <c r="H51" s="176">
        <v>0</v>
      </c>
      <c r="I51" s="176">
        <v>0.27</v>
      </c>
      <c r="J51" s="176">
        <v>0.25</v>
      </c>
      <c r="K51" s="176">
        <v>0</v>
      </c>
      <c r="L51" s="176">
        <v>0</v>
      </c>
      <c r="M51" s="176">
        <v>0.03</v>
      </c>
      <c r="N51" s="176">
        <v>0</v>
      </c>
      <c r="O51" s="176">
        <v>0</v>
      </c>
      <c r="P51" s="176">
        <v>0</v>
      </c>
      <c r="Q51" s="176">
        <v>0</v>
      </c>
      <c r="R51" s="176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176">
        <v>0</v>
      </c>
      <c r="AC51" s="176">
        <v>2.58</v>
      </c>
      <c r="AD51" s="176">
        <v>0</v>
      </c>
      <c r="AE51" s="176">
        <v>0</v>
      </c>
      <c r="AF51" s="176">
        <v>0</v>
      </c>
      <c r="AG51" s="176">
        <v>34.880000000000003</v>
      </c>
      <c r="AH51" s="176">
        <v>0</v>
      </c>
      <c r="AI51" s="176">
        <v>13.64</v>
      </c>
      <c r="AJ51" s="176">
        <v>0</v>
      </c>
      <c r="AK51" s="176">
        <v>29.73</v>
      </c>
      <c r="AL51" s="176">
        <v>0</v>
      </c>
      <c r="AM51" s="176">
        <v>0</v>
      </c>
      <c r="AN51" s="176">
        <v>0</v>
      </c>
      <c r="AO51" s="176">
        <v>87.55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0.9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0.23</v>
      </c>
      <c r="E52" s="176">
        <v>0</v>
      </c>
      <c r="F52" s="176">
        <v>0</v>
      </c>
      <c r="G52" s="176">
        <v>0.4</v>
      </c>
      <c r="H52" s="176">
        <v>0</v>
      </c>
      <c r="I52" s="176">
        <v>0.27</v>
      </c>
      <c r="J52" s="176">
        <v>0.25</v>
      </c>
      <c r="K52" s="176">
        <v>0</v>
      </c>
      <c r="L52" s="176">
        <v>0</v>
      </c>
      <c r="M52" s="176">
        <v>0.03</v>
      </c>
      <c r="N52" s="176">
        <v>0</v>
      </c>
      <c r="O52" s="176">
        <v>0</v>
      </c>
      <c r="P52" s="176">
        <v>0</v>
      </c>
      <c r="Q52" s="176">
        <v>0</v>
      </c>
      <c r="R52" s="176">
        <v>0</v>
      </c>
      <c r="S52" s="176">
        <v>0</v>
      </c>
      <c r="T52" s="176">
        <v>0</v>
      </c>
      <c r="U52" s="176">
        <v>0</v>
      </c>
      <c r="V52" s="176">
        <v>0</v>
      </c>
      <c r="W52" s="176">
        <v>0</v>
      </c>
      <c r="X52" s="176">
        <v>0</v>
      </c>
      <c r="Y52" s="176">
        <v>0</v>
      </c>
      <c r="Z52" s="176">
        <v>0</v>
      </c>
      <c r="AA52" s="176">
        <v>0</v>
      </c>
      <c r="AB52" s="176">
        <v>0</v>
      </c>
      <c r="AC52" s="176">
        <v>2.58</v>
      </c>
      <c r="AD52" s="176">
        <v>0</v>
      </c>
      <c r="AE52" s="176">
        <v>0</v>
      </c>
      <c r="AF52" s="176">
        <v>0</v>
      </c>
      <c r="AG52" s="176">
        <v>34.880000000000003</v>
      </c>
      <c r="AH52" s="176">
        <v>0</v>
      </c>
      <c r="AI52" s="176">
        <v>13.64</v>
      </c>
      <c r="AJ52" s="176">
        <v>0</v>
      </c>
      <c r="AK52" s="176">
        <v>29.73</v>
      </c>
      <c r="AL52" s="176">
        <v>0</v>
      </c>
      <c r="AM52" s="176">
        <v>0</v>
      </c>
      <c r="AN52" s="176">
        <v>0</v>
      </c>
      <c r="AO52" s="176">
        <v>87.55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0.9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0.23</v>
      </c>
      <c r="E53" s="176">
        <v>0</v>
      </c>
      <c r="F53" s="176">
        <v>0</v>
      </c>
      <c r="G53" s="176">
        <v>0.4</v>
      </c>
      <c r="H53" s="176">
        <v>0</v>
      </c>
      <c r="I53" s="176">
        <v>0.27</v>
      </c>
      <c r="J53" s="176">
        <v>0.25</v>
      </c>
      <c r="K53" s="176">
        <v>0</v>
      </c>
      <c r="L53" s="176">
        <v>0</v>
      </c>
      <c r="M53" s="176">
        <v>0.03</v>
      </c>
      <c r="N53" s="176">
        <v>0</v>
      </c>
      <c r="O53" s="176">
        <v>0</v>
      </c>
      <c r="P53" s="176">
        <v>0</v>
      </c>
      <c r="Q53" s="176">
        <v>0</v>
      </c>
      <c r="R53" s="176">
        <v>0</v>
      </c>
      <c r="S53" s="176">
        <v>0</v>
      </c>
      <c r="T53" s="176">
        <v>0</v>
      </c>
      <c r="U53" s="176">
        <v>0</v>
      </c>
      <c r="V53" s="176">
        <v>0</v>
      </c>
      <c r="W53" s="176">
        <v>0</v>
      </c>
      <c r="X53" s="176">
        <v>0</v>
      </c>
      <c r="Y53" s="176">
        <v>0</v>
      </c>
      <c r="Z53" s="176">
        <v>0</v>
      </c>
      <c r="AA53" s="176">
        <v>0</v>
      </c>
      <c r="AB53" s="176">
        <v>0</v>
      </c>
      <c r="AC53" s="176">
        <v>2.58</v>
      </c>
      <c r="AD53" s="176">
        <v>0</v>
      </c>
      <c r="AE53" s="176">
        <v>0</v>
      </c>
      <c r="AF53" s="176">
        <v>0</v>
      </c>
      <c r="AG53" s="176">
        <v>34.880000000000003</v>
      </c>
      <c r="AH53" s="176">
        <v>0</v>
      </c>
      <c r="AI53" s="176">
        <v>13.64</v>
      </c>
      <c r="AJ53" s="176">
        <v>0</v>
      </c>
      <c r="AK53" s="176">
        <v>29.73</v>
      </c>
      <c r="AL53" s="176">
        <v>0</v>
      </c>
      <c r="AM53" s="176">
        <v>0</v>
      </c>
      <c r="AN53" s="176">
        <v>0</v>
      </c>
      <c r="AO53" s="176">
        <v>87.55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0.9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0.23</v>
      </c>
      <c r="E54" s="176">
        <v>0</v>
      </c>
      <c r="F54" s="176">
        <v>0</v>
      </c>
      <c r="G54" s="176">
        <v>0.4</v>
      </c>
      <c r="H54" s="176">
        <v>0</v>
      </c>
      <c r="I54" s="176">
        <v>0.27</v>
      </c>
      <c r="J54" s="176">
        <v>0.25</v>
      </c>
      <c r="K54" s="176">
        <v>0</v>
      </c>
      <c r="L54" s="176">
        <v>0</v>
      </c>
      <c r="M54" s="176">
        <v>0.03</v>
      </c>
      <c r="N54" s="176">
        <v>0</v>
      </c>
      <c r="O54" s="176">
        <v>0</v>
      </c>
      <c r="P54" s="176">
        <v>0</v>
      </c>
      <c r="Q54" s="176">
        <v>0</v>
      </c>
      <c r="R54" s="176">
        <v>0</v>
      </c>
      <c r="S54" s="176">
        <v>0</v>
      </c>
      <c r="T54" s="176">
        <v>0</v>
      </c>
      <c r="U54" s="176">
        <v>0</v>
      </c>
      <c r="V54" s="176">
        <v>0</v>
      </c>
      <c r="W54" s="176">
        <v>0</v>
      </c>
      <c r="X54" s="176">
        <v>0</v>
      </c>
      <c r="Y54" s="176">
        <v>0</v>
      </c>
      <c r="Z54" s="176">
        <v>0</v>
      </c>
      <c r="AA54" s="176">
        <v>0</v>
      </c>
      <c r="AB54" s="176">
        <v>0</v>
      </c>
      <c r="AC54" s="176">
        <v>2.58</v>
      </c>
      <c r="AD54" s="176">
        <v>0</v>
      </c>
      <c r="AE54" s="176">
        <v>0</v>
      </c>
      <c r="AF54" s="176">
        <v>0</v>
      </c>
      <c r="AG54" s="176">
        <v>34.880000000000003</v>
      </c>
      <c r="AH54" s="176">
        <v>0</v>
      </c>
      <c r="AI54" s="176">
        <v>13.64</v>
      </c>
      <c r="AJ54" s="176">
        <v>0</v>
      </c>
      <c r="AK54" s="176">
        <v>29.73</v>
      </c>
      <c r="AL54" s="176">
        <v>0</v>
      </c>
      <c r="AM54" s="176">
        <v>0</v>
      </c>
      <c r="AN54" s="176">
        <v>0</v>
      </c>
      <c r="AO54" s="176">
        <v>87.55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0.9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0.23</v>
      </c>
      <c r="E55" s="176">
        <v>0</v>
      </c>
      <c r="F55" s="176">
        <v>0</v>
      </c>
      <c r="G55" s="176">
        <v>0.4</v>
      </c>
      <c r="H55" s="176">
        <v>0</v>
      </c>
      <c r="I55" s="176">
        <v>0.27</v>
      </c>
      <c r="J55" s="176">
        <v>0.25</v>
      </c>
      <c r="K55" s="176">
        <v>0</v>
      </c>
      <c r="L55" s="176">
        <v>0.02</v>
      </c>
      <c r="M55" s="176">
        <v>0.03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0</v>
      </c>
      <c r="U55" s="176">
        <v>0</v>
      </c>
      <c r="V55" s="176">
        <v>0</v>
      </c>
      <c r="W55" s="176">
        <v>0</v>
      </c>
      <c r="X55" s="176">
        <v>0</v>
      </c>
      <c r="Y55" s="176">
        <v>0</v>
      </c>
      <c r="Z55" s="176">
        <v>0</v>
      </c>
      <c r="AA55" s="176">
        <v>0</v>
      </c>
      <c r="AB55" s="176">
        <v>0</v>
      </c>
      <c r="AC55" s="176">
        <v>2.58</v>
      </c>
      <c r="AD55" s="176">
        <v>0</v>
      </c>
      <c r="AE55" s="176">
        <v>0</v>
      </c>
      <c r="AF55" s="176">
        <v>0</v>
      </c>
      <c r="AG55" s="176">
        <v>34.880000000000003</v>
      </c>
      <c r="AH55" s="176">
        <v>0</v>
      </c>
      <c r="AI55" s="176">
        <v>13.64</v>
      </c>
      <c r="AJ55" s="176">
        <v>0</v>
      </c>
      <c r="AK55" s="176">
        <v>29.73</v>
      </c>
      <c r="AL55" s="176">
        <v>0</v>
      </c>
      <c r="AM55" s="176">
        <v>0</v>
      </c>
      <c r="AN55" s="176">
        <v>0</v>
      </c>
      <c r="AO55" s="176">
        <v>87.55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0.9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0.23</v>
      </c>
      <c r="E56" s="176">
        <v>0</v>
      </c>
      <c r="F56" s="176">
        <v>0</v>
      </c>
      <c r="G56" s="176">
        <v>0.4</v>
      </c>
      <c r="H56" s="176">
        <v>0</v>
      </c>
      <c r="I56" s="176">
        <v>0.27</v>
      </c>
      <c r="J56" s="176">
        <v>0.25</v>
      </c>
      <c r="K56" s="176">
        <v>0</v>
      </c>
      <c r="L56" s="176">
        <v>0.02</v>
      </c>
      <c r="M56" s="176">
        <v>0.03</v>
      </c>
      <c r="N56" s="176">
        <v>0</v>
      </c>
      <c r="O56" s="176">
        <v>0</v>
      </c>
      <c r="P56" s="176">
        <v>0</v>
      </c>
      <c r="Q56" s="176">
        <v>0</v>
      </c>
      <c r="R56" s="176">
        <v>0</v>
      </c>
      <c r="S56" s="176">
        <v>0</v>
      </c>
      <c r="T56" s="176">
        <v>0</v>
      </c>
      <c r="U56" s="176">
        <v>0</v>
      </c>
      <c r="V56" s="176">
        <v>0</v>
      </c>
      <c r="W56" s="176">
        <v>0</v>
      </c>
      <c r="X56" s="176">
        <v>0</v>
      </c>
      <c r="Y56" s="176">
        <v>0</v>
      </c>
      <c r="Z56" s="176">
        <v>0</v>
      </c>
      <c r="AA56" s="176">
        <v>0</v>
      </c>
      <c r="AB56" s="176">
        <v>0</v>
      </c>
      <c r="AC56" s="176">
        <v>2.58</v>
      </c>
      <c r="AD56" s="176">
        <v>0</v>
      </c>
      <c r="AE56" s="176">
        <v>0</v>
      </c>
      <c r="AF56" s="176">
        <v>0</v>
      </c>
      <c r="AG56" s="176">
        <v>34.880000000000003</v>
      </c>
      <c r="AH56" s="176">
        <v>0</v>
      </c>
      <c r="AI56" s="176">
        <v>13.64</v>
      </c>
      <c r="AJ56" s="176">
        <v>0</v>
      </c>
      <c r="AK56" s="176">
        <v>29.73</v>
      </c>
      <c r="AL56" s="176">
        <v>0</v>
      </c>
      <c r="AM56" s="176">
        <v>0</v>
      </c>
      <c r="AN56" s="176">
        <v>0</v>
      </c>
      <c r="AO56" s="176">
        <v>87.55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0.9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0.23</v>
      </c>
      <c r="E57" s="176">
        <v>0</v>
      </c>
      <c r="F57" s="176">
        <v>0</v>
      </c>
      <c r="G57" s="176">
        <v>0.4</v>
      </c>
      <c r="H57" s="176">
        <v>0</v>
      </c>
      <c r="I57" s="176">
        <v>0.27</v>
      </c>
      <c r="J57" s="176">
        <v>0.25</v>
      </c>
      <c r="K57" s="176">
        <v>0</v>
      </c>
      <c r="L57" s="176">
        <v>0.02</v>
      </c>
      <c r="M57" s="176">
        <v>0.03</v>
      </c>
      <c r="N57" s="176">
        <v>0</v>
      </c>
      <c r="O57" s="176">
        <v>0</v>
      </c>
      <c r="P57" s="176">
        <v>0</v>
      </c>
      <c r="Q57" s="176">
        <v>0</v>
      </c>
      <c r="R57" s="176">
        <v>0</v>
      </c>
      <c r="S57" s="176">
        <v>0</v>
      </c>
      <c r="T57" s="176">
        <v>0</v>
      </c>
      <c r="U57" s="176">
        <v>0</v>
      </c>
      <c r="V57" s="176">
        <v>0</v>
      </c>
      <c r="W57" s="176">
        <v>0</v>
      </c>
      <c r="X57" s="176">
        <v>0</v>
      </c>
      <c r="Y57" s="176">
        <v>0</v>
      </c>
      <c r="Z57" s="176">
        <v>0</v>
      </c>
      <c r="AA57" s="176">
        <v>0</v>
      </c>
      <c r="AB57" s="176">
        <v>0</v>
      </c>
      <c r="AC57" s="176">
        <v>2.58</v>
      </c>
      <c r="AD57" s="176">
        <v>0</v>
      </c>
      <c r="AE57" s="176">
        <v>0</v>
      </c>
      <c r="AF57" s="176">
        <v>0</v>
      </c>
      <c r="AG57" s="176">
        <v>34.880000000000003</v>
      </c>
      <c r="AH57" s="176">
        <v>0</v>
      </c>
      <c r="AI57" s="176">
        <v>13.64</v>
      </c>
      <c r="AJ57" s="176">
        <v>0</v>
      </c>
      <c r="AK57" s="176">
        <v>29.73</v>
      </c>
      <c r="AL57" s="176">
        <v>0</v>
      </c>
      <c r="AM57" s="176">
        <v>0</v>
      </c>
      <c r="AN57" s="176">
        <v>0</v>
      </c>
      <c r="AO57" s="176">
        <v>87.55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0.9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0.23</v>
      </c>
      <c r="E58" s="176">
        <v>0</v>
      </c>
      <c r="F58" s="176">
        <v>0</v>
      </c>
      <c r="G58" s="176">
        <v>0.4</v>
      </c>
      <c r="H58" s="176">
        <v>0</v>
      </c>
      <c r="I58" s="176">
        <v>0.27</v>
      </c>
      <c r="J58" s="176">
        <v>0.25</v>
      </c>
      <c r="K58" s="176">
        <v>0</v>
      </c>
      <c r="L58" s="176">
        <v>0.02</v>
      </c>
      <c r="M58" s="176">
        <v>0.03</v>
      </c>
      <c r="N58" s="176">
        <v>0</v>
      </c>
      <c r="O58" s="176">
        <v>0</v>
      </c>
      <c r="P58" s="176">
        <v>0</v>
      </c>
      <c r="Q58" s="176">
        <v>0</v>
      </c>
      <c r="R58" s="176">
        <v>0</v>
      </c>
      <c r="S58" s="176">
        <v>0</v>
      </c>
      <c r="T58" s="176">
        <v>0</v>
      </c>
      <c r="U58" s="176">
        <v>0</v>
      </c>
      <c r="V58" s="176">
        <v>0</v>
      </c>
      <c r="W58" s="176">
        <v>0</v>
      </c>
      <c r="X58" s="176">
        <v>0</v>
      </c>
      <c r="Y58" s="176">
        <v>0</v>
      </c>
      <c r="Z58" s="176">
        <v>0</v>
      </c>
      <c r="AA58" s="176">
        <v>0</v>
      </c>
      <c r="AB58" s="176">
        <v>0</v>
      </c>
      <c r="AC58" s="176">
        <v>2.58</v>
      </c>
      <c r="AD58" s="176">
        <v>0</v>
      </c>
      <c r="AE58" s="176">
        <v>0</v>
      </c>
      <c r="AF58" s="176">
        <v>0</v>
      </c>
      <c r="AG58" s="176">
        <v>34.880000000000003</v>
      </c>
      <c r="AH58" s="176">
        <v>0</v>
      </c>
      <c r="AI58" s="176">
        <v>13.64</v>
      </c>
      <c r="AJ58" s="176">
        <v>0</v>
      </c>
      <c r="AK58" s="176">
        <v>29.73</v>
      </c>
      <c r="AL58" s="176">
        <v>0</v>
      </c>
      <c r="AM58" s="176">
        <v>0</v>
      </c>
      <c r="AN58" s="176">
        <v>0</v>
      </c>
      <c r="AO58" s="176">
        <v>87.55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0.9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0.23</v>
      </c>
      <c r="E59" s="176">
        <v>0</v>
      </c>
      <c r="F59" s="176">
        <v>0</v>
      </c>
      <c r="G59" s="176">
        <v>0.4</v>
      </c>
      <c r="H59" s="176">
        <v>0</v>
      </c>
      <c r="I59" s="176">
        <v>0.27</v>
      </c>
      <c r="J59" s="176">
        <v>0.25</v>
      </c>
      <c r="K59" s="176">
        <v>0</v>
      </c>
      <c r="L59" s="176">
        <v>0.02</v>
      </c>
      <c r="M59" s="176">
        <v>0.03</v>
      </c>
      <c r="N59" s="176">
        <v>0</v>
      </c>
      <c r="O59" s="176">
        <v>0</v>
      </c>
      <c r="P59" s="176">
        <v>0</v>
      </c>
      <c r="Q59" s="176">
        <v>0</v>
      </c>
      <c r="R59" s="176">
        <v>0</v>
      </c>
      <c r="S59" s="176">
        <v>0</v>
      </c>
      <c r="T59" s="176">
        <v>0</v>
      </c>
      <c r="U59" s="176">
        <v>0</v>
      </c>
      <c r="V59" s="176">
        <v>0</v>
      </c>
      <c r="W59" s="176">
        <v>0</v>
      </c>
      <c r="X59" s="176">
        <v>0</v>
      </c>
      <c r="Y59" s="176">
        <v>0</v>
      </c>
      <c r="Z59" s="176">
        <v>0</v>
      </c>
      <c r="AA59" s="176">
        <v>0</v>
      </c>
      <c r="AB59" s="176">
        <v>0</v>
      </c>
      <c r="AC59" s="176">
        <v>2.58</v>
      </c>
      <c r="AD59" s="176">
        <v>0</v>
      </c>
      <c r="AE59" s="176">
        <v>0</v>
      </c>
      <c r="AF59" s="176">
        <v>0</v>
      </c>
      <c r="AG59" s="176">
        <v>35.299999999999997</v>
      </c>
      <c r="AH59" s="176">
        <v>0</v>
      </c>
      <c r="AI59" s="176">
        <v>13.64</v>
      </c>
      <c r="AJ59" s="176">
        <v>0</v>
      </c>
      <c r="AK59" s="176">
        <v>29.73</v>
      </c>
      <c r="AL59" s="176">
        <v>0</v>
      </c>
      <c r="AM59" s="176">
        <v>0</v>
      </c>
      <c r="AN59" s="176">
        <v>0</v>
      </c>
      <c r="AO59" s="176">
        <v>87.55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0.9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0.23</v>
      </c>
      <c r="E60" s="176">
        <v>0</v>
      </c>
      <c r="F60" s="176">
        <v>0</v>
      </c>
      <c r="G60" s="176">
        <v>0.4</v>
      </c>
      <c r="H60" s="176">
        <v>0</v>
      </c>
      <c r="I60" s="176">
        <v>0.27</v>
      </c>
      <c r="J60" s="176">
        <v>0.25</v>
      </c>
      <c r="K60" s="176">
        <v>0</v>
      </c>
      <c r="L60" s="176">
        <v>0.02</v>
      </c>
      <c r="M60" s="176">
        <v>0.03</v>
      </c>
      <c r="N60" s="176">
        <v>0</v>
      </c>
      <c r="O60" s="176">
        <v>0</v>
      </c>
      <c r="P60" s="176">
        <v>0</v>
      </c>
      <c r="Q60" s="176">
        <v>0</v>
      </c>
      <c r="R60" s="176">
        <v>0</v>
      </c>
      <c r="S60" s="176">
        <v>0</v>
      </c>
      <c r="T60" s="176">
        <v>0</v>
      </c>
      <c r="U60" s="176">
        <v>0</v>
      </c>
      <c r="V60" s="176">
        <v>0</v>
      </c>
      <c r="W60" s="176">
        <v>0</v>
      </c>
      <c r="X60" s="176">
        <v>0</v>
      </c>
      <c r="Y60" s="176">
        <v>0</v>
      </c>
      <c r="Z60" s="176">
        <v>0</v>
      </c>
      <c r="AA60" s="176">
        <v>0</v>
      </c>
      <c r="AB60" s="176">
        <v>0</v>
      </c>
      <c r="AC60" s="176">
        <v>2.58</v>
      </c>
      <c r="AD60" s="176">
        <v>0</v>
      </c>
      <c r="AE60" s="176">
        <v>0</v>
      </c>
      <c r="AF60" s="176">
        <v>0</v>
      </c>
      <c r="AG60" s="176">
        <v>35.299999999999997</v>
      </c>
      <c r="AH60" s="176">
        <v>0</v>
      </c>
      <c r="AI60" s="176">
        <v>13.64</v>
      </c>
      <c r="AJ60" s="176">
        <v>0</v>
      </c>
      <c r="AK60" s="176">
        <v>29.73</v>
      </c>
      <c r="AL60" s="176">
        <v>0</v>
      </c>
      <c r="AM60" s="176">
        <v>0</v>
      </c>
      <c r="AN60" s="176">
        <v>0</v>
      </c>
      <c r="AO60" s="176">
        <v>87.55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0.9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0.23</v>
      </c>
      <c r="E61" s="176">
        <v>0</v>
      </c>
      <c r="F61" s="176">
        <v>0</v>
      </c>
      <c r="G61" s="176">
        <v>0.4</v>
      </c>
      <c r="H61" s="176">
        <v>0</v>
      </c>
      <c r="I61" s="176">
        <v>0.27</v>
      </c>
      <c r="J61" s="176">
        <v>0.25</v>
      </c>
      <c r="K61" s="176">
        <v>0</v>
      </c>
      <c r="L61" s="176">
        <v>0.02</v>
      </c>
      <c r="M61" s="176">
        <v>0.03</v>
      </c>
      <c r="N61" s="176">
        <v>0</v>
      </c>
      <c r="O61" s="176">
        <v>0</v>
      </c>
      <c r="P61" s="176">
        <v>0</v>
      </c>
      <c r="Q61" s="176">
        <v>0</v>
      </c>
      <c r="R61" s="176">
        <v>0</v>
      </c>
      <c r="S61" s="176">
        <v>0</v>
      </c>
      <c r="T61" s="176">
        <v>0</v>
      </c>
      <c r="U61" s="176">
        <v>0</v>
      </c>
      <c r="V61" s="176">
        <v>0</v>
      </c>
      <c r="W61" s="176">
        <v>0</v>
      </c>
      <c r="X61" s="176">
        <v>0</v>
      </c>
      <c r="Y61" s="176">
        <v>0</v>
      </c>
      <c r="Z61" s="176">
        <v>0</v>
      </c>
      <c r="AA61" s="176">
        <v>0</v>
      </c>
      <c r="AB61" s="176">
        <v>0</v>
      </c>
      <c r="AC61" s="176">
        <v>2.58</v>
      </c>
      <c r="AD61" s="176">
        <v>0</v>
      </c>
      <c r="AE61" s="176">
        <v>0</v>
      </c>
      <c r="AF61" s="176">
        <v>0</v>
      </c>
      <c r="AG61" s="176">
        <v>35.299999999999997</v>
      </c>
      <c r="AH61" s="176">
        <v>0</v>
      </c>
      <c r="AI61" s="176">
        <v>13.64</v>
      </c>
      <c r="AJ61" s="176">
        <v>0</v>
      </c>
      <c r="AK61" s="176">
        <v>29.73</v>
      </c>
      <c r="AL61" s="176">
        <v>0</v>
      </c>
      <c r="AM61" s="176">
        <v>0</v>
      </c>
      <c r="AN61" s="176">
        <v>0</v>
      </c>
      <c r="AO61" s="176">
        <v>87.55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0.9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0.23</v>
      </c>
      <c r="E62" s="176">
        <v>0</v>
      </c>
      <c r="F62" s="176">
        <v>0</v>
      </c>
      <c r="G62" s="176">
        <v>0.4</v>
      </c>
      <c r="H62" s="176">
        <v>0</v>
      </c>
      <c r="I62" s="176">
        <v>0.27</v>
      </c>
      <c r="J62" s="176">
        <v>0.25</v>
      </c>
      <c r="K62" s="176">
        <v>0</v>
      </c>
      <c r="L62" s="176">
        <v>0.02</v>
      </c>
      <c r="M62" s="176">
        <v>0.03</v>
      </c>
      <c r="N62" s="176">
        <v>0</v>
      </c>
      <c r="O62" s="176">
        <v>0</v>
      </c>
      <c r="P62" s="176">
        <v>0</v>
      </c>
      <c r="Q62" s="176">
        <v>0</v>
      </c>
      <c r="R62" s="176">
        <v>0</v>
      </c>
      <c r="S62" s="176">
        <v>0</v>
      </c>
      <c r="T62" s="176">
        <v>0</v>
      </c>
      <c r="U62" s="176">
        <v>0</v>
      </c>
      <c r="V62" s="176">
        <v>0</v>
      </c>
      <c r="W62" s="176">
        <v>0</v>
      </c>
      <c r="X62" s="176">
        <v>0</v>
      </c>
      <c r="Y62" s="176">
        <v>0</v>
      </c>
      <c r="Z62" s="176">
        <v>0</v>
      </c>
      <c r="AA62" s="176">
        <v>0</v>
      </c>
      <c r="AB62" s="176">
        <v>0</v>
      </c>
      <c r="AC62" s="176">
        <v>2.58</v>
      </c>
      <c r="AD62" s="176">
        <v>0</v>
      </c>
      <c r="AE62" s="176">
        <v>0</v>
      </c>
      <c r="AF62" s="176">
        <v>0</v>
      </c>
      <c r="AG62" s="176">
        <v>35.299999999999997</v>
      </c>
      <c r="AH62" s="176">
        <v>0</v>
      </c>
      <c r="AI62" s="176">
        <v>13.64</v>
      </c>
      <c r="AJ62" s="176">
        <v>0</v>
      </c>
      <c r="AK62" s="176">
        <v>29.73</v>
      </c>
      <c r="AL62" s="176">
        <v>0</v>
      </c>
      <c r="AM62" s="176">
        <v>0</v>
      </c>
      <c r="AN62" s="176">
        <v>0</v>
      </c>
      <c r="AO62" s="176">
        <v>87.55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0.9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0.23</v>
      </c>
      <c r="E63" s="176">
        <v>0</v>
      </c>
      <c r="F63" s="176">
        <v>0</v>
      </c>
      <c r="G63" s="176">
        <v>0.4</v>
      </c>
      <c r="H63" s="176">
        <v>0</v>
      </c>
      <c r="I63" s="176">
        <v>0.27</v>
      </c>
      <c r="J63" s="176">
        <v>0.25</v>
      </c>
      <c r="K63" s="176">
        <v>0</v>
      </c>
      <c r="L63" s="176">
        <v>0</v>
      </c>
      <c r="M63" s="176">
        <v>0.03</v>
      </c>
      <c r="N63" s="176">
        <v>0</v>
      </c>
      <c r="O63" s="176">
        <v>0</v>
      </c>
      <c r="P63" s="176">
        <v>0</v>
      </c>
      <c r="Q63" s="176">
        <v>0</v>
      </c>
      <c r="R63" s="176">
        <v>0</v>
      </c>
      <c r="S63" s="176">
        <v>0</v>
      </c>
      <c r="T63" s="176">
        <v>0</v>
      </c>
      <c r="U63" s="176">
        <v>0</v>
      </c>
      <c r="V63" s="176">
        <v>0</v>
      </c>
      <c r="W63" s="176">
        <v>0</v>
      </c>
      <c r="X63" s="176">
        <v>0</v>
      </c>
      <c r="Y63" s="176">
        <v>0</v>
      </c>
      <c r="Z63" s="176">
        <v>0</v>
      </c>
      <c r="AA63" s="176">
        <v>0</v>
      </c>
      <c r="AB63" s="176">
        <v>0</v>
      </c>
      <c r="AC63" s="176">
        <v>2.58</v>
      </c>
      <c r="AD63" s="176">
        <v>0</v>
      </c>
      <c r="AE63" s="176">
        <v>0</v>
      </c>
      <c r="AF63" s="176">
        <v>0</v>
      </c>
      <c r="AG63" s="176">
        <v>35.299999999999997</v>
      </c>
      <c r="AH63" s="176">
        <v>0</v>
      </c>
      <c r="AI63" s="176">
        <v>13.64</v>
      </c>
      <c r="AJ63" s="176">
        <v>0</v>
      </c>
      <c r="AK63" s="176">
        <v>29.73</v>
      </c>
      <c r="AL63" s="176">
        <v>0</v>
      </c>
      <c r="AM63" s="176">
        <v>0</v>
      </c>
      <c r="AN63" s="176">
        <v>0</v>
      </c>
      <c r="AO63" s="176">
        <v>87.55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0.9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0.23</v>
      </c>
      <c r="E64" s="176">
        <v>0</v>
      </c>
      <c r="F64" s="176">
        <v>0</v>
      </c>
      <c r="G64" s="176">
        <v>0.4</v>
      </c>
      <c r="H64" s="176">
        <v>0</v>
      </c>
      <c r="I64" s="176">
        <v>0.27</v>
      </c>
      <c r="J64" s="176">
        <v>0.25</v>
      </c>
      <c r="K64" s="176">
        <v>0</v>
      </c>
      <c r="L64" s="176">
        <v>0</v>
      </c>
      <c r="M64" s="176">
        <v>0.03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0</v>
      </c>
      <c r="Y64" s="176">
        <v>0</v>
      </c>
      <c r="Z64" s="176">
        <v>0</v>
      </c>
      <c r="AA64" s="176">
        <v>0</v>
      </c>
      <c r="AB64" s="176">
        <v>0</v>
      </c>
      <c r="AC64" s="176">
        <v>2.58</v>
      </c>
      <c r="AD64" s="176">
        <v>0</v>
      </c>
      <c r="AE64" s="176">
        <v>0</v>
      </c>
      <c r="AF64" s="176">
        <v>0</v>
      </c>
      <c r="AG64" s="176">
        <v>35.299999999999997</v>
      </c>
      <c r="AH64" s="176">
        <v>0</v>
      </c>
      <c r="AI64" s="176">
        <v>13.64</v>
      </c>
      <c r="AJ64" s="176">
        <v>0</v>
      </c>
      <c r="AK64" s="176">
        <v>29.73</v>
      </c>
      <c r="AL64" s="176">
        <v>0</v>
      </c>
      <c r="AM64" s="176">
        <v>0</v>
      </c>
      <c r="AN64" s="176">
        <v>0</v>
      </c>
      <c r="AO64" s="176">
        <v>87.55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0.9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0.23</v>
      </c>
      <c r="E65" s="176">
        <v>0</v>
      </c>
      <c r="F65" s="176">
        <v>0</v>
      </c>
      <c r="G65" s="176">
        <v>0.4</v>
      </c>
      <c r="H65" s="176">
        <v>0</v>
      </c>
      <c r="I65" s="176">
        <v>0.27</v>
      </c>
      <c r="J65" s="176">
        <v>0.25</v>
      </c>
      <c r="K65" s="176">
        <v>0</v>
      </c>
      <c r="L65" s="176">
        <v>0</v>
      </c>
      <c r="M65" s="176">
        <v>0.03</v>
      </c>
      <c r="N65" s="176">
        <v>0</v>
      </c>
      <c r="O65" s="176">
        <v>0</v>
      </c>
      <c r="P65" s="176">
        <v>0</v>
      </c>
      <c r="Q65" s="176">
        <v>0</v>
      </c>
      <c r="R65" s="176">
        <v>0</v>
      </c>
      <c r="S65" s="176">
        <v>0</v>
      </c>
      <c r="T65" s="176">
        <v>0</v>
      </c>
      <c r="U65" s="176">
        <v>0</v>
      </c>
      <c r="V65" s="176">
        <v>0</v>
      </c>
      <c r="W65" s="176">
        <v>0</v>
      </c>
      <c r="X65" s="176">
        <v>0</v>
      </c>
      <c r="Y65" s="176">
        <v>0</v>
      </c>
      <c r="Z65" s="176">
        <v>0</v>
      </c>
      <c r="AA65" s="176">
        <v>0</v>
      </c>
      <c r="AB65" s="176">
        <v>0</v>
      </c>
      <c r="AC65" s="176">
        <v>2.58</v>
      </c>
      <c r="AD65" s="176">
        <v>0</v>
      </c>
      <c r="AE65" s="176">
        <v>0</v>
      </c>
      <c r="AF65" s="176">
        <v>0</v>
      </c>
      <c r="AG65" s="176">
        <v>35.299999999999997</v>
      </c>
      <c r="AH65" s="176">
        <v>0</v>
      </c>
      <c r="AI65" s="176">
        <v>13.64</v>
      </c>
      <c r="AJ65" s="176">
        <v>0</v>
      </c>
      <c r="AK65" s="176">
        <v>29.73</v>
      </c>
      <c r="AL65" s="176">
        <v>0</v>
      </c>
      <c r="AM65" s="176">
        <v>0</v>
      </c>
      <c r="AN65" s="176">
        <v>0</v>
      </c>
      <c r="AO65" s="176">
        <v>87.55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0.9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0.23</v>
      </c>
      <c r="E66" s="176">
        <v>0</v>
      </c>
      <c r="F66" s="176">
        <v>0</v>
      </c>
      <c r="G66" s="176">
        <v>0.4</v>
      </c>
      <c r="H66" s="176">
        <v>0</v>
      </c>
      <c r="I66" s="176">
        <v>0.27</v>
      </c>
      <c r="J66" s="176">
        <v>0.25</v>
      </c>
      <c r="K66" s="176">
        <v>0</v>
      </c>
      <c r="L66" s="176">
        <v>0</v>
      </c>
      <c r="M66" s="176">
        <v>0.03</v>
      </c>
      <c r="N66" s="176">
        <v>0</v>
      </c>
      <c r="O66" s="176">
        <v>0</v>
      </c>
      <c r="P66" s="176">
        <v>0</v>
      </c>
      <c r="Q66" s="176">
        <v>0</v>
      </c>
      <c r="R66" s="176">
        <v>0</v>
      </c>
      <c r="S66" s="176">
        <v>0</v>
      </c>
      <c r="T66" s="176">
        <v>0</v>
      </c>
      <c r="U66" s="176">
        <v>0</v>
      </c>
      <c r="V66" s="176">
        <v>0</v>
      </c>
      <c r="W66" s="176">
        <v>0</v>
      </c>
      <c r="X66" s="176">
        <v>0</v>
      </c>
      <c r="Y66" s="176">
        <v>0</v>
      </c>
      <c r="Z66" s="176">
        <v>0</v>
      </c>
      <c r="AA66" s="176">
        <v>0</v>
      </c>
      <c r="AB66" s="176">
        <v>0</v>
      </c>
      <c r="AC66" s="176">
        <v>2.58</v>
      </c>
      <c r="AD66" s="176">
        <v>0</v>
      </c>
      <c r="AE66" s="176">
        <v>0</v>
      </c>
      <c r="AF66" s="176">
        <v>0</v>
      </c>
      <c r="AG66" s="176">
        <v>35.299999999999997</v>
      </c>
      <c r="AH66" s="176">
        <v>0</v>
      </c>
      <c r="AI66" s="176">
        <v>13.64</v>
      </c>
      <c r="AJ66" s="176">
        <v>0</v>
      </c>
      <c r="AK66" s="176">
        <v>29.73</v>
      </c>
      <c r="AL66" s="176">
        <v>0</v>
      </c>
      <c r="AM66" s="176">
        <v>0</v>
      </c>
      <c r="AN66" s="176">
        <v>0</v>
      </c>
      <c r="AO66" s="176">
        <v>87.55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0.9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0.23</v>
      </c>
      <c r="E67" s="176">
        <v>0</v>
      </c>
      <c r="F67" s="176">
        <v>0</v>
      </c>
      <c r="G67" s="176">
        <v>0.4</v>
      </c>
      <c r="H67" s="176">
        <v>0</v>
      </c>
      <c r="I67" s="176">
        <v>0.27</v>
      </c>
      <c r="J67" s="176">
        <v>0.25</v>
      </c>
      <c r="K67" s="176">
        <v>0</v>
      </c>
      <c r="L67" s="176">
        <v>0</v>
      </c>
      <c r="M67" s="176">
        <v>0.03</v>
      </c>
      <c r="N67" s="176">
        <v>0</v>
      </c>
      <c r="O67" s="176">
        <v>0</v>
      </c>
      <c r="P67" s="176">
        <v>0</v>
      </c>
      <c r="Q67" s="176">
        <v>0</v>
      </c>
      <c r="R67" s="176">
        <v>0</v>
      </c>
      <c r="S67" s="176">
        <v>0</v>
      </c>
      <c r="T67" s="176">
        <v>0</v>
      </c>
      <c r="U67" s="176">
        <v>0</v>
      </c>
      <c r="V67" s="176">
        <v>0</v>
      </c>
      <c r="W67" s="176">
        <v>0</v>
      </c>
      <c r="X67" s="176">
        <v>0</v>
      </c>
      <c r="Y67" s="176">
        <v>0</v>
      </c>
      <c r="Z67" s="176">
        <v>0</v>
      </c>
      <c r="AA67" s="176">
        <v>0</v>
      </c>
      <c r="AB67" s="176">
        <v>0</v>
      </c>
      <c r="AC67" s="176">
        <v>2.58</v>
      </c>
      <c r="AD67" s="176">
        <v>0</v>
      </c>
      <c r="AE67" s="176">
        <v>0</v>
      </c>
      <c r="AF67" s="176">
        <v>0</v>
      </c>
      <c r="AG67" s="176">
        <v>35.299999999999997</v>
      </c>
      <c r="AH67" s="176">
        <v>0</v>
      </c>
      <c r="AI67" s="176">
        <v>13.64</v>
      </c>
      <c r="AJ67" s="176">
        <v>0</v>
      </c>
      <c r="AK67" s="176">
        <v>29.73</v>
      </c>
      <c r="AL67" s="176">
        <v>0</v>
      </c>
      <c r="AM67" s="176">
        <v>0</v>
      </c>
      <c r="AN67" s="176">
        <v>0</v>
      </c>
      <c r="AO67" s="176">
        <v>87.55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0.9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0.23</v>
      </c>
      <c r="E68" s="176">
        <v>0</v>
      </c>
      <c r="F68" s="176">
        <v>0</v>
      </c>
      <c r="G68" s="176">
        <v>0.4</v>
      </c>
      <c r="H68" s="176">
        <v>0</v>
      </c>
      <c r="I68" s="176">
        <v>0.27</v>
      </c>
      <c r="J68" s="176">
        <v>0.25</v>
      </c>
      <c r="K68" s="176">
        <v>0</v>
      </c>
      <c r="L68" s="176">
        <v>0</v>
      </c>
      <c r="M68" s="176">
        <v>0.03</v>
      </c>
      <c r="N68" s="176">
        <v>0</v>
      </c>
      <c r="O68" s="176">
        <v>0</v>
      </c>
      <c r="P68" s="176">
        <v>0</v>
      </c>
      <c r="Q68" s="176">
        <v>0</v>
      </c>
      <c r="R68" s="176">
        <v>0</v>
      </c>
      <c r="S68" s="176">
        <v>0</v>
      </c>
      <c r="T68" s="176">
        <v>0</v>
      </c>
      <c r="U68" s="176">
        <v>0</v>
      </c>
      <c r="V68" s="176">
        <v>0</v>
      </c>
      <c r="W68" s="176">
        <v>0</v>
      </c>
      <c r="X68" s="176">
        <v>0</v>
      </c>
      <c r="Y68" s="176">
        <v>0</v>
      </c>
      <c r="Z68" s="176">
        <v>0</v>
      </c>
      <c r="AA68" s="176">
        <v>0</v>
      </c>
      <c r="AB68" s="176">
        <v>0</v>
      </c>
      <c r="AC68" s="176">
        <v>2.58</v>
      </c>
      <c r="AD68" s="176">
        <v>0</v>
      </c>
      <c r="AE68" s="176">
        <v>0</v>
      </c>
      <c r="AF68" s="176">
        <v>0</v>
      </c>
      <c r="AG68" s="176">
        <v>35.299999999999997</v>
      </c>
      <c r="AH68" s="176">
        <v>0</v>
      </c>
      <c r="AI68" s="176">
        <v>13.64</v>
      </c>
      <c r="AJ68" s="176">
        <v>0</v>
      </c>
      <c r="AK68" s="176">
        <v>29.73</v>
      </c>
      <c r="AL68" s="176">
        <v>0</v>
      </c>
      <c r="AM68" s="176">
        <v>0</v>
      </c>
      <c r="AN68" s="176">
        <v>0</v>
      </c>
      <c r="AO68" s="176">
        <v>87.55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0.9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0.23</v>
      </c>
      <c r="E69" s="176">
        <v>0</v>
      </c>
      <c r="F69" s="176">
        <v>0</v>
      </c>
      <c r="G69" s="176">
        <v>0.4</v>
      </c>
      <c r="H69" s="176">
        <v>0</v>
      </c>
      <c r="I69" s="176">
        <v>0.27</v>
      </c>
      <c r="J69" s="176">
        <v>0.25</v>
      </c>
      <c r="K69" s="176">
        <v>0</v>
      </c>
      <c r="L69" s="176">
        <v>0</v>
      </c>
      <c r="M69" s="176">
        <v>0.03</v>
      </c>
      <c r="N69" s="176">
        <v>0</v>
      </c>
      <c r="O69" s="176">
        <v>0</v>
      </c>
      <c r="P69" s="176">
        <v>0</v>
      </c>
      <c r="Q69" s="176">
        <v>0</v>
      </c>
      <c r="R69" s="176">
        <v>0</v>
      </c>
      <c r="S69" s="176">
        <v>0</v>
      </c>
      <c r="T69" s="176">
        <v>0</v>
      </c>
      <c r="U69" s="176">
        <v>0</v>
      </c>
      <c r="V69" s="176">
        <v>0</v>
      </c>
      <c r="W69" s="176">
        <v>0</v>
      </c>
      <c r="X69" s="176">
        <v>0</v>
      </c>
      <c r="Y69" s="176">
        <v>0</v>
      </c>
      <c r="Z69" s="176">
        <v>0</v>
      </c>
      <c r="AA69" s="176">
        <v>0</v>
      </c>
      <c r="AB69" s="176">
        <v>0</v>
      </c>
      <c r="AC69" s="176">
        <v>2.58</v>
      </c>
      <c r="AD69" s="176">
        <v>0</v>
      </c>
      <c r="AE69" s="176">
        <v>0</v>
      </c>
      <c r="AF69" s="176">
        <v>0</v>
      </c>
      <c r="AG69" s="176">
        <v>35.299999999999997</v>
      </c>
      <c r="AH69" s="176">
        <v>0</v>
      </c>
      <c r="AI69" s="176">
        <v>13.64</v>
      </c>
      <c r="AJ69" s="176">
        <v>0</v>
      </c>
      <c r="AK69" s="176">
        <v>29.73</v>
      </c>
      <c r="AL69" s="176">
        <v>0</v>
      </c>
      <c r="AM69" s="176">
        <v>0</v>
      </c>
      <c r="AN69" s="176">
        <v>0</v>
      </c>
      <c r="AO69" s="176">
        <v>87.55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0.9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0.23</v>
      </c>
      <c r="E70" s="176">
        <v>0</v>
      </c>
      <c r="F70" s="176">
        <v>0</v>
      </c>
      <c r="G70" s="176">
        <v>0.4</v>
      </c>
      <c r="H70" s="176">
        <v>0</v>
      </c>
      <c r="I70" s="176">
        <v>0.27</v>
      </c>
      <c r="J70" s="176">
        <v>0.25</v>
      </c>
      <c r="K70" s="176">
        <v>0</v>
      </c>
      <c r="L70" s="176">
        <v>0</v>
      </c>
      <c r="M70" s="176">
        <v>0.03</v>
      </c>
      <c r="N70" s="176">
        <v>0</v>
      </c>
      <c r="O70" s="176">
        <v>0</v>
      </c>
      <c r="P70" s="176">
        <v>0</v>
      </c>
      <c r="Q70" s="176">
        <v>0</v>
      </c>
      <c r="R70" s="176">
        <v>0</v>
      </c>
      <c r="S70" s="176">
        <v>0</v>
      </c>
      <c r="T70" s="176">
        <v>0</v>
      </c>
      <c r="U70" s="176">
        <v>0</v>
      </c>
      <c r="V70" s="176">
        <v>0</v>
      </c>
      <c r="W70" s="176">
        <v>0</v>
      </c>
      <c r="X70" s="176">
        <v>0</v>
      </c>
      <c r="Y70" s="176">
        <v>0</v>
      </c>
      <c r="Z70" s="176">
        <v>0</v>
      </c>
      <c r="AA70" s="176">
        <v>0</v>
      </c>
      <c r="AB70" s="176">
        <v>0</v>
      </c>
      <c r="AC70" s="176">
        <v>2.58</v>
      </c>
      <c r="AD70" s="176">
        <v>0</v>
      </c>
      <c r="AE70" s="176">
        <v>0</v>
      </c>
      <c r="AF70" s="176">
        <v>0</v>
      </c>
      <c r="AG70" s="176">
        <v>35.299999999999997</v>
      </c>
      <c r="AH70" s="176">
        <v>0</v>
      </c>
      <c r="AI70" s="176">
        <v>13.64</v>
      </c>
      <c r="AJ70" s="176">
        <v>0</v>
      </c>
      <c r="AK70" s="176">
        <v>29.73</v>
      </c>
      <c r="AL70" s="176">
        <v>0</v>
      </c>
      <c r="AM70" s="176">
        <v>0</v>
      </c>
      <c r="AN70" s="176">
        <v>0</v>
      </c>
      <c r="AO70" s="176">
        <v>87.55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0.9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0.23</v>
      </c>
      <c r="E71" s="176">
        <v>0</v>
      </c>
      <c r="F71" s="176">
        <v>0</v>
      </c>
      <c r="G71" s="176">
        <v>0.4</v>
      </c>
      <c r="H71" s="176">
        <v>0</v>
      </c>
      <c r="I71" s="176">
        <v>0.27</v>
      </c>
      <c r="J71" s="176">
        <v>0.25</v>
      </c>
      <c r="K71" s="176">
        <v>0</v>
      </c>
      <c r="L71" s="176">
        <v>0</v>
      </c>
      <c r="M71" s="176">
        <v>0.03</v>
      </c>
      <c r="N71" s="176">
        <v>0</v>
      </c>
      <c r="O71" s="176">
        <v>0</v>
      </c>
      <c r="P71" s="176">
        <v>0</v>
      </c>
      <c r="Q71" s="176">
        <v>0</v>
      </c>
      <c r="R71" s="176">
        <v>0</v>
      </c>
      <c r="S71" s="176">
        <v>0</v>
      </c>
      <c r="T71" s="176">
        <v>0</v>
      </c>
      <c r="U71" s="176">
        <v>0</v>
      </c>
      <c r="V71" s="176">
        <v>0</v>
      </c>
      <c r="W71" s="176">
        <v>0</v>
      </c>
      <c r="X71" s="176">
        <v>0</v>
      </c>
      <c r="Y71" s="176">
        <v>0</v>
      </c>
      <c r="Z71" s="176">
        <v>0</v>
      </c>
      <c r="AA71" s="176">
        <v>0</v>
      </c>
      <c r="AB71" s="176">
        <v>0</v>
      </c>
      <c r="AC71" s="176">
        <v>2.58</v>
      </c>
      <c r="AD71" s="176">
        <v>0</v>
      </c>
      <c r="AE71" s="176">
        <v>0</v>
      </c>
      <c r="AF71" s="176">
        <v>0</v>
      </c>
      <c r="AG71" s="176">
        <v>35.299999999999997</v>
      </c>
      <c r="AH71" s="176">
        <v>0</v>
      </c>
      <c r="AI71" s="176">
        <v>13.64</v>
      </c>
      <c r="AJ71" s="176">
        <v>0</v>
      </c>
      <c r="AK71" s="176">
        <v>29.73</v>
      </c>
      <c r="AL71" s="176">
        <v>0</v>
      </c>
      <c r="AM71" s="176">
        <v>0</v>
      </c>
      <c r="AN71" s="176">
        <v>0</v>
      </c>
      <c r="AO71" s="176">
        <v>87.55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0.9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0.23</v>
      </c>
      <c r="E72" s="176">
        <v>0</v>
      </c>
      <c r="F72" s="176">
        <v>0</v>
      </c>
      <c r="G72" s="176">
        <v>0.4</v>
      </c>
      <c r="H72" s="176">
        <v>0</v>
      </c>
      <c r="I72" s="176">
        <v>0.27</v>
      </c>
      <c r="J72" s="176">
        <v>0.25</v>
      </c>
      <c r="K72" s="176">
        <v>0</v>
      </c>
      <c r="L72" s="176">
        <v>0</v>
      </c>
      <c r="M72" s="176">
        <v>0.03</v>
      </c>
      <c r="N72" s="176">
        <v>0</v>
      </c>
      <c r="O72" s="176">
        <v>0</v>
      </c>
      <c r="P72" s="176">
        <v>0</v>
      </c>
      <c r="Q72" s="176">
        <v>0</v>
      </c>
      <c r="R72" s="176">
        <v>0</v>
      </c>
      <c r="S72" s="176">
        <v>0</v>
      </c>
      <c r="T72" s="176">
        <v>0</v>
      </c>
      <c r="U72" s="176">
        <v>0</v>
      </c>
      <c r="V72" s="176">
        <v>0</v>
      </c>
      <c r="W72" s="176">
        <v>0</v>
      </c>
      <c r="X72" s="176">
        <v>0</v>
      </c>
      <c r="Y72" s="176">
        <v>0</v>
      </c>
      <c r="Z72" s="176">
        <v>0</v>
      </c>
      <c r="AA72" s="176">
        <v>0</v>
      </c>
      <c r="AB72" s="176">
        <v>0</v>
      </c>
      <c r="AC72" s="176">
        <v>2.58</v>
      </c>
      <c r="AD72" s="176">
        <v>0</v>
      </c>
      <c r="AE72" s="176">
        <v>0</v>
      </c>
      <c r="AF72" s="176">
        <v>0</v>
      </c>
      <c r="AG72" s="176">
        <v>35.299999999999997</v>
      </c>
      <c r="AH72" s="176">
        <v>0</v>
      </c>
      <c r="AI72" s="176">
        <v>13.64</v>
      </c>
      <c r="AJ72" s="176">
        <v>0</v>
      </c>
      <c r="AK72" s="176">
        <v>29.73</v>
      </c>
      <c r="AL72" s="176">
        <v>0</v>
      </c>
      <c r="AM72" s="176">
        <v>0</v>
      </c>
      <c r="AN72" s="176">
        <v>0</v>
      </c>
      <c r="AO72" s="176">
        <v>87.55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0.9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0.23</v>
      </c>
      <c r="E73" s="176">
        <v>0</v>
      </c>
      <c r="F73" s="176">
        <v>0</v>
      </c>
      <c r="G73" s="176">
        <v>0.4</v>
      </c>
      <c r="H73" s="176">
        <v>0</v>
      </c>
      <c r="I73" s="176">
        <v>0.27</v>
      </c>
      <c r="J73" s="176">
        <v>0.25</v>
      </c>
      <c r="K73" s="176">
        <v>0</v>
      </c>
      <c r="L73" s="176">
        <v>0.02</v>
      </c>
      <c r="M73" s="176">
        <v>0.03</v>
      </c>
      <c r="N73" s="176">
        <v>0</v>
      </c>
      <c r="O73" s="176">
        <v>0</v>
      </c>
      <c r="P73" s="176">
        <v>0</v>
      </c>
      <c r="Q73" s="176">
        <v>0</v>
      </c>
      <c r="R73" s="176">
        <v>0</v>
      </c>
      <c r="S73" s="176">
        <v>0</v>
      </c>
      <c r="T73" s="176">
        <v>0</v>
      </c>
      <c r="U73" s="176">
        <v>0</v>
      </c>
      <c r="V73" s="176">
        <v>0</v>
      </c>
      <c r="W73" s="176">
        <v>0</v>
      </c>
      <c r="X73" s="176">
        <v>0</v>
      </c>
      <c r="Y73" s="176">
        <v>0</v>
      </c>
      <c r="Z73" s="176">
        <v>0</v>
      </c>
      <c r="AA73" s="176">
        <v>0</v>
      </c>
      <c r="AB73" s="176">
        <v>0</v>
      </c>
      <c r="AC73" s="176">
        <v>2.58</v>
      </c>
      <c r="AD73" s="176">
        <v>0</v>
      </c>
      <c r="AE73" s="176">
        <v>0</v>
      </c>
      <c r="AF73" s="176">
        <v>0</v>
      </c>
      <c r="AG73" s="176">
        <v>35.299999999999997</v>
      </c>
      <c r="AH73" s="176">
        <v>0</v>
      </c>
      <c r="AI73" s="176">
        <v>13.64</v>
      </c>
      <c r="AJ73" s="176">
        <v>0</v>
      </c>
      <c r="AK73" s="176">
        <v>29.73</v>
      </c>
      <c r="AL73" s="176">
        <v>0</v>
      </c>
      <c r="AM73" s="176">
        <v>0</v>
      </c>
      <c r="AN73" s="176">
        <v>0</v>
      </c>
      <c r="AO73" s="176">
        <v>87.55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0.9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0.23</v>
      </c>
      <c r="E74" s="176">
        <v>0</v>
      </c>
      <c r="F74" s="176">
        <v>0</v>
      </c>
      <c r="G74" s="176">
        <v>0.4</v>
      </c>
      <c r="H74" s="176">
        <v>0</v>
      </c>
      <c r="I74" s="176">
        <v>0.27</v>
      </c>
      <c r="J74" s="176">
        <v>0.25</v>
      </c>
      <c r="K74" s="176">
        <v>0</v>
      </c>
      <c r="L74" s="176">
        <v>0.02</v>
      </c>
      <c r="M74" s="176">
        <v>0.03</v>
      </c>
      <c r="N74" s="176">
        <v>0</v>
      </c>
      <c r="O74" s="176">
        <v>0</v>
      </c>
      <c r="P74" s="176">
        <v>0</v>
      </c>
      <c r="Q74" s="176">
        <v>0</v>
      </c>
      <c r="R74" s="176">
        <v>0</v>
      </c>
      <c r="S74" s="176">
        <v>0</v>
      </c>
      <c r="T74" s="176">
        <v>0</v>
      </c>
      <c r="U74" s="176">
        <v>0</v>
      </c>
      <c r="V74" s="176">
        <v>0</v>
      </c>
      <c r="W74" s="176">
        <v>0</v>
      </c>
      <c r="X74" s="176">
        <v>0</v>
      </c>
      <c r="Y74" s="176">
        <v>0</v>
      </c>
      <c r="Z74" s="176">
        <v>0</v>
      </c>
      <c r="AA74" s="176">
        <v>0</v>
      </c>
      <c r="AB74" s="176">
        <v>0</v>
      </c>
      <c r="AC74" s="176">
        <v>2.58</v>
      </c>
      <c r="AD74" s="176">
        <v>0</v>
      </c>
      <c r="AE74" s="176">
        <v>0</v>
      </c>
      <c r="AF74" s="176">
        <v>0</v>
      </c>
      <c r="AG74" s="176">
        <v>35.299999999999997</v>
      </c>
      <c r="AH74" s="176">
        <v>0</v>
      </c>
      <c r="AI74" s="176">
        <v>13.64</v>
      </c>
      <c r="AJ74" s="176">
        <v>0</v>
      </c>
      <c r="AK74" s="176">
        <v>29.73</v>
      </c>
      <c r="AL74" s="176">
        <v>0</v>
      </c>
      <c r="AM74" s="176">
        <v>0</v>
      </c>
      <c r="AN74" s="176">
        <v>0</v>
      </c>
      <c r="AO74" s="176">
        <v>87.55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0.9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0.23</v>
      </c>
      <c r="E75" s="176">
        <v>0</v>
      </c>
      <c r="F75" s="176">
        <v>0</v>
      </c>
      <c r="G75" s="176">
        <v>0.4</v>
      </c>
      <c r="H75" s="176">
        <v>0</v>
      </c>
      <c r="I75" s="176">
        <v>0.27</v>
      </c>
      <c r="J75" s="176">
        <v>0.25</v>
      </c>
      <c r="K75" s="176">
        <v>0</v>
      </c>
      <c r="L75" s="176">
        <v>0.02</v>
      </c>
      <c r="M75" s="176">
        <v>0.03</v>
      </c>
      <c r="N75" s="176">
        <v>0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0</v>
      </c>
      <c r="U75" s="176">
        <v>0</v>
      </c>
      <c r="V75" s="176">
        <v>0</v>
      </c>
      <c r="W75" s="176">
        <v>0</v>
      </c>
      <c r="X75" s="176">
        <v>0</v>
      </c>
      <c r="Y75" s="176">
        <v>0</v>
      </c>
      <c r="Z75" s="176">
        <v>0</v>
      </c>
      <c r="AA75" s="176">
        <v>0</v>
      </c>
      <c r="AB75" s="176">
        <v>0</v>
      </c>
      <c r="AC75" s="176">
        <v>2.58</v>
      </c>
      <c r="AD75" s="176">
        <v>0</v>
      </c>
      <c r="AE75" s="176">
        <v>0</v>
      </c>
      <c r="AF75" s="176">
        <v>0</v>
      </c>
      <c r="AG75" s="176">
        <v>35.299999999999997</v>
      </c>
      <c r="AH75" s="176">
        <v>0</v>
      </c>
      <c r="AI75" s="176">
        <v>13.64</v>
      </c>
      <c r="AJ75" s="176">
        <v>0</v>
      </c>
      <c r="AK75" s="176">
        <v>29.73</v>
      </c>
      <c r="AL75" s="176">
        <v>0</v>
      </c>
      <c r="AM75" s="176">
        <v>0</v>
      </c>
      <c r="AN75" s="176">
        <v>0</v>
      </c>
      <c r="AO75" s="176">
        <v>89.38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0.9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0.23</v>
      </c>
      <c r="E76" s="176">
        <v>0</v>
      </c>
      <c r="F76" s="176">
        <v>0</v>
      </c>
      <c r="G76" s="176">
        <v>0.4</v>
      </c>
      <c r="H76" s="176">
        <v>0</v>
      </c>
      <c r="I76" s="176">
        <v>0.27</v>
      </c>
      <c r="J76" s="176">
        <v>0.25</v>
      </c>
      <c r="K76" s="176">
        <v>0</v>
      </c>
      <c r="L76" s="176">
        <v>0.02</v>
      </c>
      <c r="M76" s="176">
        <v>0.03</v>
      </c>
      <c r="N76" s="176">
        <v>0</v>
      </c>
      <c r="O76" s="176">
        <v>0</v>
      </c>
      <c r="P76" s="176">
        <v>0</v>
      </c>
      <c r="Q76" s="176">
        <v>0</v>
      </c>
      <c r="R76" s="176">
        <v>0</v>
      </c>
      <c r="S76" s="176">
        <v>0</v>
      </c>
      <c r="T76" s="176">
        <v>0</v>
      </c>
      <c r="U76" s="176">
        <v>0</v>
      </c>
      <c r="V76" s="176">
        <v>0</v>
      </c>
      <c r="W76" s="176">
        <v>0</v>
      </c>
      <c r="X76" s="176">
        <v>0</v>
      </c>
      <c r="Y76" s="176">
        <v>0</v>
      </c>
      <c r="Z76" s="176">
        <v>0</v>
      </c>
      <c r="AA76" s="176">
        <v>0</v>
      </c>
      <c r="AB76" s="176">
        <v>0</v>
      </c>
      <c r="AC76" s="176">
        <v>2.58</v>
      </c>
      <c r="AD76" s="176">
        <v>0</v>
      </c>
      <c r="AE76" s="176">
        <v>0</v>
      </c>
      <c r="AF76" s="176">
        <v>0</v>
      </c>
      <c r="AG76" s="176">
        <v>35.299999999999997</v>
      </c>
      <c r="AH76" s="176">
        <v>0</v>
      </c>
      <c r="AI76" s="176">
        <v>13.64</v>
      </c>
      <c r="AJ76" s="176">
        <v>0</v>
      </c>
      <c r="AK76" s="176">
        <v>29.73</v>
      </c>
      <c r="AL76" s="176">
        <v>0</v>
      </c>
      <c r="AM76" s="176">
        <v>0</v>
      </c>
      <c r="AN76" s="176">
        <v>0</v>
      </c>
      <c r="AO76" s="176">
        <v>89.38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0.9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0.25</v>
      </c>
      <c r="E77" s="176">
        <v>0</v>
      </c>
      <c r="F77" s="176">
        <v>0</v>
      </c>
      <c r="G77" s="176">
        <v>0.4</v>
      </c>
      <c r="H77" s="176">
        <v>0</v>
      </c>
      <c r="I77" s="176">
        <v>0.27</v>
      </c>
      <c r="J77" s="176">
        <v>0.25</v>
      </c>
      <c r="K77" s="176">
        <v>0</v>
      </c>
      <c r="L77" s="176">
        <v>0.02</v>
      </c>
      <c r="M77" s="176">
        <v>0.03</v>
      </c>
      <c r="N77" s="176">
        <v>0</v>
      </c>
      <c r="O77" s="176">
        <v>0</v>
      </c>
      <c r="P77" s="176">
        <v>0</v>
      </c>
      <c r="Q77" s="176">
        <v>0</v>
      </c>
      <c r="R77" s="176">
        <v>0</v>
      </c>
      <c r="S77" s="176">
        <v>0</v>
      </c>
      <c r="T77" s="176">
        <v>0</v>
      </c>
      <c r="U77" s="176">
        <v>0</v>
      </c>
      <c r="V77" s="176">
        <v>0</v>
      </c>
      <c r="W77" s="176">
        <v>0</v>
      </c>
      <c r="X77" s="176">
        <v>0</v>
      </c>
      <c r="Y77" s="176">
        <v>0</v>
      </c>
      <c r="Z77" s="176">
        <v>0</v>
      </c>
      <c r="AA77" s="176">
        <v>0</v>
      </c>
      <c r="AB77" s="176">
        <v>0</v>
      </c>
      <c r="AC77" s="176">
        <v>2.58</v>
      </c>
      <c r="AD77" s="176">
        <v>0</v>
      </c>
      <c r="AE77" s="176">
        <v>0</v>
      </c>
      <c r="AF77" s="176">
        <v>0</v>
      </c>
      <c r="AG77" s="176">
        <v>35.299999999999997</v>
      </c>
      <c r="AH77" s="176">
        <v>0</v>
      </c>
      <c r="AI77" s="176">
        <v>13.64</v>
      </c>
      <c r="AJ77" s="176">
        <v>0</v>
      </c>
      <c r="AK77" s="176">
        <v>29.73</v>
      </c>
      <c r="AL77" s="176">
        <v>0</v>
      </c>
      <c r="AM77" s="176">
        <v>0</v>
      </c>
      <c r="AN77" s="176">
        <v>0</v>
      </c>
      <c r="AO77" s="176">
        <v>89.38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0.9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0.25</v>
      </c>
      <c r="E78" s="176">
        <v>0</v>
      </c>
      <c r="F78" s="176">
        <v>0</v>
      </c>
      <c r="G78" s="176">
        <v>0.4</v>
      </c>
      <c r="H78" s="176">
        <v>0</v>
      </c>
      <c r="I78" s="176">
        <v>0.27</v>
      </c>
      <c r="J78" s="176">
        <v>0.25</v>
      </c>
      <c r="K78" s="176">
        <v>0</v>
      </c>
      <c r="L78" s="176">
        <v>0.02</v>
      </c>
      <c r="M78" s="176">
        <v>0.03</v>
      </c>
      <c r="N78" s="176">
        <v>0</v>
      </c>
      <c r="O78" s="176">
        <v>0</v>
      </c>
      <c r="P78" s="176">
        <v>0</v>
      </c>
      <c r="Q78" s="176">
        <v>0</v>
      </c>
      <c r="R78" s="176">
        <v>0</v>
      </c>
      <c r="S78" s="176">
        <v>0</v>
      </c>
      <c r="T78" s="176">
        <v>0</v>
      </c>
      <c r="U78" s="176">
        <v>0</v>
      </c>
      <c r="V78" s="176">
        <v>0</v>
      </c>
      <c r="W78" s="176">
        <v>0</v>
      </c>
      <c r="X78" s="176">
        <v>0</v>
      </c>
      <c r="Y78" s="176">
        <v>0</v>
      </c>
      <c r="Z78" s="176">
        <v>0</v>
      </c>
      <c r="AA78" s="176">
        <v>0</v>
      </c>
      <c r="AB78" s="176">
        <v>0</v>
      </c>
      <c r="AC78" s="176">
        <v>2.58</v>
      </c>
      <c r="AD78" s="176">
        <v>0</v>
      </c>
      <c r="AE78" s="176">
        <v>0</v>
      </c>
      <c r="AF78" s="176">
        <v>0</v>
      </c>
      <c r="AG78" s="176">
        <v>35.299999999999997</v>
      </c>
      <c r="AH78" s="176">
        <v>0</v>
      </c>
      <c r="AI78" s="176">
        <v>13.64</v>
      </c>
      <c r="AJ78" s="176">
        <v>0</v>
      </c>
      <c r="AK78" s="176">
        <v>29.73</v>
      </c>
      <c r="AL78" s="176">
        <v>0</v>
      </c>
      <c r="AM78" s="176">
        <v>0</v>
      </c>
      <c r="AN78" s="176">
        <v>0</v>
      </c>
      <c r="AO78" s="176">
        <v>89.38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0.9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0.25</v>
      </c>
      <c r="E79" s="176">
        <v>0</v>
      </c>
      <c r="F79" s="176">
        <v>0</v>
      </c>
      <c r="G79" s="176">
        <v>0.4</v>
      </c>
      <c r="H79" s="176">
        <v>0</v>
      </c>
      <c r="I79" s="176">
        <v>0.27</v>
      </c>
      <c r="J79" s="176">
        <v>0.25</v>
      </c>
      <c r="K79" s="176">
        <v>0</v>
      </c>
      <c r="L79" s="176">
        <v>0.02</v>
      </c>
      <c r="M79" s="176">
        <v>0.03</v>
      </c>
      <c r="N79" s="176">
        <v>0</v>
      </c>
      <c r="O79" s="176">
        <v>0</v>
      </c>
      <c r="P79" s="176">
        <v>0</v>
      </c>
      <c r="Q79" s="176">
        <v>0</v>
      </c>
      <c r="R79" s="176">
        <v>0</v>
      </c>
      <c r="S79" s="176">
        <v>0</v>
      </c>
      <c r="T79" s="176">
        <v>0</v>
      </c>
      <c r="U79" s="176">
        <v>0</v>
      </c>
      <c r="V79" s="176">
        <v>0</v>
      </c>
      <c r="W79" s="176">
        <v>0</v>
      </c>
      <c r="X79" s="176">
        <v>0</v>
      </c>
      <c r="Y79" s="176">
        <v>0</v>
      </c>
      <c r="Z79" s="176">
        <v>0</v>
      </c>
      <c r="AA79" s="176">
        <v>0</v>
      </c>
      <c r="AB79" s="176">
        <v>0</v>
      </c>
      <c r="AC79" s="176">
        <v>2.58</v>
      </c>
      <c r="AD79" s="176">
        <v>0</v>
      </c>
      <c r="AE79" s="176">
        <v>0</v>
      </c>
      <c r="AF79" s="176">
        <v>0</v>
      </c>
      <c r="AG79" s="176">
        <v>35.299999999999997</v>
      </c>
      <c r="AH79" s="176">
        <v>0</v>
      </c>
      <c r="AI79" s="176">
        <v>13.64</v>
      </c>
      <c r="AJ79" s="176">
        <v>0</v>
      </c>
      <c r="AK79" s="176">
        <v>29.73</v>
      </c>
      <c r="AL79" s="176">
        <v>0</v>
      </c>
      <c r="AM79" s="176">
        <v>0</v>
      </c>
      <c r="AN79" s="176">
        <v>0</v>
      </c>
      <c r="AO79" s="176">
        <v>89.38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0.9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0.25</v>
      </c>
      <c r="E80" s="176">
        <v>0</v>
      </c>
      <c r="F80" s="176">
        <v>0</v>
      </c>
      <c r="G80" s="176">
        <v>0.4</v>
      </c>
      <c r="H80" s="176">
        <v>0</v>
      </c>
      <c r="I80" s="176">
        <v>0.27</v>
      </c>
      <c r="J80" s="176">
        <v>0.25</v>
      </c>
      <c r="K80" s="176">
        <v>0</v>
      </c>
      <c r="L80" s="176">
        <v>0.02</v>
      </c>
      <c r="M80" s="176">
        <v>0.03</v>
      </c>
      <c r="N80" s="176">
        <v>0</v>
      </c>
      <c r="O80" s="176">
        <v>0</v>
      </c>
      <c r="P80" s="176">
        <v>0</v>
      </c>
      <c r="Q80" s="176">
        <v>0</v>
      </c>
      <c r="R80" s="176">
        <v>0</v>
      </c>
      <c r="S80" s="176">
        <v>0</v>
      </c>
      <c r="T80" s="176">
        <v>0</v>
      </c>
      <c r="U80" s="176">
        <v>0</v>
      </c>
      <c r="V80" s="176">
        <v>0</v>
      </c>
      <c r="W80" s="176">
        <v>0</v>
      </c>
      <c r="X80" s="176">
        <v>0</v>
      </c>
      <c r="Y80" s="176">
        <v>0</v>
      </c>
      <c r="Z80" s="176">
        <v>0</v>
      </c>
      <c r="AA80" s="176">
        <v>0</v>
      </c>
      <c r="AB80" s="176">
        <v>0</v>
      </c>
      <c r="AC80" s="176">
        <v>2.58</v>
      </c>
      <c r="AD80" s="176">
        <v>0</v>
      </c>
      <c r="AE80" s="176">
        <v>0</v>
      </c>
      <c r="AF80" s="176">
        <v>0</v>
      </c>
      <c r="AG80" s="176">
        <v>35.299999999999997</v>
      </c>
      <c r="AH80" s="176">
        <v>0</v>
      </c>
      <c r="AI80" s="176">
        <v>13.64</v>
      </c>
      <c r="AJ80" s="176">
        <v>0</v>
      </c>
      <c r="AK80" s="176">
        <v>29.73</v>
      </c>
      <c r="AL80" s="176">
        <v>0</v>
      </c>
      <c r="AM80" s="176">
        <v>0</v>
      </c>
      <c r="AN80" s="176">
        <v>0</v>
      </c>
      <c r="AO80" s="176">
        <v>89.38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0.9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0.25</v>
      </c>
      <c r="E81" s="176">
        <v>0</v>
      </c>
      <c r="F81" s="176">
        <v>0</v>
      </c>
      <c r="G81" s="176">
        <v>0.4</v>
      </c>
      <c r="H81" s="176">
        <v>0</v>
      </c>
      <c r="I81" s="176">
        <v>0.27</v>
      </c>
      <c r="J81" s="176">
        <v>0.25</v>
      </c>
      <c r="K81" s="176">
        <v>0</v>
      </c>
      <c r="L81" s="176">
        <v>0.02</v>
      </c>
      <c r="M81" s="176">
        <v>0.03</v>
      </c>
      <c r="N81" s="176">
        <v>0</v>
      </c>
      <c r="O81" s="176">
        <v>0</v>
      </c>
      <c r="P81" s="176">
        <v>0</v>
      </c>
      <c r="Q81" s="176">
        <v>0</v>
      </c>
      <c r="R81" s="176">
        <v>0</v>
      </c>
      <c r="S81" s="176">
        <v>0</v>
      </c>
      <c r="T81" s="176">
        <v>0</v>
      </c>
      <c r="U81" s="176">
        <v>0</v>
      </c>
      <c r="V81" s="176">
        <v>0</v>
      </c>
      <c r="W81" s="176">
        <v>0</v>
      </c>
      <c r="X81" s="176">
        <v>0</v>
      </c>
      <c r="Y81" s="176">
        <v>0</v>
      </c>
      <c r="Z81" s="176">
        <v>0</v>
      </c>
      <c r="AA81" s="176">
        <v>0</v>
      </c>
      <c r="AB81" s="176">
        <v>0</v>
      </c>
      <c r="AC81" s="176">
        <v>2.58</v>
      </c>
      <c r="AD81" s="176">
        <v>0</v>
      </c>
      <c r="AE81" s="176">
        <v>0</v>
      </c>
      <c r="AF81" s="176">
        <v>0</v>
      </c>
      <c r="AG81" s="176">
        <v>35.299999999999997</v>
      </c>
      <c r="AH81" s="176">
        <v>0</v>
      </c>
      <c r="AI81" s="176">
        <v>13.64</v>
      </c>
      <c r="AJ81" s="176">
        <v>0</v>
      </c>
      <c r="AK81" s="176">
        <v>29.73</v>
      </c>
      <c r="AL81" s="176">
        <v>0</v>
      </c>
      <c r="AM81" s="176">
        <v>0</v>
      </c>
      <c r="AN81" s="176">
        <v>0</v>
      </c>
      <c r="AO81" s="176">
        <v>89.38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0.9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0.25</v>
      </c>
      <c r="E82" s="176">
        <v>0</v>
      </c>
      <c r="F82" s="176">
        <v>0</v>
      </c>
      <c r="G82" s="176">
        <v>0.4</v>
      </c>
      <c r="H82" s="176">
        <v>0</v>
      </c>
      <c r="I82" s="176">
        <v>0.27</v>
      </c>
      <c r="J82" s="176">
        <v>0.25</v>
      </c>
      <c r="K82" s="176">
        <v>0</v>
      </c>
      <c r="L82" s="176">
        <v>0.02</v>
      </c>
      <c r="M82" s="176">
        <v>0.03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0</v>
      </c>
      <c r="Y82" s="176">
        <v>0</v>
      </c>
      <c r="Z82" s="176">
        <v>0</v>
      </c>
      <c r="AA82" s="176">
        <v>0</v>
      </c>
      <c r="AB82" s="176">
        <v>0</v>
      </c>
      <c r="AC82" s="176">
        <v>2.58</v>
      </c>
      <c r="AD82" s="176">
        <v>0</v>
      </c>
      <c r="AE82" s="176">
        <v>0</v>
      </c>
      <c r="AF82" s="176">
        <v>0</v>
      </c>
      <c r="AG82" s="176">
        <v>35.299999999999997</v>
      </c>
      <c r="AH82" s="176">
        <v>0</v>
      </c>
      <c r="AI82" s="176">
        <v>13.64</v>
      </c>
      <c r="AJ82" s="176">
        <v>0</v>
      </c>
      <c r="AK82" s="176">
        <v>29.73</v>
      </c>
      <c r="AL82" s="176">
        <v>0</v>
      </c>
      <c r="AM82" s="176">
        <v>0</v>
      </c>
      <c r="AN82" s="176">
        <v>0</v>
      </c>
      <c r="AO82" s="176">
        <v>89.38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0.9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0.25</v>
      </c>
      <c r="E83" s="176">
        <v>0</v>
      </c>
      <c r="F83" s="176">
        <v>0</v>
      </c>
      <c r="G83" s="176">
        <v>0.41</v>
      </c>
      <c r="H83" s="176">
        <v>0</v>
      </c>
      <c r="I83" s="176">
        <v>0.27</v>
      </c>
      <c r="J83" s="176">
        <v>0.25</v>
      </c>
      <c r="K83" s="176">
        <v>0</v>
      </c>
      <c r="L83" s="176">
        <v>0.02</v>
      </c>
      <c r="M83" s="176">
        <v>0.03</v>
      </c>
      <c r="N83" s="176">
        <v>0</v>
      </c>
      <c r="O83" s="176">
        <v>0</v>
      </c>
      <c r="P83" s="176">
        <v>0</v>
      </c>
      <c r="Q83" s="176">
        <v>0</v>
      </c>
      <c r="R83" s="176">
        <v>0</v>
      </c>
      <c r="S83" s="176">
        <v>0</v>
      </c>
      <c r="T83" s="176">
        <v>0</v>
      </c>
      <c r="U83" s="176">
        <v>0</v>
      </c>
      <c r="V83" s="176">
        <v>0</v>
      </c>
      <c r="W83" s="176">
        <v>0</v>
      </c>
      <c r="X83" s="176">
        <v>0</v>
      </c>
      <c r="Y83" s="176">
        <v>0</v>
      </c>
      <c r="Z83" s="176">
        <v>0</v>
      </c>
      <c r="AA83" s="176">
        <v>0</v>
      </c>
      <c r="AB83" s="176">
        <v>0</v>
      </c>
      <c r="AC83" s="176">
        <v>2.58</v>
      </c>
      <c r="AD83" s="176">
        <v>0</v>
      </c>
      <c r="AE83" s="176">
        <v>0</v>
      </c>
      <c r="AF83" s="176">
        <v>0</v>
      </c>
      <c r="AG83" s="176">
        <v>35.299999999999997</v>
      </c>
      <c r="AH83" s="176">
        <v>0</v>
      </c>
      <c r="AI83" s="176">
        <v>13.64</v>
      </c>
      <c r="AJ83" s="176">
        <v>0</v>
      </c>
      <c r="AK83" s="176">
        <v>29.73</v>
      </c>
      <c r="AL83" s="176">
        <v>0</v>
      </c>
      <c r="AM83" s="176">
        <v>0</v>
      </c>
      <c r="AN83" s="176">
        <v>0</v>
      </c>
      <c r="AO83" s="176">
        <v>89.38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0.9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0.25</v>
      </c>
      <c r="E84" s="176">
        <v>0</v>
      </c>
      <c r="F84" s="176">
        <v>0</v>
      </c>
      <c r="G84" s="176">
        <v>0.41</v>
      </c>
      <c r="H84" s="176">
        <v>0</v>
      </c>
      <c r="I84" s="176">
        <v>0.27</v>
      </c>
      <c r="J84" s="176">
        <v>0.25</v>
      </c>
      <c r="K84" s="176">
        <v>0</v>
      </c>
      <c r="L84" s="176">
        <v>0.02</v>
      </c>
      <c r="M84" s="176">
        <v>0.03</v>
      </c>
      <c r="N84" s="176">
        <v>0</v>
      </c>
      <c r="O84" s="176">
        <v>0</v>
      </c>
      <c r="P84" s="176">
        <v>0</v>
      </c>
      <c r="Q84" s="176">
        <v>0</v>
      </c>
      <c r="R84" s="176">
        <v>0</v>
      </c>
      <c r="S84" s="176">
        <v>0</v>
      </c>
      <c r="T84" s="176">
        <v>0</v>
      </c>
      <c r="U84" s="176">
        <v>0</v>
      </c>
      <c r="V84" s="176">
        <v>0</v>
      </c>
      <c r="W84" s="176">
        <v>0</v>
      </c>
      <c r="X84" s="176">
        <v>0</v>
      </c>
      <c r="Y84" s="176">
        <v>0</v>
      </c>
      <c r="Z84" s="176">
        <v>0</v>
      </c>
      <c r="AA84" s="176">
        <v>0</v>
      </c>
      <c r="AB84" s="176">
        <v>0</v>
      </c>
      <c r="AC84" s="176">
        <v>2.58</v>
      </c>
      <c r="AD84" s="176">
        <v>0</v>
      </c>
      <c r="AE84" s="176">
        <v>0</v>
      </c>
      <c r="AF84" s="176">
        <v>0</v>
      </c>
      <c r="AG84" s="176">
        <v>35.299999999999997</v>
      </c>
      <c r="AH84" s="176">
        <v>0</v>
      </c>
      <c r="AI84" s="176">
        <v>13.64</v>
      </c>
      <c r="AJ84" s="176">
        <v>0</v>
      </c>
      <c r="AK84" s="176">
        <v>29.73</v>
      </c>
      <c r="AL84" s="176">
        <v>0</v>
      </c>
      <c r="AM84" s="176">
        <v>0</v>
      </c>
      <c r="AN84" s="176">
        <v>0</v>
      </c>
      <c r="AO84" s="176">
        <v>89.38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0.9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0.25</v>
      </c>
      <c r="E85" s="176">
        <v>0</v>
      </c>
      <c r="F85" s="176">
        <v>0</v>
      </c>
      <c r="G85" s="176">
        <v>0.41</v>
      </c>
      <c r="H85" s="176">
        <v>0</v>
      </c>
      <c r="I85" s="176">
        <v>0.27</v>
      </c>
      <c r="J85" s="176">
        <v>0.25</v>
      </c>
      <c r="K85" s="176">
        <v>0</v>
      </c>
      <c r="L85" s="176">
        <v>0</v>
      </c>
      <c r="M85" s="176">
        <v>0.03</v>
      </c>
      <c r="N85" s="176">
        <v>0</v>
      </c>
      <c r="O85" s="176">
        <v>0</v>
      </c>
      <c r="P85" s="176">
        <v>0</v>
      </c>
      <c r="Q85" s="176">
        <v>0</v>
      </c>
      <c r="R85" s="176">
        <v>0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0</v>
      </c>
      <c r="Y85" s="176">
        <v>0</v>
      </c>
      <c r="Z85" s="176">
        <v>0</v>
      </c>
      <c r="AA85" s="176">
        <v>0</v>
      </c>
      <c r="AB85" s="176">
        <v>0</v>
      </c>
      <c r="AC85" s="176">
        <v>2.58</v>
      </c>
      <c r="AD85" s="176">
        <v>0</v>
      </c>
      <c r="AE85" s="176">
        <v>0</v>
      </c>
      <c r="AF85" s="176">
        <v>0</v>
      </c>
      <c r="AG85" s="176">
        <v>35.299999999999997</v>
      </c>
      <c r="AH85" s="176">
        <v>0</v>
      </c>
      <c r="AI85" s="176">
        <v>13.64</v>
      </c>
      <c r="AJ85" s="176">
        <v>0</v>
      </c>
      <c r="AK85" s="176">
        <v>29.73</v>
      </c>
      <c r="AL85" s="176">
        <v>0</v>
      </c>
      <c r="AM85" s="176">
        <v>0</v>
      </c>
      <c r="AN85" s="176">
        <v>0</v>
      </c>
      <c r="AO85" s="176">
        <v>89.38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0.9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0.25</v>
      </c>
      <c r="E86" s="176">
        <v>0</v>
      </c>
      <c r="F86" s="176">
        <v>0</v>
      </c>
      <c r="G86" s="176">
        <v>0.41</v>
      </c>
      <c r="H86" s="176">
        <v>0</v>
      </c>
      <c r="I86" s="176">
        <v>0.27</v>
      </c>
      <c r="J86" s="176">
        <v>0.25</v>
      </c>
      <c r="K86" s="176">
        <v>0</v>
      </c>
      <c r="L86" s="176">
        <v>0</v>
      </c>
      <c r="M86" s="176">
        <v>0.03</v>
      </c>
      <c r="N86" s="176">
        <v>0</v>
      </c>
      <c r="O86" s="176">
        <v>0</v>
      </c>
      <c r="P86" s="176">
        <v>0</v>
      </c>
      <c r="Q86" s="176">
        <v>0</v>
      </c>
      <c r="R86" s="176">
        <v>0</v>
      </c>
      <c r="S86" s="176">
        <v>0</v>
      </c>
      <c r="T86" s="176">
        <v>0</v>
      </c>
      <c r="U86" s="176">
        <v>0</v>
      </c>
      <c r="V86" s="176">
        <v>0</v>
      </c>
      <c r="W86" s="176">
        <v>0</v>
      </c>
      <c r="X86" s="176">
        <v>0</v>
      </c>
      <c r="Y86" s="176">
        <v>0</v>
      </c>
      <c r="Z86" s="176">
        <v>0</v>
      </c>
      <c r="AA86" s="176">
        <v>0</v>
      </c>
      <c r="AB86" s="176">
        <v>0</v>
      </c>
      <c r="AC86" s="176">
        <v>2.58</v>
      </c>
      <c r="AD86" s="176">
        <v>0</v>
      </c>
      <c r="AE86" s="176">
        <v>0</v>
      </c>
      <c r="AF86" s="176">
        <v>0</v>
      </c>
      <c r="AG86" s="176">
        <v>33.94</v>
      </c>
      <c r="AH86" s="176">
        <v>0</v>
      </c>
      <c r="AI86" s="176">
        <v>13.64</v>
      </c>
      <c r="AJ86" s="176">
        <v>0</v>
      </c>
      <c r="AK86" s="176">
        <v>29.73</v>
      </c>
      <c r="AL86" s="176">
        <v>0</v>
      </c>
      <c r="AM86" s="176">
        <v>0</v>
      </c>
      <c r="AN86" s="176">
        <v>0</v>
      </c>
      <c r="AO86" s="176">
        <v>89.38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0.9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0.25</v>
      </c>
      <c r="E87" s="176">
        <v>0</v>
      </c>
      <c r="F87" s="176">
        <v>0</v>
      </c>
      <c r="G87" s="176">
        <v>0.41</v>
      </c>
      <c r="H87" s="176">
        <v>0</v>
      </c>
      <c r="I87" s="176">
        <v>0.27</v>
      </c>
      <c r="J87" s="176">
        <v>0.25</v>
      </c>
      <c r="K87" s="176">
        <v>0</v>
      </c>
      <c r="L87" s="176">
        <v>0</v>
      </c>
      <c r="M87" s="176">
        <v>0.03</v>
      </c>
      <c r="N87" s="176">
        <v>0</v>
      </c>
      <c r="O87" s="176">
        <v>0</v>
      </c>
      <c r="P87" s="176">
        <v>0</v>
      </c>
      <c r="Q87" s="176">
        <v>0</v>
      </c>
      <c r="R87" s="176">
        <v>0</v>
      </c>
      <c r="S87" s="176">
        <v>0</v>
      </c>
      <c r="T87" s="176">
        <v>0</v>
      </c>
      <c r="U87" s="176">
        <v>0</v>
      </c>
      <c r="V87" s="176">
        <v>0</v>
      </c>
      <c r="W87" s="176">
        <v>0</v>
      </c>
      <c r="X87" s="176">
        <v>0</v>
      </c>
      <c r="Y87" s="176">
        <v>0</v>
      </c>
      <c r="Z87" s="176">
        <v>0</v>
      </c>
      <c r="AA87" s="176">
        <v>0</v>
      </c>
      <c r="AB87" s="176">
        <v>0</v>
      </c>
      <c r="AC87" s="176">
        <v>2.58</v>
      </c>
      <c r="AD87" s="176">
        <v>0</v>
      </c>
      <c r="AE87" s="176">
        <v>0</v>
      </c>
      <c r="AF87" s="176">
        <v>0</v>
      </c>
      <c r="AG87" s="176">
        <v>33.94</v>
      </c>
      <c r="AH87" s="176">
        <v>0</v>
      </c>
      <c r="AI87" s="176">
        <v>13.64</v>
      </c>
      <c r="AJ87" s="176">
        <v>0</v>
      </c>
      <c r="AK87" s="176">
        <v>29.73</v>
      </c>
      <c r="AL87" s="176">
        <v>0</v>
      </c>
      <c r="AM87" s="176">
        <v>0</v>
      </c>
      <c r="AN87" s="176">
        <v>0</v>
      </c>
      <c r="AO87" s="176">
        <v>89.38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0.9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0.26</v>
      </c>
      <c r="E88" s="176">
        <v>0</v>
      </c>
      <c r="F88" s="176">
        <v>0</v>
      </c>
      <c r="G88" s="176">
        <v>0.41</v>
      </c>
      <c r="H88" s="176">
        <v>0</v>
      </c>
      <c r="I88" s="176">
        <v>0.27</v>
      </c>
      <c r="J88" s="176">
        <v>0.25</v>
      </c>
      <c r="K88" s="176">
        <v>0</v>
      </c>
      <c r="L88" s="176">
        <v>0</v>
      </c>
      <c r="M88" s="176">
        <v>0.03</v>
      </c>
      <c r="N88" s="176">
        <v>0</v>
      </c>
      <c r="O88" s="176">
        <v>0</v>
      </c>
      <c r="P88" s="176">
        <v>0</v>
      </c>
      <c r="Q88" s="176">
        <v>0</v>
      </c>
      <c r="R88" s="176">
        <v>0</v>
      </c>
      <c r="S88" s="176">
        <v>0</v>
      </c>
      <c r="T88" s="176">
        <v>0</v>
      </c>
      <c r="U88" s="176">
        <v>0</v>
      </c>
      <c r="V88" s="176">
        <v>0</v>
      </c>
      <c r="W88" s="176">
        <v>0</v>
      </c>
      <c r="X88" s="176">
        <v>0</v>
      </c>
      <c r="Y88" s="176">
        <v>0</v>
      </c>
      <c r="Z88" s="176">
        <v>0</v>
      </c>
      <c r="AA88" s="176">
        <v>0</v>
      </c>
      <c r="AB88" s="176">
        <v>0</v>
      </c>
      <c r="AC88" s="176">
        <v>2.58</v>
      </c>
      <c r="AD88" s="176">
        <v>0</v>
      </c>
      <c r="AE88" s="176">
        <v>0</v>
      </c>
      <c r="AF88" s="176">
        <v>0</v>
      </c>
      <c r="AG88" s="176">
        <v>33.94</v>
      </c>
      <c r="AH88" s="176">
        <v>0</v>
      </c>
      <c r="AI88" s="176">
        <v>13.64</v>
      </c>
      <c r="AJ88" s="176">
        <v>0</v>
      </c>
      <c r="AK88" s="176">
        <v>29.73</v>
      </c>
      <c r="AL88" s="176">
        <v>0</v>
      </c>
      <c r="AM88" s="176">
        <v>0</v>
      </c>
      <c r="AN88" s="176">
        <v>0</v>
      </c>
      <c r="AO88" s="176">
        <v>89.38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0.9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0.26</v>
      </c>
      <c r="E89" s="176">
        <v>0</v>
      </c>
      <c r="F89" s="176">
        <v>0</v>
      </c>
      <c r="G89" s="176">
        <v>0.41</v>
      </c>
      <c r="H89" s="176">
        <v>0</v>
      </c>
      <c r="I89" s="176">
        <v>0.27</v>
      </c>
      <c r="J89" s="176">
        <v>0.25</v>
      </c>
      <c r="K89" s="176">
        <v>0</v>
      </c>
      <c r="L89" s="176">
        <v>0</v>
      </c>
      <c r="M89" s="176">
        <v>0.03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0</v>
      </c>
      <c r="Y89" s="176">
        <v>0</v>
      </c>
      <c r="Z89" s="176">
        <v>0</v>
      </c>
      <c r="AA89" s="176">
        <v>0</v>
      </c>
      <c r="AB89" s="176">
        <v>0</v>
      </c>
      <c r="AC89" s="176">
        <v>2.58</v>
      </c>
      <c r="AD89" s="176">
        <v>0</v>
      </c>
      <c r="AE89" s="176">
        <v>0</v>
      </c>
      <c r="AF89" s="176">
        <v>0</v>
      </c>
      <c r="AG89" s="176">
        <v>33.94</v>
      </c>
      <c r="AH89" s="176">
        <v>0</v>
      </c>
      <c r="AI89" s="176">
        <v>13.64</v>
      </c>
      <c r="AJ89" s="176">
        <v>0</v>
      </c>
      <c r="AK89" s="176">
        <v>29.73</v>
      </c>
      <c r="AL89" s="176">
        <v>0</v>
      </c>
      <c r="AM89" s="176">
        <v>0</v>
      </c>
      <c r="AN89" s="176">
        <v>0</v>
      </c>
      <c r="AO89" s="176">
        <v>89.38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0.9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0.26</v>
      </c>
      <c r="E90" s="176">
        <v>0</v>
      </c>
      <c r="F90" s="176">
        <v>0</v>
      </c>
      <c r="G90" s="176">
        <v>0.41</v>
      </c>
      <c r="H90" s="176">
        <v>0</v>
      </c>
      <c r="I90" s="176">
        <v>0.27</v>
      </c>
      <c r="J90" s="176">
        <v>0.25</v>
      </c>
      <c r="K90" s="176">
        <v>0</v>
      </c>
      <c r="L90" s="176">
        <v>0</v>
      </c>
      <c r="M90" s="176">
        <v>0.03</v>
      </c>
      <c r="N90" s="176">
        <v>0</v>
      </c>
      <c r="O90" s="176">
        <v>0</v>
      </c>
      <c r="P90" s="176">
        <v>0</v>
      </c>
      <c r="Q90" s="176">
        <v>0</v>
      </c>
      <c r="R90" s="176">
        <v>0</v>
      </c>
      <c r="S90" s="176">
        <v>0</v>
      </c>
      <c r="T90" s="176">
        <v>0</v>
      </c>
      <c r="U90" s="176">
        <v>0</v>
      </c>
      <c r="V90" s="176">
        <v>0</v>
      </c>
      <c r="W90" s="176">
        <v>0</v>
      </c>
      <c r="X90" s="176">
        <v>0</v>
      </c>
      <c r="Y90" s="176">
        <v>0</v>
      </c>
      <c r="Z90" s="176">
        <v>0</v>
      </c>
      <c r="AA90" s="176">
        <v>0</v>
      </c>
      <c r="AB90" s="176">
        <v>0</v>
      </c>
      <c r="AC90" s="176">
        <v>2.58</v>
      </c>
      <c r="AD90" s="176">
        <v>0</v>
      </c>
      <c r="AE90" s="176">
        <v>0</v>
      </c>
      <c r="AF90" s="176">
        <v>0</v>
      </c>
      <c r="AG90" s="176">
        <v>33.94</v>
      </c>
      <c r="AH90" s="176">
        <v>0</v>
      </c>
      <c r="AI90" s="176">
        <v>13.64</v>
      </c>
      <c r="AJ90" s="176">
        <v>0</v>
      </c>
      <c r="AK90" s="176">
        <v>29.73</v>
      </c>
      <c r="AL90" s="176">
        <v>0</v>
      </c>
      <c r="AM90" s="176">
        <v>0</v>
      </c>
      <c r="AN90" s="176">
        <v>0</v>
      </c>
      <c r="AO90" s="176">
        <v>89.38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0.9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0.26</v>
      </c>
      <c r="E91" s="176">
        <v>0</v>
      </c>
      <c r="F91" s="176">
        <v>0</v>
      </c>
      <c r="G91" s="176">
        <v>0.41</v>
      </c>
      <c r="H91" s="176">
        <v>0</v>
      </c>
      <c r="I91" s="176">
        <v>0.27</v>
      </c>
      <c r="J91" s="176">
        <v>0.25</v>
      </c>
      <c r="K91" s="176">
        <v>0</v>
      </c>
      <c r="L91" s="176">
        <v>0</v>
      </c>
      <c r="M91" s="176">
        <v>0.03</v>
      </c>
      <c r="N91" s="176">
        <v>0</v>
      </c>
      <c r="O91" s="176">
        <v>0</v>
      </c>
      <c r="P91" s="176">
        <v>0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0</v>
      </c>
      <c r="Y91" s="176">
        <v>0</v>
      </c>
      <c r="Z91" s="176">
        <v>0</v>
      </c>
      <c r="AA91" s="176">
        <v>0</v>
      </c>
      <c r="AB91" s="176">
        <v>0</v>
      </c>
      <c r="AC91" s="176">
        <v>2.58</v>
      </c>
      <c r="AD91" s="176">
        <v>0</v>
      </c>
      <c r="AE91" s="176">
        <v>0</v>
      </c>
      <c r="AF91" s="176">
        <v>0</v>
      </c>
      <c r="AG91" s="176">
        <v>33.33</v>
      </c>
      <c r="AH91" s="176">
        <v>0</v>
      </c>
      <c r="AI91" s="176">
        <v>13.64</v>
      </c>
      <c r="AJ91" s="176">
        <v>0</v>
      </c>
      <c r="AK91" s="176">
        <v>29.73</v>
      </c>
      <c r="AL91" s="176">
        <v>0</v>
      </c>
      <c r="AM91" s="176">
        <v>0</v>
      </c>
      <c r="AN91" s="176">
        <v>0</v>
      </c>
      <c r="AO91" s="176">
        <v>89.38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0.9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0.26</v>
      </c>
      <c r="E92" s="176">
        <v>0</v>
      </c>
      <c r="F92" s="176">
        <v>0</v>
      </c>
      <c r="G92" s="176">
        <v>0.41</v>
      </c>
      <c r="H92" s="176">
        <v>0</v>
      </c>
      <c r="I92" s="176">
        <v>0.27</v>
      </c>
      <c r="J92" s="176">
        <v>0.25</v>
      </c>
      <c r="K92" s="176">
        <v>0</v>
      </c>
      <c r="L92" s="176">
        <v>0</v>
      </c>
      <c r="M92" s="176">
        <v>0.03</v>
      </c>
      <c r="N92" s="176">
        <v>0</v>
      </c>
      <c r="O92" s="176">
        <v>0</v>
      </c>
      <c r="P92" s="176">
        <v>0</v>
      </c>
      <c r="Q92" s="176">
        <v>0</v>
      </c>
      <c r="R92" s="176">
        <v>0</v>
      </c>
      <c r="S92" s="176">
        <v>0</v>
      </c>
      <c r="T92" s="176">
        <v>0</v>
      </c>
      <c r="U92" s="176">
        <v>0</v>
      </c>
      <c r="V92" s="176">
        <v>0</v>
      </c>
      <c r="W92" s="176">
        <v>0</v>
      </c>
      <c r="X92" s="176">
        <v>0</v>
      </c>
      <c r="Y92" s="176">
        <v>0</v>
      </c>
      <c r="Z92" s="176">
        <v>0</v>
      </c>
      <c r="AA92" s="176">
        <v>0</v>
      </c>
      <c r="AB92" s="176">
        <v>0</v>
      </c>
      <c r="AC92" s="176">
        <v>2.58</v>
      </c>
      <c r="AD92" s="176">
        <v>0</v>
      </c>
      <c r="AE92" s="176">
        <v>0</v>
      </c>
      <c r="AF92" s="176">
        <v>0</v>
      </c>
      <c r="AG92" s="176">
        <v>33.33</v>
      </c>
      <c r="AH92" s="176">
        <v>0</v>
      </c>
      <c r="AI92" s="176">
        <v>13.64</v>
      </c>
      <c r="AJ92" s="176">
        <v>0</v>
      </c>
      <c r="AK92" s="176">
        <v>29.73</v>
      </c>
      <c r="AL92" s="176">
        <v>0</v>
      </c>
      <c r="AM92" s="176">
        <v>0</v>
      </c>
      <c r="AN92" s="176">
        <v>0</v>
      </c>
      <c r="AO92" s="176">
        <v>89.38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0.9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0.26</v>
      </c>
      <c r="E93" s="176">
        <v>0</v>
      </c>
      <c r="F93" s="176">
        <v>0</v>
      </c>
      <c r="G93" s="176">
        <v>0.41</v>
      </c>
      <c r="H93" s="176">
        <v>0</v>
      </c>
      <c r="I93" s="176">
        <v>0.27</v>
      </c>
      <c r="J93" s="176">
        <v>0.25</v>
      </c>
      <c r="K93" s="176">
        <v>0</v>
      </c>
      <c r="L93" s="176">
        <v>0</v>
      </c>
      <c r="M93" s="176">
        <v>0.03</v>
      </c>
      <c r="N93" s="176">
        <v>0</v>
      </c>
      <c r="O93" s="176">
        <v>0</v>
      </c>
      <c r="P93" s="176">
        <v>0</v>
      </c>
      <c r="Q93" s="176">
        <v>0</v>
      </c>
      <c r="R93" s="176">
        <v>0</v>
      </c>
      <c r="S93" s="176">
        <v>0</v>
      </c>
      <c r="T93" s="176">
        <v>0</v>
      </c>
      <c r="U93" s="176">
        <v>0</v>
      </c>
      <c r="V93" s="176">
        <v>0</v>
      </c>
      <c r="W93" s="176">
        <v>0</v>
      </c>
      <c r="X93" s="176">
        <v>0</v>
      </c>
      <c r="Y93" s="176">
        <v>0</v>
      </c>
      <c r="Z93" s="176">
        <v>0</v>
      </c>
      <c r="AA93" s="176">
        <v>0</v>
      </c>
      <c r="AB93" s="176">
        <v>0</v>
      </c>
      <c r="AC93" s="176">
        <v>2.58</v>
      </c>
      <c r="AD93" s="176">
        <v>0</v>
      </c>
      <c r="AE93" s="176">
        <v>0</v>
      </c>
      <c r="AF93" s="176">
        <v>0</v>
      </c>
      <c r="AG93" s="176">
        <v>33.33</v>
      </c>
      <c r="AH93" s="176">
        <v>0</v>
      </c>
      <c r="AI93" s="176">
        <v>13.64</v>
      </c>
      <c r="AJ93" s="176">
        <v>0</v>
      </c>
      <c r="AK93" s="176">
        <v>29.73</v>
      </c>
      <c r="AL93" s="176">
        <v>0</v>
      </c>
      <c r="AM93" s="176">
        <v>0</v>
      </c>
      <c r="AN93" s="176">
        <v>0</v>
      </c>
      <c r="AO93" s="176">
        <v>89.38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0.9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0.27</v>
      </c>
      <c r="E94" s="176">
        <v>0</v>
      </c>
      <c r="F94" s="176">
        <v>0</v>
      </c>
      <c r="G94" s="176">
        <v>0.41</v>
      </c>
      <c r="H94" s="176">
        <v>0</v>
      </c>
      <c r="I94" s="176">
        <v>0.27</v>
      </c>
      <c r="J94" s="176">
        <v>0.25</v>
      </c>
      <c r="K94" s="176">
        <v>0</v>
      </c>
      <c r="L94" s="176">
        <v>0</v>
      </c>
      <c r="M94" s="176">
        <v>0.03</v>
      </c>
      <c r="N94" s="176">
        <v>0</v>
      </c>
      <c r="O94" s="176">
        <v>0</v>
      </c>
      <c r="P94" s="176">
        <v>0</v>
      </c>
      <c r="Q94" s="176">
        <v>0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0</v>
      </c>
      <c r="X94" s="176">
        <v>0</v>
      </c>
      <c r="Y94" s="176">
        <v>0</v>
      </c>
      <c r="Z94" s="176">
        <v>0</v>
      </c>
      <c r="AA94" s="176">
        <v>0</v>
      </c>
      <c r="AB94" s="176">
        <v>0</v>
      </c>
      <c r="AC94" s="176">
        <v>2.58</v>
      </c>
      <c r="AD94" s="176">
        <v>0</v>
      </c>
      <c r="AE94" s="176">
        <v>0</v>
      </c>
      <c r="AF94" s="176">
        <v>0</v>
      </c>
      <c r="AG94" s="176">
        <v>33.33</v>
      </c>
      <c r="AH94" s="176">
        <v>0</v>
      </c>
      <c r="AI94" s="176">
        <v>13.64</v>
      </c>
      <c r="AJ94" s="176">
        <v>0</v>
      </c>
      <c r="AK94" s="176">
        <v>29.73</v>
      </c>
      <c r="AL94" s="176">
        <v>0</v>
      </c>
      <c r="AM94" s="176">
        <v>0</v>
      </c>
      <c r="AN94" s="176">
        <v>0</v>
      </c>
      <c r="AO94" s="176">
        <v>89.38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0.9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0.27</v>
      </c>
      <c r="E95" s="176">
        <v>0</v>
      </c>
      <c r="F95" s="176">
        <v>0</v>
      </c>
      <c r="G95" s="176">
        <v>0.41</v>
      </c>
      <c r="H95" s="176">
        <v>0</v>
      </c>
      <c r="I95" s="176">
        <v>0.27</v>
      </c>
      <c r="J95" s="176">
        <v>0.25</v>
      </c>
      <c r="K95" s="176">
        <v>0</v>
      </c>
      <c r="L95" s="176">
        <v>0</v>
      </c>
      <c r="M95" s="176">
        <v>0.03</v>
      </c>
      <c r="N95" s="176">
        <v>0</v>
      </c>
      <c r="O95" s="176">
        <v>0</v>
      </c>
      <c r="P95" s="176">
        <v>0</v>
      </c>
      <c r="Q95" s="176">
        <v>0</v>
      </c>
      <c r="R95" s="176">
        <v>0</v>
      </c>
      <c r="S95" s="176">
        <v>0</v>
      </c>
      <c r="T95" s="176">
        <v>0</v>
      </c>
      <c r="U95" s="176">
        <v>0</v>
      </c>
      <c r="V95" s="176">
        <v>0</v>
      </c>
      <c r="W95" s="176">
        <v>0</v>
      </c>
      <c r="X95" s="176">
        <v>0</v>
      </c>
      <c r="Y95" s="176">
        <v>0</v>
      </c>
      <c r="Z95" s="176">
        <v>0</v>
      </c>
      <c r="AA95" s="176">
        <v>0</v>
      </c>
      <c r="AB95" s="176">
        <v>0</v>
      </c>
      <c r="AC95" s="176">
        <v>2.58</v>
      </c>
      <c r="AD95" s="176">
        <v>0</v>
      </c>
      <c r="AE95" s="176">
        <v>0</v>
      </c>
      <c r="AF95" s="176">
        <v>0</v>
      </c>
      <c r="AG95" s="176">
        <v>33.33</v>
      </c>
      <c r="AH95" s="176">
        <v>0</v>
      </c>
      <c r="AI95" s="176">
        <v>13.64</v>
      </c>
      <c r="AJ95" s="176">
        <v>0</v>
      </c>
      <c r="AK95" s="176">
        <v>29.73</v>
      </c>
      <c r="AL95" s="176">
        <v>0</v>
      </c>
      <c r="AM95" s="176">
        <v>0</v>
      </c>
      <c r="AN95" s="176">
        <v>0</v>
      </c>
      <c r="AO95" s="176">
        <v>89.38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0.9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0.27</v>
      </c>
      <c r="E96" s="176">
        <v>0</v>
      </c>
      <c r="F96" s="176">
        <v>0</v>
      </c>
      <c r="G96" s="176">
        <v>0.41</v>
      </c>
      <c r="H96" s="176">
        <v>0</v>
      </c>
      <c r="I96" s="176">
        <v>0.27</v>
      </c>
      <c r="J96" s="176">
        <v>0.25</v>
      </c>
      <c r="K96" s="176">
        <v>0</v>
      </c>
      <c r="L96" s="176">
        <v>0</v>
      </c>
      <c r="M96" s="176">
        <v>0.03</v>
      </c>
      <c r="N96" s="176">
        <v>0</v>
      </c>
      <c r="O96" s="176">
        <v>0</v>
      </c>
      <c r="P96" s="176">
        <v>0</v>
      </c>
      <c r="Q96" s="176">
        <v>0</v>
      </c>
      <c r="R96" s="176">
        <v>0</v>
      </c>
      <c r="S96" s="176">
        <v>0</v>
      </c>
      <c r="T96" s="176">
        <v>0</v>
      </c>
      <c r="U96" s="176">
        <v>0</v>
      </c>
      <c r="V96" s="176">
        <v>0</v>
      </c>
      <c r="W96" s="176">
        <v>0</v>
      </c>
      <c r="X96" s="176">
        <v>0</v>
      </c>
      <c r="Y96" s="176">
        <v>0</v>
      </c>
      <c r="Z96" s="176">
        <v>0</v>
      </c>
      <c r="AA96" s="176">
        <v>0</v>
      </c>
      <c r="AB96" s="176">
        <v>0</v>
      </c>
      <c r="AC96" s="176">
        <v>2.58</v>
      </c>
      <c r="AD96" s="176">
        <v>0</v>
      </c>
      <c r="AE96" s="176">
        <v>0</v>
      </c>
      <c r="AF96" s="176">
        <v>0</v>
      </c>
      <c r="AG96" s="176">
        <v>33.33</v>
      </c>
      <c r="AH96" s="176">
        <v>0</v>
      </c>
      <c r="AI96" s="176">
        <v>13.64</v>
      </c>
      <c r="AJ96" s="176">
        <v>0</v>
      </c>
      <c r="AK96" s="176">
        <v>29.73</v>
      </c>
      <c r="AL96" s="176">
        <v>0</v>
      </c>
      <c r="AM96" s="176">
        <v>0</v>
      </c>
      <c r="AN96" s="176">
        <v>0</v>
      </c>
      <c r="AO96" s="176">
        <v>89.38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0.9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0.27</v>
      </c>
      <c r="E97" s="176">
        <v>0</v>
      </c>
      <c r="F97" s="176">
        <v>0</v>
      </c>
      <c r="G97" s="176">
        <v>0.41</v>
      </c>
      <c r="H97" s="176">
        <v>0</v>
      </c>
      <c r="I97" s="176">
        <v>0.27</v>
      </c>
      <c r="J97" s="176">
        <v>0.25</v>
      </c>
      <c r="K97" s="176">
        <v>0</v>
      </c>
      <c r="L97" s="176">
        <v>0</v>
      </c>
      <c r="M97" s="176">
        <v>0.03</v>
      </c>
      <c r="N97" s="176">
        <v>0</v>
      </c>
      <c r="O97" s="176">
        <v>0</v>
      </c>
      <c r="P97" s="176">
        <v>0</v>
      </c>
      <c r="Q97" s="176">
        <v>0</v>
      </c>
      <c r="R97" s="176">
        <v>0</v>
      </c>
      <c r="S97" s="176">
        <v>0</v>
      </c>
      <c r="T97" s="176">
        <v>0</v>
      </c>
      <c r="U97" s="176">
        <v>0</v>
      </c>
      <c r="V97" s="176">
        <v>0</v>
      </c>
      <c r="W97" s="176">
        <v>0</v>
      </c>
      <c r="X97" s="176">
        <v>0</v>
      </c>
      <c r="Y97" s="176">
        <v>0</v>
      </c>
      <c r="Z97" s="176">
        <v>0</v>
      </c>
      <c r="AA97" s="176">
        <v>0</v>
      </c>
      <c r="AB97" s="176">
        <v>0</v>
      </c>
      <c r="AC97" s="176">
        <v>2.58</v>
      </c>
      <c r="AD97" s="176">
        <v>0</v>
      </c>
      <c r="AE97" s="176">
        <v>0</v>
      </c>
      <c r="AF97" s="176">
        <v>0</v>
      </c>
      <c r="AG97" s="176">
        <v>33.33</v>
      </c>
      <c r="AH97" s="176">
        <v>0</v>
      </c>
      <c r="AI97" s="176">
        <v>13.64</v>
      </c>
      <c r="AJ97" s="176">
        <v>0</v>
      </c>
      <c r="AK97" s="176">
        <v>29.73</v>
      </c>
      <c r="AL97" s="176">
        <v>0</v>
      </c>
      <c r="AM97" s="176">
        <v>0</v>
      </c>
      <c r="AN97" s="176">
        <v>0</v>
      </c>
      <c r="AO97" s="176">
        <v>89.38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0.9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0.27</v>
      </c>
      <c r="E98" s="176">
        <v>0</v>
      </c>
      <c r="F98" s="176">
        <v>0</v>
      </c>
      <c r="G98" s="176">
        <v>0.41</v>
      </c>
      <c r="H98" s="176">
        <v>0</v>
      </c>
      <c r="I98" s="176">
        <v>0.27</v>
      </c>
      <c r="J98" s="176">
        <v>0.25</v>
      </c>
      <c r="K98" s="176">
        <v>0</v>
      </c>
      <c r="L98" s="176">
        <v>0</v>
      </c>
      <c r="M98" s="176">
        <v>0.03</v>
      </c>
      <c r="N98" s="176">
        <v>0</v>
      </c>
      <c r="O98" s="176">
        <v>0</v>
      </c>
      <c r="P98" s="176">
        <v>0</v>
      </c>
      <c r="Q98" s="176">
        <v>0</v>
      </c>
      <c r="R98" s="176">
        <v>0</v>
      </c>
      <c r="S98" s="176">
        <v>0</v>
      </c>
      <c r="T98" s="176">
        <v>0</v>
      </c>
      <c r="U98" s="176">
        <v>0</v>
      </c>
      <c r="V98" s="176">
        <v>0</v>
      </c>
      <c r="W98" s="176">
        <v>0</v>
      </c>
      <c r="X98" s="176">
        <v>0</v>
      </c>
      <c r="Y98" s="176">
        <v>0</v>
      </c>
      <c r="Z98" s="176">
        <v>0</v>
      </c>
      <c r="AA98" s="176">
        <v>0</v>
      </c>
      <c r="AB98" s="176">
        <v>0</v>
      </c>
      <c r="AC98" s="176">
        <v>2.58</v>
      </c>
      <c r="AD98" s="176">
        <v>0</v>
      </c>
      <c r="AE98" s="176">
        <v>0</v>
      </c>
      <c r="AF98" s="176">
        <v>0</v>
      </c>
      <c r="AG98" s="176">
        <v>33.33</v>
      </c>
      <c r="AH98" s="176">
        <v>0</v>
      </c>
      <c r="AI98" s="176">
        <v>13.64</v>
      </c>
      <c r="AJ98" s="176">
        <v>0</v>
      </c>
      <c r="AK98" s="176">
        <v>29.73</v>
      </c>
      <c r="AL98" s="176">
        <v>0</v>
      </c>
      <c r="AM98" s="176">
        <v>0</v>
      </c>
      <c r="AN98" s="176">
        <v>0</v>
      </c>
      <c r="AO98" s="176">
        <v>89.38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0.9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6.0000000000000036E-3</v>
      </c>
      <c r="E99">
        <f t="shared" si="0"/>
        <v>0</v>
      </c>
      <c r="F99">
        <f t="shared" si="0"/>
        <v>0</v>
      </c>
      <c r="G99">
        <f t="shared" si="0"/>
        <v>9.7099999999999739E-3</v>
      </c>
      <c r="H99">
        <f t="shared" si="0"/>
        <v>0</v>
      </c>
      <c r="I99">
        <f t="shared" si="0"/>
        <v>6.2599999999999947E-3</v>
      </c>
      <c r="J99">
        <f t="shared" si="0"/>
        <v>6.0000000000000001E-3</v>
      </c>
      <c r="K99">
        <f t="shared" si="0"/>
        <v>0</v>
      </c>
      <c r="L99">
        <f t="shared" si="0"/>
        <v>1.5500000000000005E-4</v>
      </c>
      <c r="M99">
        <f t="shared" si="0"/>
        <v>3.825000000000003E-4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6.0107500000000161E-2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0.83137000000000127</v>
      </c>
      <c r="AH99">
        <f t="shared" si="0"/>
        <v>0</v>
      </c>
      <c r="AI99">
        <f t="shared" si="0"/>
        <v>0.32736000000000032</v>
      </c>
      <c r="AJ99">
        <f t="shared" si="0"/>
        <v>0</v>
      </c>
      <c r="AK99">
        <f t="shared" si="0"/>
        <v>0.71352000000000038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2.1120000000000014E-2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19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195"/>
    </row>
    <row r="3" spans="1:51">
      <c r="A3" t="s">
        <v>45</v>
      </c>
      <c r="B3" s="176">
        <v>0</v>
      </c>
      <c r="C3" s="176">
        <v>0</v>
      </c>
      <c r="D3" s="176">
        <v>12.24</v>
      </c>
      <c r="E3" s="176">
        <v>0</v>
      </c>
      <c r="F3" s="176">
        <v>0</v>
      </c>
      <c r="G3" s="176">
        <v>20.49</v>
      </c>
      <c r="H3" s="176">
        <v>0</v>
      </c>
      <c r="I3" s="176">
        <v>12.11</v>
      </c>
      <c r="J3" s="176">
        <v>12.11</v>
      </c>
      <c r="K3" s="176">
        <v>7.47</v>
      </c>
      <c r="L3" s="176">
        <v>152.58000000000001</v>
      </c>
      <c r="M3" s="176">
        <v>0.9</v>
      </c>
      <c r="N3" s="176">
        <v>1.1599999999999999</v>
      </c>
      <c r="O3" s="176">
        <v>0</v>
      </c>
      <c r="P3" s="176">
        <v>1.37</v>
      </c>
      <c r="Q3" s="176">
        <v>4.63</v>
      </c>
      <c r="R3" s="176">
        <v>0.42</v>
      </c>
      <c r="S3" s="176">
        <v>6.16</v>
      </c>
      <c r="T3" s="176">
        <v>0</v>
      </c>
      <c r="U3" s="176">
        <v>2.06</v>
      </c>
      <c r="V3" s="176">
        <v>0.21</v>
      </c>
      <c r="W3" s="176">
        <v>0.09</v>
      </c>
      <c r="X3" s="176">
        <v>1.45</v>
      </c>
      <c r="Y3" s="176">
        <v>0</v>
      </c>
      <c r="Z3" s="176">
        <v>2.4900000000000002</v>
      </c>
      <c r="AA3" s="176">
        <v>0.8</v>
      </c>
      <c r="AB3" s="176">
        <v>0</v>
      </c>
      <c r="AC3" s="176">
        <v>13.92</v>
      </c>
      <c r="AD3" s="176">
        <v>0</v>
      </c>
      <c r="AE3" s="176">
        <v>0</v>
      </c>
      <c r="AF3" s="176">
        <v>0</v>
      </c>
      <c r="AG3" s="176">
        <v>22.49</v>
      </c>
      <c r="AH3" s="176">
        <v>0</v>
      </c>
      <c r="AI3" s="176">
        <v>8.68</v>
      </c>
      <c r="AJ3" s="176">
        <v>0</v>
      </c>
      <c r="AK3" s="176">
        <v>88.64</v>
      </c>
      <c r="AL3" s="176">
        <v>0</v>
      </c>
      <c r="AM3" s="176">
        <v>0</v>
      </c>
      <c r="AN3" s="176">
        <v>0</v>
      </c>
      <c r="AO3" s="176">
        <v>266.45999999999998</v>
      </c>
      <c r="AP3" s="176">
        <v>0</v>
      </c>
      <c r="AQ3" s="176">
        <v>0</v>
      </c>
      <c r="AR3" s="176">
        <v>0</v>
      </c>
      <c r="AS3" s="176">
        <v>0</v>
      </c>
      <c r="AT3" s="176">
        <v>18.5</v>
      </c>
      <c r="AU3" s="176">
        <v>0</v>
      </c>
      <c r="AV3" s="176">
        <v>0</v>
      </c>
      <c r="AW3" s="176">
        <v>0</v>
      </c>
      <c r="AX3" s="176">
        <v>0</v>
      </c>
      <c r="AY3" s="176">
        <v>0</v>
      </c>
    </row>
    <row r="4" spans="1:51">
      <c r="A4" t="s">
        <v>46</v>
      </c>
      <c r="B4" s="176">
        <v>0</v>
      </c>
      <c r="C4" s="176">
        <v>0</v>
      </c>
      <c r="D4" s="176">
        <v>12.24</v>
      </c>
      <c r="E4" s="176">
        <v>0</v>
      </c>
      <c r="F4" s="176">
        <v>0</v>
      </c>
      <c r="G4" s="176">
        <v>20.49</v>
      </c>
      <c r="H4" s="176">
        <v>0</v>
      </c>
      <c r="I4" s="176">
        <v>12.11</v>
      </c>
      <c r="J4" s="176">
        <v>12.11</v>
      </c>
      <c r="K4" s="176">
        <v>7.47</v>
      </c>
      <c r="L4" s="176">
        <v>249.38</v>
      </c>
      <c r="M4" s="176">
        <v>0.9</v>
      </c>
      <c r="N4" s="176">
        <v>1.1599999999999999</v>
      </c>
      <c r="O4" s="176">
        <v>0</v>
      </c>
      <c r="P4" s="176">
        <v>1.37</v>
      </c>
      <c r="Q4" s="176">
        <v>4.63</v>
      </c>
      <c r="R4" s="176">
        <v>0.42</v>
      </c>
      <c r="S4" s="176">
        <v>6.16</v>
      </c>
      <c r="T4" s="176">
        <v>0</v>
      </c>
      <c r="U4" s="176">
        <v>2.06</v>
      </c>
      <c r="V4" s="176">
        <v>0.21</v>
      </c>
      <c r="W4" s="176">
        <v>0.09</v>
      </c>
      <c r="X4" s="176">
        <v>1.45</v>
      </c>
      <c r="Y4" s="176">
        <v>0</v>
      </c>
      <c r="Z4" s="176">
        <v>2.4900000000000002</v>
      </c>
      <c r="AA4" s="176">
        <v>0.8</v>
      </c>
      <c r="AB4" s="176">
        <v>0</v>
      </c>
      <c r="AC4" s="176">
        <v>13.92</v>
      </c>
      <c r="AD4" s="176">
        <v>0</v>
      </c>
      <c r="AE4" s="176">
        <v>0</v>
      </c>
      <c r="AF4" s="176">
        <v>0</v>
      </c>
      <c r="AG4" s="176">
        <v>22.49</v>
      </c>
      <c r="AH4" s="176">
        <v>0</v>
      </c>
      <c r="AI4" s="176">
        <v>8.68</v>
      </c>
      <c r="AJ4" s="176">
        <v>0</v>
      </c>
      <c r="AK4" s="176">
        <v>88.64</v>
      </c>
      <c r="AL4" s="176">
        <v>0</v>
      </c>
      <c r="AM4" s="176">
        <v>0</v>
      </c>
      <c r="AN4" s="176">
        <v>0</v>
      </c>
      <c r="AO4" s="176">
        <v>266.45999999999998</v>
      </c>
      <c r="AP4" s="176">
        <v>0</v>
      </c>
      <c r="AQ4" s="176">
        <v>0</v>
      </c>
      <c r="AR4" s="176">
        <v>0</v>
      </c>
      <c r="AS4" s="176">
        <v>0</v>
      </c>
      <c r="AT4" s="176">
        <v>18.5</v>
      </c>
      <c r="AU4" s="176">
        <v>0</v>
      </c>
      <c r="AV4" s="176">
        <v>0</v>
      </c>
      <c r="AW4" s="176">
        <v>0</v>
      </c>
      <c r="AX4" s="176">
        <v>0</v>
      </c>
      <c r="AY4" s="176">
        <v>0</v>
      </c>
    </row>
    <row r="5" spans="1:51">
      <c r="A5" t="s">
        <v>47</v>
      </c>
      <c r="B5" s="176">
        <v>0</v>
      </c>
      <c r="C5" s="176">
        <v>0</v>
      </c>
      <c r="D5" s="176">
        <v>12.24</v>
      </c>
      <c r="E5" s="176">
        <v>0</v>
      </c>
      <c r="F5" s="176">
        <v>0</v>
      </c>
      <c r="G5" s="176">
        <v>20.49</v>
      </c>
      <c r="H5" s="176">
        <v>0</v>
      </c>
      <c r="I5" s="176">
        <v>12.11</v>
      </c>
      <c r="J5" s="176">
        <v>12.11</v>
      </c>
      <c r="K5" s="176">
        <v>7.47</v>
      </c>
      <c r="L5" s="176">
        <v>341.61</v>
      </c>
      <c r="M5" s="176">
        <v>0.9</v>
      </c>
      <c r="N5" s="176">
        <v>1.1599999999999999</v>
      </c>
      <c r="O5" s="176">
        <v>0</v>
      </c>
      <c r="P5" s="176">
        <v>1.37</v>
      </c>
      <c r="Q5" s="176">
        <v>4.63</v>
      </c>
      <c r="R5" s="176">
        <v>0.42</v>
      </c>
      <c r="S5" s="176">
        <v>6.16</v>
      </c>
      <c r="T5" s="176">
        <v>0</v>
      </c>
      <c r="U5" s="176">
        <v>2.06</v>
      </c>
      <c r="V5" s="176">
        <v>0.21</v>
      </c>
      <c r="W5" s="176">
        <v>0.09</v>
      </c>
      <c r="X5" s="176">
        <v>1.45</v>
      </c>
      <c r="Y5" s="176">
        <v>0</v>
      </c>
      <c r="Z5" s="176">
        <v>2.4900000000000002</v>
      </c>
      <c r="AA5" s="176">
        <v>0.8</v>
      </c>
      <c r="AB5" s="176">
        <v>0</v>
      </c>
      <c r="AC5" s="176">
        <v>13.92</v>
      </c>
      <c r="AD5" s="176">
        <v>0</v>
      </c>
      <c r="AE5" s="176">
        <v>0</v>
      </c>
      <c r="AF5" s="176">
        <v>0</v>
      </c>
      <c r="AG5" s="176">
        <v>21.79</v>
      </c>
      <c r="AH5" s="176">
        <v>0</v>
      </c>
      <c r="AI5" s="176">
        <v>8.68</v>
      </c>
      <c r="AJ5" s="176">
        <v>0</v>
      </c>
      <c r="AK5" s="176">
        <v>88.64</v>
      </c>
      <c r="AL5" s="176">
        <v>0</v>
      </c>
      <c r="AM5" s="176">
        <v>0</v>
      </c>
      <c r="AN5" s="176">
        <v>0</v>
      </c>
      <c r="AO5" s="176">
        <v>266.45999999999998</v>
      </c>
      <c r="AP5" s="176">
        <v>0</v>
      </c>
      <c r="AQ5" s="176">
        <v>0</v>
      </c>
      <c r="AR5" s="176">
        <v>0</v>
      </c>
      <c r="AS5" s="176">
        <v>0</v>
      </c>
      <c r="AT5" s="176">
        <v>18.5</v>
      </c>
      <c r="AU5" s="176">
        <v>0</v>
      </c>
      <c r="AV5" s="176">
        <v>0</v>
      </c>
      <c r="AW5" s="176">
        <v>0</v>
      </c>
      <c r="AX5" s="176">
        <v>0</v>
      </c>
      <c r="AY5" s="176">
        <v>0</v>
      </c>
    </row>
    <row r="6" spans="1:51">
      <c r="A6" t="s">
        <v>48</v>
      </c>
      <c r="B6" s="176">
        <v>0</v>
      </c>
      <c r="C6" s="176">
        <v>0</v>
      </c>
      <c r="D6" s="176">
        <v>12.24</v>
      </c>
      <c r="E6" s="176">
        <v>0</v>
      </c>
      <c r="F6" s="176">
        <v>0</v>
      </c>
      <c r="G6" s="176">
        <v>20.49</v>
      </c>
      <c r="H6" s="176">
        <v>0</v>
      </c>
      <c r="I6" s="176">
        <v>12.11</v>
      </c>
      <c r="J6" s="176">
        <v>12.11</v>
      </c>
      <c r="K6" s="176">
        <v>7.47</v>
      </c>
      <c r="L6" s="176">
        <v>373.28</v>
      </c>
      <c r="M6" s="176">
        <v>0.9</v>
      </c>
      <c r="N6" s="176">
        <v>1.1599999999999999</v>
      </c>
      <c r="O6" s="176">
        <v>0</v>
      </c>
      <c r="P6" s="176">
        <v>1.37</v>
      </c>
      <c r="Q6" s="176">
        <v>4.63</v>
      </c>
      <c r="R6" s="176">
        <v>0.42</v>
      </c>
      <c r="S6" s="176">
        <v>6.16</v>
      </c>
      <c r="T6" s="176">
        <v>0</v>
      </c>
      <c r="U6" s="176">
        <v>2.06</v>
      </c>
      <c r="V6" s="176">
        <v>0.21</v>
      </c>
      <c r="W6" s="176">
        <v>0.09</v>
      </c>
      <c r="X6" s="176">
        <v>1.45</v>
      </c>
      <c r="Y6" s="176">
        <v>0</v>
      </c>
      <c r="Z6" s="176">
        <v>2.4900000000000002</v>
      </c>
      <c r="AA6" s="176">
        <v>0.8</v>
      </c>
      <c r="AB6" s="176">
        <v>0</v>
      </c>
      <c r="AC6" s="176">
        <v>13.92</v>
      </c>
      <c r="AD6" s="176">
        <v>0</v>
      </c>
      <c r="AE6" s="176">
        <v>0</v>
      </c>
      <c r="AF6" s="176">
        <v>0</v>
      </c>
      <c r="AG6" s="176">
        <v>21.79</v>
      </c>
      <c r="AH6" s="176">
        <v>0</v>
      </c>
      <c r="AI6" s="176">
        <v>8.68</v>
      </c>
      <c r="AJ6" s="176">
        <v>0</v>
      </c>
      <c r="AK6" s="176">
        <v>88.64</v>
      </c>
      <c r="AL6" s="176">
        <v>0</v>
      </c>
      <c r="AM6" s="176">
        <v>0</v>
      </c>
      <c r="AN6" s="176">
        <v>0</v>
      </c>
      <c r="AO6" s="176">
        <v>266.45999999999998</v>
      </c>
      <c r="AP6" s="176">
        <v>0</v>
      </c>
      <c r="AQ6" s="176">
        <v>0</v>
      </c>
      <c r="AR6" s="176">
        <v>0</v>
      </c>
      <c r="AS6" s="176">
        <v>0</v>
      </c>
      <c r="AT6" s="176">
        <v>18.5</v>
      </c>
      <c r="AU6" s="176">
        <v>0</v>
      </c>
      <c r="AV6" s="176">
        <v>0</v>
      </c>
      <c r="AW6" s="176">
        <v>0</v>
      </c>
      <c r="AX6" s="176">
        <v>0</v>
      </c>
      <c r="AY6" s="176">
        <v>0</v>
      </c>
    </row>
    <row r="7" spans="1:51">
      <c r="A7" t="s">
        <v>49</v>
      </c>
      <c r="B7" s="176">
        <v>0</v>
      </c>
      <c r="C7" s="176">
        <v>0</v>
      </c>
      <c r="D7" s="176">
        <v>12.56</v>
      </c>
      <c r="E7" s="176">
        <v>0</v>
      </c>
      <c r="F7" s="176">
        <v>0</v>
      </c>
      <c r="G7" s="176">
        <v>20.49</v>
      </c>
      <c r="H7" s="176">
        <v>0</v>
      </c>
      <c r="I7" s="176">
        <v>12.11</v>
      </c>
      <c r="J7" s="176">
        <v>12.11</v>
      </c>
      <c r="K7" s="176">
        <v>7.47</v>
      </c>
      <c r="L7" s="176">
        <v>373.28</v>
      </c>
      <c r="M7" s="176">
        <v>0.9</v>
      </c>
      <c r="N7" s="176">
        <v>1.1599999999999999</v>
      </c>
      <c r="O7" s="176">
        <v>0</v>
      </c>
      <c r="P7" s="176">
        <v>1.37</v>
      </c>
      <c r="Q7" s="176">
        <v>4.63</v>
      </c>
      <c r="R7" s="176">
        <v>0.42</v>
      </c>
      <c r="S7" s="176">
        <v>6.16</v>
      </c>
      <c r="T7" s="176">
        <v>0</v>
      </c>
      <c r="U7" s="176">
        <v>2.06</v>
      </c>
      <c r="V7" s="176">
        <v>0.21</v>
      </c>
      <c r="W7" s="176">
        <v>0.55000000000000004</v>
      </c>
      <c r="X7" s="176">
        <v>1.45</v>
      </c>
      <c r="Y7" s="176">
        <v>0</v>
      </c>
      <c r="Z7" s="176">
        <v>2.4900000000000002</v>
      </c>
      <c r="AA7" s="176">
        <v>0.8</v>
      </c>
      <c r="AB7" s="176">
        <v>0</v>
      </c>
      <c r="AC7" s="176">
        <v>13.92</v>
      </c>
      <c r="AD7" s="176">
        <v>0</v>
      </c>
      <c r="AE7" s="176">
        <v>0</v>
      </c>
      <c r="AF7" s="176">
        <v>0</v>
      </c>
      <c r="AG7" s="176">
        <v>21.79</v>
      </c>
      <c r="AH7" s="176">
        <v>0</v>
      </c>
      <c r="AI7" s="176">
        <v>8.68</v>
      </c>
      <c r="AJ7" s="176">
        <v>0</v>
      </c>
      <c r="AK7" s="176">
        <v>88.64</v>
      </c>
      <c r="AL7" s="176">
        <v>0</v>
      </c>
      <c r="AM7" s="176">
        <v>0</v>
      </c>
      <c r="AN7" s="176">
        <v>0</v>
      </c>
      <c r="AO7" s="176">
        <v>266.45999999999998</v>
      </c>
      <c r="AP7" s="176">
        <v>0</v>
      </c>
      <c r="AQ7" s="176">
        <v>0</v>
      </c>
      <c r="AR7" s="176">
        <v>0</v>
      </c>
      <c r="AS7" s="176">
        <v>0</v>
      </c>
      <c r="AT7" s="176">
        <v>18.5</v>
      </c>
      <c r="AU7" s="176">
        <v>0</v>
      </c>
      <c r="AV7" s="176">
        <v>0</v>
      </c>
      <c r="AW7" s="176">
        <v>0</v>
      </c>
      <c r="AX7" s="176">
        <v>0</v>
      </c>
      <c r="AY7" s="176">
        <v>0</v>
      </c>
    </row>
    <row r="8" spans="1:51">
      <c r="A8" t="s">
        <v>50</v>
      </c>
      <c r="B8" s="176">
        <v>0</v>
      </c>
      <c r="C8" s="176">
        <v>0</v>
      </c>
      <c r="D8" s="176">
        <v>12.56</v>
      </c>
      <c r="E8" s="176">
        <v>0</v>
      </c>
      <c r="F8" s="176">
        <v>0</v>
      </c>
      <c r="G8" s="176">
        <v>20.49</v>
      </c>
      <c r="H8" s="176">
        <v>0</v>
      </c>
      <c r="I8" s="176">
        <v>12.11</v>
      </c>
      <c r="J8" s="176">
        <v>12.11</v>
      </c>
      <c r="K8" s="176">
        <v>7.47</v>
      </c>
      <c r="L8" s="176">
        <v>373.28</v>
      </c>
      <c r="M8" s="176">
        <v>0.9</v>
      </c>
      <c r="N8" s="176">
        <v>1.1599999999999999</v>
      </c>
      <c r="O8" s="176">
        <v>0</v>
      </c>
      <c r="P8" s="176">
        <v>1.37</v>
      </c>
      <c r="Q8" s="176">
        <v>4.63</v>
      </c>
      <c r="R8" s="176">
        <v>0.42</v>
      </c>
      <c r="S8" s="176">
        <v>6.16</v>
      </c>
      <c r="T8" s="176">
        <v>0</v>
      </c>
      <c r="U8" s="176">
        <v>2.06</v>
      </c>
      <c r="V8" s="176">
        <v>0.21</v>
      </c>
      <c r="W8" s="176">
        <v>0.55000000000000004</v>
      </c>
      <c r="X8" s="176">
        <v>1.45</v>
      </c>
      <c r="Y8" s="176">
        <v>0</v>
      </c>
      <c r="Z8" s="176">
        <v>2.4900000000000002</v>
      </c>
      <c r="AA8" s="176">
        <v>0.8</v>
      </c>
      <c r="AB8" s="176">
        <v>0</v>
      </c>
      <c r="AC8" s="176">
        <v>13.92</v>
      </c>
      <c r="AD8" s="176">
        <v>0</v>
      </c>
      <c r="AE8" s="176">
        <v>0</v>
      </c>
      <c r="AF8" s="176">
        <v>0</v>
      </c>
      <c r="AG8" s="176">
        <v>21.79</v>
      </c>
      <c r="AH8" s="176">
        <v>0</v>
      </c>
      <c r="AI8" s="176">
        <v>8.68</v>
      </c>
      <c r="AJ8" s="176">
        <v>0</v>
      </c>
      <c r="AK8" s="176">
        <v>88.64</v>
      </c>
      <c r="AL8" s="176">
        <v>0</v>
      </c>
      <c r="AM8" s="176">
        <v>0</v>
      </c>
      <c r="AN8" s="176">
        <v>0</v>
      </c>
      <c r="AO8" s="176">
        <v>266.45999999999998</v>
      </c>
      <c r="AP8" s="176">
        <v>0</v>
      </c>
      <c r="AQ8" s="176">
        <v>0</v>
      </c>
      <c r="AR8" s="176">
        <v>0</v>
      </c>
      <c r="AS8" s="176">
        <v>0</v>
      </c>
      <c r="AT8" s="176">
        <v>18.5</v>
      </c>
      <c r="AU8" s="176">
        <v>0</v>
      </c>
      <c r="AV8" s="176">
        <v>0</v>
      </c>
      <c r="AW8" s="176">
        <v>0</v>
      </c>
      <c r="AX8" s="176">
        <v>0</v>
      </c>
      <c r="AY8" s="176">
        <v>0</v>
      </c>
    </row>
    <row r="9" spans="1:51">
      <c r="A9" t="s">
        <v>51</v>
      </c>
      <c r="B9" s="176">
        <v>0</v>
      </c>
      <c r="C9" s="176">
        <v>0</v>
      </c>
      <c r="D9" s="176">
        <v>12.56</v>
      </c>
      <c r="E9" s="176">
        <v>0</v>
      </c>
      <c r="F9" s="176">
        <v>0</v>
      </c>
      <c r="G9" s="176">
        <v>20.49</v>
      </c>
      <c r="H9" s="176">
        <v>0</v>
      </c>
      <c r="I9" s="176">
        <v>12.11</v>
      </c>
      <c r="J9" s="176">
        <v>12.11</v>
      </c>
      <c r="K9" s="176">
        <v>7.42</v>
      </c>
      <c r="L9" s="176">
        <v>373.28</v>
      </c>
      <c r="M9" s="176">
        <v>0.9</v>
      </c>
      <c r="N9" s="176">
        <v>1.1599999999999999</v>
      </c>
      <c r="O9" s="176">
        <v>0</v>
      </c>
      <c r="P9" s="176">
        <v>1.37</v>
      </c>
      <c r="Q9" s="176">
        <v>4.63</v>
      </c>
      <c r="R9" s="176">
        <v>0.42</v>
      </c>
      <c r="S9" s="176">
        <v>6.16</v>
      </c>
      <c r="T9" s="176">
        <v>0</v>
      </c>
      <c r="U9" s="176">
        <v>2.06</v>
      </c>
      <c r="V9" s="176">
        <v>0.21</v>
      </c>
      <c r="W9" s="176">
        <v>0.55000000000000004</v>
      </c>
      <c r="X9" s="176">
        <v>1.45</v>
      </c>
      <c r="Y9" s="176">
        <v>0</v>
      </c>
      <c r="Z9" s="176">
        <v>2.4900000000000002</v>
      </c>
      <c r="AA9" s="176">
        <v>0.8</v>
      </c>
      <c r="AB9" s="176">
        <v>0</v>
      </c>
      <c r="AC9" s="176">
        <v>13.92</v>
      </c>
      <c r="AD9" s="176">
        <v>0</v>
      </c>
      <c r="AE9" s="176">
        <v>0</v>
      </c>
      <c r="AF9" s="176">
        <v>0</v>
      </c>
      <c r="AG9" s="176">
        <v>21.79</v>
      </c>
      <c r="AH9" s="176">
        <v>0</v>
      </c>
      <c r="AI9" s="176">
        <v>8.68</v>
      </c>
      <c r="AJ9" s="176">
        <v>0</v>
      </c>
      <c r="AK9" s="176">
        <v>88.64</v>
      </c>
      <c r="AL9" s="176">
        <v>0</v>
      </c>
      <c r="AM9" s="176">
        <v>0</v>
      </c>
      <c r="AN9" s="176">
        <v>0</v>
      </c>
      <c r="AO9" s="176">
        <v>266.45999999999998</v>
      </c>
      <c r="AP9" s="176">
        <v>0</v>
      </c>
      <c r="AQ9" s="176">
        <v>0</v>
      </c>
      <c r="AR9" s="176">
        <v>0</v>
      </c>
      <c r="AS9" s="176">
        <v>0</v>
      </c>
      <c r="AT9" s="176">
        <v>18.5</v>
      </c>
      <c r="AU9" s="176">
        <v>0</v>
      </c>
      <c r="AV9" s="176">
        <v>0</v>
      </c>
      <c r="AW9" s="176">
        <v>0</v>
      </c>
      <c r="AX9" s="176">
        <v>0</v>
      </c>
      <c r="AY9" s="176">
        <v>0</v>
      </c>
    </row>
    <row r="10" spans="1:51">
      <c r="A10" t="s">
        <v>52</v>
      </c>
      <c r="B10" s="176">
        <v>0</v>
      </c>
      <c r="C10" s="176">
        <v>0</v>
      </c>
      <c r="D10" s="176">
        <v>12.56</v>
      </c>
      <c r="E10" s="176">
        <v>0</v>
      </c>
      <c r="F10" s="176">
        <v>0</v>
      </c>
      <c r="G10" s="176">
        <v>20.49</v>
      </c>
      <c r="H10" s="176">
        <v>0</v>
      </c>
      <c r="I10" s="176">
        <v>12.11</v>
      </c>
      <c r="J10" s="176">
        <v>12.11</v>
      </c>
      <c r="K10" s="176">
        <v>7.42</v>
      </c>
      <c r="L10" s="176">
        <v>373.28</v>
      </c>
      <c r="M10" s="176">
        <v>0.9</v>
      </c>
      <c r="N10" s="176">
        <v>1.1599999999999999</v>
      </c>
      <c r="O10" s="176">
        <v>0</v>
      </c>
      <c r="P10" s="176">
        <v>1.37</v>
      </c>
      <c r="Q10" s="176">
        <v>4.63</v>
      </c>
      <c r="R10" s="176">
        <v>0.42</v>
      </c>
      <c r="S10" s="176">
        <v>6.16</v>
      </c>
      <c r="T10" s="176">
        <v>0</v>
      </c>
      <c r="U10" s="176">
        <v>2.06</v>
      </c>
      <c r="V10" s="176">
        <v>0.21</v>
      </c>
      <c r="W10" s="176">
        <v>0.55000000000000004</v>
      </c>
      <c r="X10" s="176">
        <v>1.45</v>
      </c>
      <c r="Y10" s="176">
        <v>0</v>
      </c>
      <c r="Z10" s="176">
        <v>2.4900000000000002</v>
      </c>
      <c r="AA10" s="176">
        <v>17.170000000000002</v>
      </c>
      <c r="AB10" s="176">
        <v>0</v>
      </c>
      <c r="AC10" s="176">
        <v>13.92</v>
      </c>
      <c r="AD10" s="176">
        <v>0</v>
      </c>
      <c r="AE10" s="176">
        <v>0</v>
      </c>
      <c r="AF10" s="176">
        <v>0</v>
      </c>
      <c r="AG10" s="176">
        <v>21.79</v>
      </c>
      <c r="AH10" s="176">
        <v>0</v>
      </c>
      <c r="AI10" s="176">
        <v>8.68</v>
      </c>
      <c r="AJ10" s="176">
        <v>0</v>
      </c>
      <c r="AK10" s="176">
        <v>88.64</v>
      </c>
      <c r="AL10" s="176">
        <v>0</v>
      </c>
      <c r="AM10" s="176">
        <v>0</v>
      </c>
      <c r="AN10" s="176">
        <v>0</v>
      </c>
      <c r="AO10" s="176">
        <v>266.45999999999998</v>
      </c>
      <c r="AP10" s="176">
        <v>0</v>
      </c>
      <c r="AQ10" s="176">
        <v>0</v>
      </c>
      <c r="AR10" s="176">
        <v>0</v>
      </c>
      <c r="AS10" s="176">
        <v>0</v>
      </c>
      <c r="AT10" s="176">
        <v>18.5</v>
      </c>
      <c r="AU10" s="176">
        <v>0</v>
      </c>
      <c r="AV10" s="176">
        <v>0</v>
      </c>
      <c r="AW10" s="176">
        <v>0</v>
      </c>
      <c r="AX10" s="176">
        <v>0</v>
      </c>
      <c r="AY10" s="176">
        <v>0</v>
      </c>
    </row>
    <row r="11" spans="1:51">
      <c r="A11" t="s">
        <v>53</v>
      </c>
      <c r="B11" s="176">
        <v>0</v>
      </c>
      <c r="C11" s="176">
        <v>0</v>
      </c>
      <c r="D11" s="176">
        <v>12.88</v>
      </c>
      <c r="E11" s="176">
        <v>0</v>
      </c>
      <c r="F11" s="176">
        <v>0</v>
      </c>
      <c r="G11" s="176">
        <v>20.49</v>
      </c>
      <c r="H11" s="176">
        <v>0</v>
      </c>
      <c r="I11" s="176">
        <v>12.11</v>
      </c>
      <c r="J11" s="176">
        <v>12.11</v>
      </c>
      <c r="K11" s="176">
        <v>7.42</v>
      </c>
      <c r="L11" s="176">
        <v>373.28</v>
      </c>
      <c r="M11" s="176">
        <v>0.9</v>
      </c>
      <c r="N11" s="176">
        <v>1.1599999999999999</v>
      </c>
      <c r="O11" s="176">
        <v>0</v>
      </c>
      <c r="P11" s="176">
        <v>1.37</v>
      </c>
      <c r="Q11" s="176">
        <v>4.63</v>
      </c>
      <c r="R11" s="176">
        <v>0.42</v>
      </c>
      <c r="S11" s="176">
        <v>6.16</v>
      </c>
      <c r="T11" s="176">
        <v>0</v>
      </c>
      <c r="U11" s="176">
        <v>2.06</v>
      </c>
      <c r="V11" s="176">
        <v>0.21</v>
      </c>
      <c r="W11" s="176">
        <v>0.55000000000000004</v>
      </c>
      <c r="X11" s="176">
        <v>1.45</v>
      </c>
      <c r="Y11" s="176">
        <v>0</v>
      </c>
      <c r="Z11" s="176">
        <v>2.4900000000000002</v>
      </c>
      <c r="AA11" s="176">
        <v>17.170000000000002</v>
      </c>
      <c r="AB11" s="176">
        <v>0</v>
      </c>
      <c r="AC11" s="176">
        <v>13.92</v>
      </c>
      <c r="AD11" s="176">
        <v>0</v>
      </c>
      <c r="AE11" s="176">
        <v>0</v>
      </c>
      <c r="AF11" s="176">
        <v>0</v>
      </c>
      <c r="AG11" s="176">
        <v>21.79</v>
      </c>
      <c r="AH11" s="176">
        <v>0</v>
      </c>
      <c r="AI11" s="176">
        <v>8.68</v>
      </c>
      <c r="AJ11" s="176">
        <v>0</v>
      </c>
      <c r="AK11" s="176">
        <v>88.64</v>
      </c>
      <c r="AL11" s="176">
        <v>0</v>
      </c>
      <c r="AM11" s="176">
        <v>0</v>
      </c>
      <c r="AN11" s="176">
        <v>0</v>
      </c>
      <c r="AO11" s="176">
        <v>266.45999999999998</v>
      </c>
      <c r="AP11" s="176">
        <v>0</v>
      </c>
      <c r="AQ11" s="176">
        <v>0</v>
      </c>
      <c r="AR11" s="176">
        <v>0</v>
      </c>
      <c r="AS11" s="176">
        <v>0</v>
      </c>
      <c r="AT11" s="176">
        <v>0</v>
      </c>
      <c r="AU11" s="176">
        <v>0</v>
      </c>
      <c r="AV11" s="176">
        <v>0</v>
      </c>
      <c r="AW11" s="176">
        <v>0</v>
      </c>
      <c r="AX11" s="176">
        <v>0</v>
      </c>
      <c r="AY11" s="176">
        <v>0</v>
      </c>
    </row>
    <row r="12" spans="1:51">
      <c r="A12" t="s">
        <v>54</v>
      </c>
      <c r="B12" s="176">
        <v>0</v>
      </c>
      <c r="C12" s="176">
        <v>0</v>
      </c>
      <c r="D12" s="176">
        <v>12.88</v>
      </c>
      <c r="E12" s="176">
        <v>0</v>
      </c>
      <c r="F12" s="176">
        <v>0</v>
      </c>
      <c r="G12" s="176">
        <v>20.49</v>
      </c>
      <c r="H12" s="176">
        <v>0</v>
      </c>
      <c r="I12" s="176">
        <v>12.11</v>
      </c>
      <c r="J12" s="176">
        <v>12.11</v>
      </c>
      <c r="K12" s="176">
        <v>7.42</v>
      </c>
      <c r="L12" s="176">
        <v>373.28</v>
      </c>
      <c r="M12" s="176">
        <v>0.9</v>
      </c>
      <c r="N12" s="176">
        <v>1.1599999999999999</v>
      </c>
      <c r="O12" s="176">
        <v>0</v>
      </c>
      <c r="P12" s="176">
        <v>1.37</v>
      </c>
      <c r="Q12" s="176">
        <v>4.63</v>
      </c>
      <c r="R12" s="176">
        <v>0.42</v>
      </c>
      <c r="S12" s="176">
        <v>6.16</v>
      </c>
      <c r="T12" s="176">
        <v>0</v>
      </c>
      <c r="U12" s="176">
        <v>2.06</v>
      </c>
      <c r="V12" s="176">
        <v>0.21</v>
      </c>
      <c r="W12" s="176">
        <v>0.55000000000000004</v>
      </c>
      <c r="X12" s="176">
        <v>1.45</v>
      </c>
      <c r="Y12" s="176">
        <v>0</v>
      </c>
      <c r="Z12" s="176">
        <v>2.4900000000000002</v>
      </c>
      <c r="AA12" s="176">
        <v>17.170000000000002</v>
      </c>
      <c r="AB12" s="176">
        <v>0</v>
      </c>
      <c r="AC12" s="176">
        <v>13.92</v>
      </c>
      <c r="AD12" s="176">
        <v>0</v>
      </c>
      <c r="AE12" s="176">
        <v>0</v>
      </c>
      <c r="AF12" s="176">
        <v>0</v>
      </c>
      <c r="AG12" s="176">
        <v>21.79</v>
      </c>
      <c r="AH12" s="176">
        <v>0</v>
      </c>
      <c r="AI12" s="176">
        <v>8.68</v>
      </c>
      <c r="AJ12" s="176">
        <v>0</v>
      </c>
      <c r="AK12" s="176">
        <v>88.64</v>
      </c>
      <c r="AL12" s="176">
        <v>0</v>
      </c>
      <c r="AM12" s="176">
        <v>0</v>
      </c>
      <c r="AN12" s="176">
        <v>0</v>
      </c>
      <c r="AO12" s="176">
        <v>266.45999999999998</v>
      </c>
      <c r="AP12" s="176">
        <v>0</v>
      </c>
      <c r="AQ12" s="176">
        <v>0</v>
      </c>
      <c r="AR12" s="176">
        <v>0</v>
      </c>
      <c r="AS12" s="176">
        <v>0</v>
      </c>
      <c r="AT12" s="176">
        <v>0</v>
      </c>
      <c r="AU12" s="176">
        <v>0</v>
      </c>
      <c r="AV12" s="176">
        <v>0</v>
      </c>
      <c r="AW12" s="176">
        <v>0</v>
      </c>
      <c r="AX12" s="176">
        <v>0</v>
      </c>
      <c r="AY12" s="176">
        <v>0</v>
      </c>
    </row>
    <row r="13" spans="1:51">
      <c r="A13" t="s">
        <v>55</v>
      </c>
      <c r="B13" s="176">
        <v>0</v>
      </c>
      <c r="C13" s="176">
        <v>0</v>
      </c>
      <c r="D13" s="176">
        <v>12.88</v>
      </c>
      <c r="E13" s="176">
        <v>0</v>
      </c>
      <c r="F13" s="176">
        <v>0</v>
      </c>
      <c r="G13" s="176">
        <v>20.49</v>
      </c>
      <c r="H13" s="176">
        <v>0</v>
      </c>
      <c r="I13" s="176">
        <v>12.11</v>
      </c>
      <c r="J13" s="176">
        <v>12.11</v>
      </c>
      <c r="K13" s="176">
        <v>7.42</v>
      </c>
      <c r="L13" s="176">
        <v>371.73</v>
      </c>
      <c r="M13" s="176">
        <v>0.9</v>
      </c>
      <c r="N13" s="176">
        <v>1.1599999999999999</v>
      </c>
      <c r="O13" s="176">
        <v>0</v>
      </c>
      <c r="P13" s="176">
        <v>1.37</v>
      </c>
      <c r="Q13" s="176">
        <v>3.05</v>
      </c>
      <c r="R13" s="176">
        <v>0.42</v>
      </c>
      <c r="S13" s="176">
        <v>3.89</v>
      </c>
      <c r="T13" s="176">
        <v>0</v>
      </c>
      <c r="U13" s="176">
        <v>2.06</v>
      </c>
      <c r="V13" s="176">
        <v>0.21</v>
      </c>
      <c r="W13" s="176">
        <v>0.5</v>
      </c>
      <c r="X13" s="176">
        <v>1.45</v>
      </c>
      <c r="Y13" s="176">
        <v>0</v>
      </c>
      <c r="Z13" s="176">
        <v>2.4900000000000002</v>
      </c>
      <c r="AA13" s="176">
        <v>17.170000000000002</v>
      </c>
      <c r="AB13" s="176">
        <v>0</v>
      </c>
      <c r="AC13" s="176">
        <v>13.92</v>
      </c>
      <c r="AD13" s="176">
        <v>0</v>
      </c>
      <c r="AE13" s="176">
        <v>0</v>
      </c>
      <c r="AF13" s="176">
        <v>0</v>
      </c>
      <c r="AG13" s="176">
        <v>21.79</v>
      </c>
      <c r="AH13" s="176">
        <v>0</v>
      </c>
      <c r="AI13" s="176">
        <v>8.68</v>
      </c>
      <c r="AJ13" s="176">
        <v>0</v>
      </c>
      <c r="AK13" s="176">
        <v>88.64</v>
      </c>
      <c r="AL13" s="176">
        <v>0</v>
      </c>
      <c r="AM13" s="176">
        <v>0</v>
      </c>
      <c r="AN13" s="176">
        <v>0</v>
      </c>
      <c r="AO13" s="176">
        <v>266.45999999999998</v>
      </c>
      <c r="AP13" s="176">
        <v>0</v>
      </c>
      <c r="AQ13" s="176">
        <v>0</v>
      </c>
      <c r="AR13" s="176">
        <v>0</v>
      </c>
      <c r="AS13" s="176">
        <v>0</v>
      </c>
      <c r="AT13" s="176">
        <v>0</v>
      </c>
      <c r="AU13" s="176">
        <v>0</v>
      </c>
      <c r="AV13" s="176">
        <v>0</v>
      </c>
      <c r="AW13" s="176">
        <v>0</v>
      </c>
      <c r="AX13" s="176">
        <v>0</v>
      </c>
      <c r="AY13" s="176">
        <v>0</v>
      </c>
    </row>
    <row r="14" spans="1:51">
      <c r="A14" t="s">
        <v>56</v>
      </c>
      <c r="B14" s="176">
        <v>0</v>
      </c>
      <c r="C14" s="176">
        <v>0</v>
      </c>
      <c r="D14" s="176">
        <v>12.88</v>
      </c>
      <c r="E14" s="176">
        <v>0</v>
      </c>
      <c r="F14" s="176">
        <v>0</v>
      </c>
      <c r="G14" s="176">
        <v>20.49</v>
      </c>
      <c r="H14" s="176">
        <v>0</v>
      </c>
      <c r="I14" s="176">
        <v>12.11</v>
      </c>
      <c r="J14" s="176">
        <v>12.11</v>
      </c>
      <c r="K14" s="176">
        <v>7.42</v>
      </c>
      <c r="L14" s="176">
        <v>371.73</v>
      </c>
      <c r="M14" s="176">
        <v>0.9</v>
      </c>
      <c r="N14" s="176">
        <v>1.1599999999999999</v>
      </c>
      <c r="O14" s="176">
        <v>0</v>
      </c>
      <c r="P14" s="176">
        <v>1.37</v>
      </c>
      <c r="Q14" s="176">
        <v>3.05</v>
      </c>
      <c r="R14" s="176">
        <v>13.01</v>
      </c>
      <c r="S14" s="176">
        <v>3.89</v>
      </c>
      <c r="T14" s="176">
        <v>0</v>
      </c>
      <c r="U14" s="176">
        <v>2.06</v>
      </c>
      <c r="V14" s="176">
        <v>6.36</v>
      </c>
      <c r="W14" s="176">
        <v>12.06</v>
      </c>
      <c r="X14" s="176">
        <v>30.73</v>
      </c>
      <c r="Y14" s="176">
        <v>0</v>
      </c>
      <c r="Z14" s="176">
        <v>53.49</v>
      </c>
      <c r="AA14" s="176">
        <v>17.170000000000002</v>
      </c>
      <c r="AB14" s="176">
        <v>0</v>
      </c>
      <c r="AC14" s="176">
        <v>13.92</v>
      </c>
      <c r="AD14" s="176">
        <v>0</v>
      </c>
      <c r="AE14" s="176">
        <v>0</v>
      </c>
      <c r="AF14" s="176">
        <v>0</v>
      </c>
      <c r="AG14" s="176">
        <v>21.79</v>
      </c>
      <c r="AH14" s="176">
        <v>0</v>
      </c>
      <c r="AI14" s="176">
        <v>8.68</v>
      </c>
      <c r="AJ14" s="176">
        <v>0</v>
      </c>
      <c r="AK14" s="176">
        <v>88.64</v>
      </c>
      <c r="AL14" s="176">
        <v>0</v>
      </c>
      <c r="AM14" s="176">
        <v>0</v>
      </c>
      <c r="AN14" s="176">
        <v>0</v>
      </c>
      <c r="AO14" s="176">
        <v>266.45999999999998</v>
      </c>
      <c r="AP14" s="176">
        <v>0</v>
      </c>
      <c r="AQ14" s="176">
        <v>0</v>
      </c>
      <c r="AR14" s="176">
        <v>0</v>
      </c>
      <c r="AS14" s="176">
        <v>0</v>
      </c>
      <c r="AT14" s="176">
        <v>0</v>
      </c>
      <c r="AU14" s="176">
        <v>0</v>
      </c>
      <c r="AV14" s="176">
        <v>0</v>
      </c>
      <c r="AW14" s="176">
        <v>0</v>
      </c>
      <c r="AX14" s="176">
        <v>0</v>
      </c>
      <c r="AY14" s="176">
        <v>0</v>
      </c>
    </row>
    <row r="15" spans="1:51">
      <c r="A15" t="s">
        <v>57</v>
      </c>
      <c r="B15" s="176">
        <v>0</v>
      </c>
      <c r="C15" s="176">
        <v>0</v>
      </c>
      <c r="D15" s="176">
        <v>12.88</v>
      </c>
      <c r="E15" s="176">
        <v>0</v>
      </c>
      <c r="F15" s="176">
        <v>0</v>
      </c>
      <c r="G15" s="176">
        <v>20.49</v>
      </c>
      <c r="H15" s="176">
        <v>0</v>
      </c>
      <c r="I15" s="176">
        <v>12.11</v>
      </c>
      <c r="J15" s="176">
        <v>12.11</v>
      </c>
      <c r="K15" s="176">
        <v>7.42</v>
      </c>
      <c r="L15" s="176">
        <v>371.73</v>
      </c>
      <c r="M15" s="176">
        <v>0.9</v>
      </c>
      <c r="N15" s="176">
        <v>1.1599999999999999</v>
      </c>
      <c r="O15" s="176">
        <v>0</v>
      </c>
      <c r="P15" s="176">
        <v>1.37</v>
      </c>
      <c r="Q15" s="176">
        <v>3.05</v>
      </c>
      <c r="R15" s="176">
        <v>6.38</v>
      </c>
      <c r="S15" s="176">
        <v>3.89</v>
      </c>
      <c r="T15" s="176">
        <v>0</v>
      </c>
      <c r="U15" s="176">
        <v>2.06</v>
      </c>
      <c r="V15" s="176">
        <v>6.36</v>
      </c>
      <c r="W15" s="176">
        <v>12.06</v>
      </c>
      <c r="X15" s="176">
        <v>30.73</v>
      </c>
      <c r="Y15" s="176">
        <v>0</v>
      </c>
      <c r="Z15" s="176">
        <v>53.49</v>
      </c>
      <c r="AA15" s="176">
        <v>17.170000000000002</v>
      </c>
      <c r="AB15" s="176">
        <v>0</v>
      </c>
      <c r="AC15" s="176">
        <v>13.92</v>
      </c>
      <c r="AD15" s="176">
        <v>0</v>
      </c>
      <c r="AE15" s="176">
        <v>0</v>
      </c>
      <c r="AF15" s="176">
        <v>0</v>
      </c>
      <c r="AG15" s="176">
        <v>21.79</v>
      </c>
      <c r="AH15" s="176">
        <v>0</v>
      </c>
      <c r="AI15" s="176">
        <v>8.68</v>
      </c>
      <c r="AJ15" s="176">
        <v>0</v>
      </c>
      <c r="AK15" s="176">
        <v>88.64</v>
      </c>
      <c r="AL15" s="176">
        <v>0</v>
      </c>
      <c r="AM15" s="176">
        <v>0</v>
      </c>
      <c r="AN15" s="176">
        <v>0</v>
      </c>
      <c r="AO15" s="176">
        <v>266.45999999999998</v>
      </c>
      <c r="AP15" s="176">
        <v>0</v>
      </c>
      <c r="AQ15" s="176">
        <v>0</v>
      </c>
      <c r="AR15" s="176">
        <v>0</v>
      </c>
      <c r="AS15" s="176">
        <v>0</v>
      </c>
      <c r="AT15" s="176">
        <v>0</v>
      </c>
      <c r="AU15" s="176">
        <v>0</v>
      </c>
      <c r="AV15" s="176">
        <v>0</v>
      </c>
      <c r="AW15" s="176">
        <v>0</v>
      </c>
      <c r="AX15" s="176">
        <v>0</v>
      </c>
      <c r="AY15" s="176">
        <v>0</v>
      </c>
    </row>
    <row r="16" spans="1:51">
      <c r="A16" t="s">
        <v>58</v>
      </c>
      <c r="B16" s="176">
        <v>0</v>
      </c>
      <c r="C16" s="176">
        <v>0</v>
      </c>
      <c r="D16" s="176">
        <v>12.88</v>
      </c>
      <c r="E16" s="176">
        <v>0</v>
      </c>
      <c r="F16" s="176">
        <v>0</v>
      </c>
      <c r="G16" s="176">
        <v>20.49</v>
      </c>
      <c r="H16" s="176">
        <v>0</v>
      </c>
      <c r="I16" s="176">
        <v>12.11</v>
      </c>
      <c r="J16" s="176">
        <v>12.11</v>
      </c>
      <c r="K16" s="176">
        <v>7.42</v>
      </c>
      <c r="L16" s="176">
        <v>371.73</v>
      </c>
      <c r="M16" s="176">
        <v>0.9</v>
      </c>
      <c r="N16" s="176">
        <v>1.1599999999999999</v>
      </c>
      <c r="O16" s="176">
        <v>0</v>
      </c>
      <c r="P16" s="176">
        <v>1.37</v>
      </c>
      <c r="Q16" s="176">
        <v>3.05</v>
      </c>
      <c r="R16" s="176">
        <v>6.38</v>
      </c>
      <c r="S16" s="176">
        <v>3.89</v>
      </c>
      <c r="T16" s="176">
        <v>0</v>
      </c>
      <c r="U16" s="176">
        <v>2.06</v>
      </c>
      <c r="V16" s="176">
        <v>6.36</v>
      </c>
      <c r="W16" s="176">
        <v>12.06</v>
      </c>
      <c r="X16" s="176">
        <v>30.73</v>
      </c>
      <c r="Y16" s="176">
        <v>0</v>
      </c>
      <c r="Z16" s="176">
        <v>53.49</v>
      </c>
      <c r="AA16" s="176">
        <v>17.170000000000002</v>
      </c>
      <c r="AB16" s="176">
        <v>0</v>
      </c>
      <c r="AC16" s="176">
        <v>13.92</v>
      </c>
      <c r="AD16" s="176">
        <v>0</v>
      </c>
      <c r="AE16" s="176">
        <v>0</v>
      </c>
      <c r="AF16" s="176">
        <v>0</v>
      </c>
      <c r="AG16" s="176">
        <v>21.79</v>
      </c>
      <c r="AH16" s="176">
        <v>0</v>
      </c>
      <c r="AI16" s="176">
        <v>8.68</v>
      </c>
      <c r="AJ16" s="176">
        <v>0</v>
      </c>
      <c r="AK16" s="176">
        <v>88.64</v>
      </c>
      <c r="AL16" s="176">
        <v>0</v>
      </c>
      <c r="AM16" s="176">
        <v>0</v>
      </c>
      <c r="AN16" s="176">
        <v>0</v>
      </c>
      <c r="AO16" s="176">
        <v>266.45999999999998</v>
      </c>
      <c r="AP16" s="176">
        <v>0</v>
      </c>
      <c r="AQ16" s="176">
        <v>0</v>
      </c>
      <c r="AR16" s="176">
        <v>0</v>
      </c>
      <c r="AS16" s="176">
        <v>0</v>
      </c>
      <c r="AT16" s="176">
        <v>0</v>
      </c>
      <c r="AU16" s="176">
        <v>0</v>
      </c>
      <c r="AV16" s="176">
        <v>0</v>
      </c>
      <c r="AW16" s="176">
        <v>0</v>
      </c>
      <c r="AX16" s="176">
        <v>0</v>
      </c>
      <c r="AY16" s="176">
        <v>0</v>
      </c>
    </row>
    <row r="17" spans="1:51">
      <c r="A17" t="s">
        <v>59</v>
      </c>
      <c r="B17" s="176">
        <v>0</v>
      </c>
      <c r="C17" s="176">
        <v>0</v>
      </c>
      <c r="D17" s="176">
        <v>12.88</v>
      </c>
      <c r="E17" s="176">
        <v>0</v>
      </c>
      <c r="F17" s="176">
        <v>0</v>
      </c>
      <c r="G17" s="176">
        <v>20.49</v>
      </c>
      <c r="H17" s="176">
        <v>0</v>
      </c>
      <c r="I17" s="176">
        <v>12.11</v>
      </c>
      <c r="J17" s="176">
        <v>12.11</v>
      </c>
      <c r="K17" s="176">
        <v>7.42</v>
      </c>
      <c r="L17" s="176">
        <v>371.73</v>
      </c>
      <c r="M17" s="176">
        <v>0.9</v>
      </c>
      <c r="N17" s="176">
        <v>1.1599999999999999</v>
      </c>
      <c r="O17" s="176">
        <v>0</v>
      </c>
      <c r="P17" s="176">
        <v>1.37</v>
      </c>
      <c r="Q17" s="176">
        <v>3.05</v>
      </c>
      <c r="R17" s="176">
        <v>6.38</v>
      </c>
      <c r="S17" s="176">
        <v>3.89</v>
      </c>
      <c r="T17" s="176">
        <v>0</v>
      </c>
      <c r="U17" s="176">
        <v>2.06</v>
      </c>
      <c r="V17" s="176">
        <v>6.36</v>
      </c>
      <c r="W17" s="176">
        <v>12.06</v>
      </c>
      <c r="X17" s="176">
        <v>30.73</v>
      </c>
      <c r="Y17" s="176">
        <v>0</v>
      </c>
      <c r="Z17" s="176">
        <v>53.49</v>
      </c>
      <c r="AA17" s="176">
        <v>17.170000000000002</v>
      </c>
      <c r="AB17" s="176">
        <v>0</v>
      </c>
      <c r="AC17" s="176">
        <v>13.92</v>
      </c>
      <c r="AD17" s="176">
        <v>0</v>
      </c>
      <c r="AE17" s="176">
        <v>0</v>
      </c>
      <c r="AF17" s="176">
        <v>0</v>
      </c>
      <c r="AG17" s="176">
        <v>21.79</v>
      </c>
      <c r="AH17" s="176">
        <v>0</v>
      </c>
      <c r="AI17" s="176">
        <v>8.68</v>
      </c>
      <c r="AJ17" s="176">
        <v>0</v>
      </c>
      <c r="AK17" s="176">
        <v>88.64</v>
      </c>
      <c r="AL17" s="176">
        <v>0</v>
      </c>
      <c r="AM17" s="176">
        <v>0</v>
      </c>
      <c r="AN17" s="176">
        <v>0</v>
      </c>
      <c r="AO17" s="176">
        <v>266.45999999999998</v>
      </c>
      <c r="AP17" s="176">
        <v>0</v>
      </c>
      <c r="AQ17" s="176">
        <v>0</v>
      </c>
      <c r="AR17" s="176">
        <v>0</v>
      </c>
      <c r="AS17" s="176">
        <v>0</v>
      </c>
      <c r="AT17" s="176">
        <v>0</v>
      </c>
      <c r="AU17" s="176">
        <v>0</v>
      </c>
      <c r="AV17" s="176">
        <v>0</v>
      </c>
      <c r="AW17" s="176">
        <v>0</v>
      </c>
      <c r="AX17" s="176">
        <v>0</v>
      </c>
      <c r="AY17" s="176">
        <v>0</v>
      </c>
    </row>
    <row r="18" spans="1:51">
      <c r="A18" t="s">
        <v>60</v>
      </c>
      <c r="B18" s="176">
        <v>0</v>
      </c>
      <c r="C18" s="176">
        <v>0</v>
      </c>
      <c r="D18" s="176">
        <v>12.88</v>
      </c>
      <c r="E18" s="176">
        <v>0</v>
      </c>
      <c r="F18" s="176">
        <v>0</v>
      </c>
      <c r="G18" s="176">
        <v>20.49</v>
      </c>
      <c r="H18" s="176">
        <v>0</v>
      </c>
      <c r="I18" s="176">
        <v>12.11</v>
      </c>
      <c r="J18" s="176">
        <v>12.11</v>
      </c>
      <c r="K18" s="176">
        <v>7.42</v>
      </c>
      <c r="L18" s="176">
        <v>371.73</v>
      </c>
      <c r="M18" s="176">
        <v>0.9</v>
      </c>
      <c r="N18" s="176">
        <v>1.1599999999999999</v>
      </c>
      <c r="O18" s="176">
        <v>0</v>
      </c>
      <c r="P18" s="176">
        <v>1.37</v>
      </c>
      <c r="Q18" s="176">
        <v>3.05</v>
      </c>
      <c r="R18" s="176">
        <v>6.38</v>
      </c>
      <c r="S18" s="176">
        <v>3.89</v>
      </c>
      <c r="T18" s="176">
        <v>0</v>
      </c>
      <c r="U18" s="176">
        <v>2.06</v>
      </c>
      <c r="V18" s="176">
        <v>6.36</v>
      </c>
      <c r="W18" s="176">
        <v>12.06</v>
      </c>
      <c r="X18" s="176">
        <v>30.73</v>
      </c>
      <c r="Y18" s="176">
        <v>0</v>
      </c>
      <c r="Z18" s="176">
        <v>53.49</v>
      </c>
      <c r="AA18" s="176">
        <v>17.170000000000002</v>
      </c>
      <c r="AB18" s="176">
        <v>0</v>
      </c>
      <c r="AC18" s="176">
        <v>13.92</v>
      </c>
      <c r="AD18" s="176">
        <v>0</v>
      </c>
      <c r="AE18" s="176">
        <v>0</v>
      </c>
      <c r="AF18" s="176">
        <v>0</v>
      </c>
      <c r="AG18" s="176">
        <v>21.79</v>
      </c>
      <c r="AH18" s="176">
        <v>0</v>
      </c>
      <c r="AI18" s="176">
        <v>8.68</v>
      </c>
      <c r="AJ18" s="176">
        <v>0</v>
      </c>
      <c r="AK18" s="176">
        <v>88.64</v>
      </c>
      <c r="AL18" s="176">
        <v>0</v>
      </c>
      <c r="AM18" s="176">
        <v>0</v>
      </c>
      <c r="AN18" s="176">
        <v>0</v>
      </c>
      <c r="AO18" s="176">
        <v>266.45999999999998</v>
      </c>
      <c r="AP18" s="176">
        <v>0</v>
      </c>
      <c r="AQ18" s="176">
        <v>0</v>
      </c>
      <c r="AR18" s="176">
        <v>0</v>
      </c>
      <c r="AS18" s="176">
        <v>0</v>
      </c>
      <c r="AT18" s="176">
        <v>0</v>
      </c>
      <c r="AU18" s="176">
        <v>0</v>
      </c>
      <c r="AV18" s="176">
        <v>0</v>
      </c>
      <c r="AW18" s="176">
        <v>0</v>
      </c>
      <c r="AX18" s="176">
        <v>0</v>
      </c>
      <c r="AY18" s="176">
        <v>0</v>
      </c>
    </row>
    <row r="19" spans="1:51">
      <c r="A19" t="s">
        <v>61</v>
      </c>
      <c r="B19" s="176">
        <v>0</v>
      </c>
      <c r="C19" s="176">
        <v>0</v>
      </c>
      <c r="D19" s="176">
        <v>12.88</v>
      </c>
      <c r="E19" s="176">
        <v>0</v>
      </c>
      <c r="F19" s="176">
        <v>0</v>
      </c>
      <c r="G19" s="176">
        <v>20.49</v>
      </c>
      <c r="H19" s="176">
        <v>0</v>
      </c>
      <c r="I19" s="176">
        <v>12.11</v>
      </c>
      <c r="J19" s="176">
        <v>12.11</v>
      </c>
      <c r="K19" s="176">
        <v>7.42</v>
      </c>
      <c r="L19" s="176">
        <v>371.73</v>
      </c>
      <c r="M19" s="176">
        <v>0.9</v>
      </c>
      <c r="N19" s="176">
        <v>1.1599999999999999</v>
      </c>
      <c r="O19" s="176">
        <v>0</v>
      </c>
      <c r="P19" s="176">
        <v>1.37</v>
      </c>
      <c r="Q19" s="176">
        <v>3.05</v>
      </c>
      <c r="R19" s="176">
        <v>6.38</v>
      </c>
      <c r="S19" s="176">
        <v>3.89</v>
      </c>
      <c r="T19" s="176">
        <v>0</v>
      </c>
      <c r="U19" s="176">
        <v>2.06</v>
      </c>
      <c r="V19" s="176">
        <v>6.36</v>
      </c>
      <c r="W19" s="176">
        <v>12.06</v>
      </c>
      <c r="X19" s="176">
        <v>30.73</v>
      </c>
      <c r="Y19" s="176">
        <v>0</v>
      </c>
      <c r="Z19" s="176">
        <v>53.49</v>
      </c>
      <c r="AA19" s="176">
        <v>17.170000000000002</v>
      </c>
      <c r="AB19" s="176">
        <v>0</v>
      </c>
      <c r="AC19" s="176">
        <v>13.92</v>
      </c>
      <c r="AD19" s="176">
        <v>0</v>
      </c>
      <c r="AE19" s="176">
        <v>0</v>
      </c>
      <c r="AF19" s="176">
        <v>0</v>
      </c>
      <c r="AG19" s="176">
        <v>21.79</v>
      </c>
      <c r="AH19" s="176">
        <v>0</v>
      </c>
      <c r="AI19" s="176">
        <v>8.68</v>
      </c>
      <c r="AJ19" s="176">
        <v>0</v>
      </c>
      <c r="AK19" s="176">
        <v>88.64</v>
      </c>
      <c r="AL19" s="176">
        <v>0</v>
      </c>
      <c r="AM19" s="176">
        <v>0</v>
      </c>
      <c r="AN19" s="176">
        <v>0</v>
      </c>
      <c r="AO19" s="176">
        <v>266.45999999999998</v>
      </c>
      <c r="AP19" s="176">
        <v>0</v>
      </c>
      <c r="AQ19" s="176">
        <v>0</v>
      </c>
      <c r="AR19" s="176">
        <v>0</v>
      </c>
      <c r="AS19" s="176">
        <v>0</v>
      </c>
      <c r="AT19" s="176">
        <v>0</v>
      </c>
      <c r="AU19" s="176">
        <v>0</v>
      </c>
      <c r="AV19" s="176">
        <v>0</v>
      </c>
      <c r="AW19" s="176">
        <v>0</v>
      </c>
      <c r="AX19" s="176">
        <v>0</v>
      </c>
      <c r="AY19" s="176">
        <v>0</v>
      </c>
    </row>
    <row r="20" spans="1:51">
      <c r="A20" t="s">
        <v>62</v>
      </c>
      <c r="B20" s="176">
        <v>0</v>
      </c>
      <c r="C20" s="176">
        <v>0</v>
      </c>
      <c r="D20" s="176">
        <v>12.88</v>
      </c>
      <c r="E20" s="176">
        <v>0</v>
      </c>
      <c r="F20" s="176">
        <v>0</v>
      </c>
      <c r="G20" s="176">
        <v>20.49</v>
      </c>
      <c r="H20" s="176">
        <v>0</v>
      </c>
      <c r="I20" s="176">
        <v>12.11</v>
      </c>
      <c r="J20" s="176">
        <v>12.11</v>
      </c>
      <c r="K20" s="176">
        <v>7.42</v>
      </c>
      <c r="L20" s="176">
        <v>371.73</v>
      </c>
      <c r="M20" s="176">
        <v>0.9</v>
      </c>
      <c r="N20" s="176">
        <v>1.1599999999999999</v>
      </c>
      <c r="O20" s="176">
        <v>0</v>
      </c>
      <c r="P20" s="176">
        <v>1.37</v>
      </c>
      <c r="Q20" s="176">
        <v>3.05</v>
      </c>
      <c r="R20" s="176">
        <v>6.38</v>
      </c>
      <c r="S20" s="176">
        <v>3.89</v>
      </c>
      <c r="T20" s="176">
        <v>0</v>
      </c>
      <c r="U20" s="176">
        <v>2.06</v>
      </c>
      <c r="V20" s="176">
        <v>6.36</v>
      </c>
      <c r="W20" s="176">
        <v>12.06</v>
      </c>
      <c r="X20" s="176">
        <v>30.73</v>
      </c>
      <c r="Y20" s="176">
        <v>0</v>
      </c>
      <c r="Z20" s="176">
        <v>53.49</v>
      </c>
      <c r="AA20" s="176">
        <v>17.170000000000002</v>
      </c>
      <c r="AB20" s="176">
        <v>0</v>
      </c>
      <c r="AC20" s="176">
        <v>13.92</v>
      </c>
      <c r="AD20" s="176">
        <v>0</v>
      </c>
      <c r="AE20" s="176">
        <v>0</v>
      </c>
      <c r="AF20" s="176">
        <v>0</v>
      </c>
      <c r="AG20" s="176">
        <v>21.79</v>
      </c>
      <c r="AH20" s="176">
        <v>0</v>
      </c>
      <c r="AI20" s="176">
        <v>8.68</v>
      </c>
      <c r="AJ20" s="176">
        <v>0</v>
      </c>
      <c r="AK20" s="176">
        <v>88.64</v>
      </c>
      <c r="AL20" s="176">
        <v>0</v>
      </c>
      <c r="AM20" s="176">
        <v>0</v>
      </c>
      <c r="AN20" s="176">
        <v>0</v>
      </c>
      <c r="AO20" s="176">
        <v>266.45999999999998</v>
      </c>
      <c r="AP20" s="176">
        <v>0</v>
      </c>
      <c r="AQ20" s="176">
        <v>0</v>
      </c>
      <c r="AR20" s="176">
        <v>0</v>
      </c>
      <c r="AS20" s="176">
        <v>0</v>
      </c>
      <c r="AT20" s="176">
        <v>0</v>
      </c>
      <c r="AU20" s="176">
        <v>0</v>
      </c>
      <c r="AV20" s="176">
        <v>0</v>
      </c>
      <c r="AW20" s="176">
        <v>0</v>
      </c>
      <c r="AX20" s="176">
        <v>0</v>
      </c>
      <c r="AY20" s="176">
        <v>0</v>
      </c>
    </row>
    <row r="21" spans="1:51">
      <c r="A21" t="s">
        <v>63</v>
      </c>
      <c r="B21" s="176">
        <v>0</v>
      </c>
      <c r="C21" s="176">
        <v>0</v>
      </c>
      <c r="D21" s="176">
        <v>12.88</v>
      </c>
      <c r="E21" s="176">
        <v>0</v>
      </c>
      <c r="F21" s="176">
        <v>0</v>
      </c>
      <c r="G21" s="176">
        <v>20.49</v>
      </c>
      <c r="H21" s="176">
        <v>0</v>
      </c>
      <c r="I21" s="176">
        <v>12.11</v>
      </c>
      <c r="J21" s="176">
        <v>12.11</v>
      </c>
      <c r="K21" s="176">
        <v>7.42</v>
      </c>
      <c r="L21" s="176">
        <v>371.73</v>
      </c>
      <c r="M21" s="176">
        <v>0.9</v>
      </c>
      <c r="N21" s="176">
        <v>1.1599999999999999</v>
      </c>
      <c r="O21" s="176">
        <v>0</v>
      </c>
      <c r="P21" s="176">
        <v>1.37</v>
      </c>
      <c r="Q21" s="176">
        <v>3.05</v>
      </c>
      <c r="R21" s="176">
        <v>6.38</v>
      </c>
      <c r="S21" s="176">
        <v>3.89</v>
      </c>
      <c r="T21" s="176">
        <v>0</v>
      </c>
      <c r="U21" s="176">
        <v>2.06</v>
      </c>
      <c r="V21" s="176">
        <v>6.36</v>
      </c>
      <c r="W21" s="176">
        <v>12.06</v>
      </c>
      <c r="X21" s="176">
        <v>30.73</v>
      </c>
      <c r="Y21" s="176">
        <v>0</v>
      </c>
      <c r="Z21" s="176">
        <v>53.49</v>
      </c>
      <c r="AA21" s="176">
        <v>17.170000000000002</v>
      </c>
      <c r="AB21" s="176">
        <v>0</v>
      </c>
      <c r="AC21" s="176">
        <v>13.92</v>
      </c>
      <c r="AD21" s="176">
        <v>0</v>
      </c>
      <c r="AE21" s="176">
        <v>0</v>
      </c>
      <c r="AF21" s="176">
        <v>0</v>
      </c>
      <c r="AG21" s="176">
        <v>21.79</v>
      </c>
      <c r="AH21" s="176">
        <v>0</v>
      </c>
      <c r="AI21" s="176">
        <v>8.68</v>
      </c>
      <c r="AJ21" s="176">
        <v>0</v>
      </c>
      <c r="AK21" s="176">
        <v>88.64</v>
      </c>
      <c r="AL21" s="176">
        <v>0</v>
      </c>
      <c r="AM21" s="176">
        <v>0</v>
      </c>
      <c r="AN21" s="176">
        <v>0</v>
      </c>
      <c r="AO21" s="176">
        <v>266.45999999999998</v>
      </c>
      <c r="AP21" s="176">
        <v>0</v>
      </c>
      <c r="AQ21" s="176">
        <v>0</v>
      </c>
      <c r="AR21" s="176">
        <v>0</v>
      </c>
      <c r="AS21" s="176">
        <v>0</v>
      </c>
      <c r="AT21" s="176">
        <v>0</v>
      </c>
      <c r="AU21" s="176">
        <v>0</v>
      </c>
      <c r="AV21" s="176">
        <v>0</v>
      </c>
      <c r="AW21" s="176">
        <v>0</v>
      </c>
      <c r="AX21" s="176">
        <v>0</v>
      </c>
      <c r="AY21" s="176">
        <v>0</v>
      </c>
    </row>
    <row r="22" spans="1:51">
      <c r="A22" t="s">
        <v>64</v>
      </c>
      <c r="B22" s="176">
        <v>0</v>
      </c>
      <c r="C22" s="176">
        <v>0</v>
      </c>
      <c r="D22" s="176">
        <v>12.88</v>
      </c>
      <c r="E22" s="176">
        <v>0</v>
      </c>
      <c r="F22" s="176">
        <v>0</v>
      </c>
      <c r="G22" s="176">
        <v>20.49</v>
      </c>
      <c r="H22" s="176">
        <v>0</v>
      </c>
      <c r="I22" s="176">
        <v>12.11</v>
      </c>
      <c r="J22" s="176">
        <v>12.11</v>
      </c>
      <c r="K22" s="176">
        <v>7.42</v>
      </c>
      <c r="L22" s="176">
        <v>371.73</v>
      </c>
      <c r="M22" s="176">
        <v>0.9</v>
      </c>
      <c r="N22" s="176">
        <v>1.1599999999999999</v>
      </c>
      <c r="O22" s="176">
        <v>0</v>
      </c>
      <c r="P22" s="176">
        <v>1.37</v>
      </c>
      <c r="Q22" s="176">
        <v>3.05</v>
      </c>
      <c r="R22" s="176">
        <v>6.38</v>
      </c>
      <c r="S22" s="176">
        <v>3.89</v>
      </c>
      <c r="T22" s="176">
        <v>0</v>
      </c>
      <c r="U22" s="176">
        <v>2.06</v>
      </c>
      <c r="V22" s="176">
        <v>6.36</v>
      </c>
      <c r="W22" s="176">
        <v>12.06</v>
      </c>
      <c r="X22" s="176">
        <v>30.73</v>
      </c>
      <c r="Y22" s="176">
        <v>0</v>
      </c>
      <c r="Z22" s="176">
        <v>53.49</v>
      </c>
      <c r="AA22" s="176">
        <v>17.170000000000002</v>
      </c>
      <c r="AB22" s="176">
        <v>0</v>
      </c>
      <c r="AC22" s="176">
        <v>13.92</v>
      </c>
      <c r="AD22" s="176">
        <v>0</v>
      </c>
      <c r="AE22" s="176">
        <v>0</v>
      </c>
      <c r="AF22" s="176">
        <v>0</v>
      </c>
      <c r="AG22" s="176">
        <v>21.79</v>
      </c>
      <c r="AH22" s="176">
        <v>0</v>
      </c>
      <c r="AI22" s="176">
        <v>8.68</v>
      </c>
      <c r="AJ22" s="176">
        <v>0</v>
      </c>
      <c r="AK22" s="176">
        <v>88.64</v>
      </c>
      <c r="AL22" s="176">
        <v>0</v>
      </c>
      <c r="AM22" s="176">
        <v>0</v>
      </c>
      <c r="AN22" s="176">
        <v>0</v>
      </c>
      <c r="AO22" s="176">
        <v>266.45999999999998</v>
      </c>
      <c r="AP22" s="176">
        <v>0</v>
      </c>
      <c r="AQ22" s="176">
        <v>0</v>
      </c>
      <c r="AR22" s="176">
        <v>0</v>
      </c>
      <c r="AS22" s="176">
        <v>0</v>
      </c>
      <c r="AT22" s="176">
        <v>0</v>
      </c>
      <c r="AU22" s="176">
        <v>0</v>
      </c>
      <c r="AV22" s="176">
        <v>0</v>
      </c>
      <c r="AW22" s="176">
        <v>0</v>
      </c>
      <c r="AX22" s="176">
        <v>0</v>
      </c>
      <c r="AY22" s="176">
        <v>0</v>
      </c>
    </row>
    <row r="23" spans="1:51">
      <c r="A23" t="s">
        <v>65</v>
      </c>
      <c r="B23" s="176">
        <v>0</v>
      </c>
      <c r="C23" s="176">
        <v>0</v>
      </c>
      <c r="D23" s="176">
        <v>12.88</v>
      </c>
      <c r="E23" s="176">
        <v>0</v>
      </c>
      <c r="F23" s="176">
        <v>0</v>
      </c>
      <c r="G23" s="176">
        <v>20.49</v>
      </c>
      <c r="H23" s="176">
        <v>0</v>
      </c>
      <c r="I23" s="176">
        <v>12.11</v>
      </c>
      <c r="J23" s="176">
        <v>12.11</v>
      </c>
      <c r="K23" s="176">
        <v>7.42</v>
      </c>
      <c r="L23" s="176">
        <v>371.73</v>
      </c>
      <c r="M23" s="176">
        <v>0.9</v>
      </c>
      <c r="N23" s="176">
        <v>1.1599999999999999</v>
      </c>
      <c r="O23" s="176">
        <v>0</v>
      </c>
      <c r="P23" s="176">
        <v>1.37</v>
      </c>
      <c r="Q23" s="176">
        <v>3.05</v>
      </c>
      <c r="R23" s="176">
        <v>6.38</v>
      </c>
      <c r="S23" s="176">
        <v>3.89</v>
      </c>
      <c r="T23" s="176">
        <v>0</v>
      </c>
      <c r="U23" s="176">
        <v>2.06</v>
      </c>
      <c r="V23" s="176">
        <v>6.36</v>
      </c>
      <c r="W23" s="176">
        <v>12.06</v>
      </c>
      <c r="X23" s="176">
        <v>30.73</v>
      </c>
      <c r="Y23" s="176">
        <v>0</v>
      </c>
      <c r="Z23" s="176">
        <v>53.49</v>
      </c>
      <c r="AA23" s="176">
        <v>17.170000000000002</v>
      </c>
      <c r="AB23" s="176">
        <v>0</v>
      </c>
      <c r="AC23" s="176">
        <v>13.92</v>
      </c>
      <c r="AD23" s="176">
        <v>0</v>
      </c>
      <c r="AE23" s="176">
        <v>0</v>
      </c>
      <c r="AF23" s="176">
        <v>0</v>
      </c>
      <c r="AG23" s="176">
        <v>21.79</v>
      </c>
      <c r="AH23" s="176">
        <v>0</v>
      </c>
      <c r="AI23" s="176">
        <v>8.68</v>
      </c>
      <c r="AJ23" s="176">
        <v>0</v>
      </c>
      <c r="AK23" s="176">
        <v>88.64</v>
      </c>
      <c r="AL23" s="176">
        <v>0</v>
      </c>
      <c r="AM23" s="176">
        <v>0</v>
      </c>
      <c r="AN23" s="176">
        <v>0</v>
      </c>
      <c r="AO23" s="176">
        <v>266.45999999999998</v>
      </c>
      <c r="AP23" s="176">
        <v>0</v>
      </c>
      <c r="AQ23" s="176">
        <v>0</v>
      </c>
      <c r="AR23" s="176">
        <v>0</v>
      </c>
      <c r="AS23" s="176">
        <v>0</v>
      </c>
      <c r="AT23" s="176">
        <v>0</v>
      </c>
      <c r="AU23" s="176">
        <v>0</v>
      </c>
      <c r="AV23" s="176">
        <v>0</v>
      </c>
      <c r="AW23" s="176">
        <v>0</v>
      </c>
      <c r="AX23" s="176">
        <v>0</v>
      </c>
      <c r="AY23" s="176">
        <v>0</v>
      </c>
    </row>
    <row r="24" spans="1:51">
      <c r="A24" t="s">
        <v>66</v>
      </c>
      <c r="B24" s="176">
        <v>0</v>
      </c>
      <c r="C24" s="176">
        <v>0</v>
      </c>
      <c r="D24" s="176">
        <v>12.88</v>
      </c>
      <c r="E24" s="176">
        <v>0</v>
      </c>
      <c r="F24" s="176">
        <v>0</v>
      </c>
      <c r="G24" s="176">
        <v>20.49</v>
      </c>
      <c r="H24" s="176">
        <v>0</v>
      </c>
      <c r="I24" s="176">
        <v>12.11</v>
      </c>
      <c r="J24" s="176">
        <v>12.11</v>
      </c>
      <c r="K24" s="176">
        <v>7.42</v>
      </c>
      <c r="L24" s="176">
        <v>371.73</v>
      </c>
      <c r="M24" s="176">
        <v>0.9</v>
      </c>
      <c r="N24" s="176">
        <v>1.1599999999999999</v>
      </c>
      <c r="O24" s="176">
        <v>0</v>
      </c>
      <c r="P24" s="176">
        <v>1.37</v>
      </c>
      <c r="Q24" s="176">
        <v>3.05</v>
      </c>
      <c r="R24" s="176">
        <v>6.38</v>
      </c>
      <c r="S24" s="176">
        <v>3.89</v>
      </c>
      <c r="T24" s="176">
        <v>0</v>
      </c>
      <c r="U24" s="176">
        <v>2.06</v>
      </c>
      <c r="V24" s="176">
        <v>6.36</v>
      </c>
      <c r="W24" s="176">
        <v>12.06</v>
      </c>
      <c r="X24" s="176">
        <v>30.73</v>
      </c>
      <c r="Y24" s="176">
        <v>0</v>
      </c>
      <c r="Z24" s="176">
        <v>53.49</v>
      </c>
      <c r="AA24" s="176">
        <v>17.170000000000002</v>
      </c>
      <c r="AB24" s="176">
        <v>0</v>
      </c>
      <c r="AC24" s="176">
        <v>13.92</v>
      </c>
      <c r="AD24" s="176">
        <v>0</v>
      </c>
      <c r="AE24" s="176">
        <v>0</v>
      </c>
      <c r="AF24" s="176">
        <v>0</v>
      </c>
      <c r="AG24" s="176">
        <v>21.79</v>
      </c>
      <c r="AH24" s="176">
        <v>0</v>
      </c>
      <c r="AI24" s="176">
        <v>8.68</v>
      </c>
      <c r="AJ24" s="176">
        <v>0</v>
      </c>
      <c r="AK24" s="176">
        <v>88.64</v>
      </c>
      <c r="AL24" s="176">
        <v>0</v>
      </c>
      <c r="AM24" s="176">
        <v>0</v>
      </c>
      <c r="AN24" s="176">
        <v>0</v>
      </c>
      <c r="AO24" s="176">
        <v>266.45999999999998</v>
      </c>
      <c r="AP24" s="176">
        <v>0</v>
      </c>
      <c r="AQ24" s="176">
        <v>0</v>
      </c>
      <c r="AR24" s="176">
        <v>0</v>
      </c>
      <c r="AS24" s="176">
        <v>0</v>
      </c>
      <c r="AT24" s="176">
        <v>0</v>
      </c>
      <c r="AU24" s="176">
        <v>0</v>
      </c>
      <c r="AV24" s="176">
        <v>0</v>
      </c>
      <c r="AW24" s="176">
        <v>0</v>
      </c>
      <c r="AX24" s="176">
        <v>0</v>
      </c>
      <c r="AY24" s="176">
        <v>0</v>
      </c>
    </row>
    <row r="25" spans="1:51">
      <c r="A25" t="s">
        <v>67</v>
      </c>
      <c r="B25" s="176">
        <v>0</v>
      </c>
      <c r="C25" s="176">
        <v>0</v>
      </c>
      <c r="D25" s="176">
        <v>12.88</v>
      </c>
      <c r="E25" s="176">
        <v>0</v>
      </c>
      <c r="F25" s="176">
        <v>0</v>
      </c>
      <c r="G25" s="176">
        <v>20.49</v>
      </c>
      <c r="H25" s="176">
        <v>0</v>
      </c>
      <c r="I25" s="176">
        <v>12.11</v>
      </c>
      <c r="J25" s="176">
        <v>12.11</v>
      </c>
      <c r="K25" s="176">
        <v>7.42</v>
      </c>
      <c r="L25" s="176">
        <v>369.96</v>
      </c>
      <c r="M25" s="176">
        <v>0.9</v>
      </c>
      <c r="N25" s="176">
        <v>1.1599999999999999</v>
      </c>
      <c r="O25" s="176">
        <v>0</v>
      </c>
      <c r="P25" s="176">
        <v>1.37</v>
      </c>
      <c r="Q25" s="176">
        <v>3.05</v>
      </c>
      <c r="R25" s="176">
        <v>6.38</v>
      </c>
      <c r="S25" s="176">
        <v>3.88</v>
      </c>
      <c r="T25" s="176">
        <v>0</v>
      </c>
      <c r="U25" s="176">
        <v>2.06</v>
      </c>
      <c r="V25" s="176">
        <v>6.36</v>
      </c>
      <c r="W25" s="176">
        <v>12.06</v>
      </c>
      <c r="X25" s="176">
        <v>30.73</v>
      </c>
      <c r="Y25" s="176">
        <v>0</v>
      </c>
      <c r="Z25" s="176">
        <v>53.49</v>
      </c>
      <c r="AA25" s="176">
        <v>17.170000000000002</v>
      </c>
      <c r="AB25" s="176">
        <v>0</v>
      </c>
      <c r="AC25" s="176">
        <v>13.92</v>
      </c>
      <c r="AD25" s="176">
        <v>0</v>
      </c>
      <c r="AE25" s="176">
        <v>0</v>
      </c>
      <c r="AF25" s="176">
        <v>0</v>
      </c>
      <c r="AG25" s="176">
        <v>21.79</v>
      </c>
      <c r="AH25" s="176">
        <v>0</v>
      </c>
      <c r="AI25" s="176">
        <v>8.68</v>
      </c>
      <c r="AJ25" s="176">
        <v>0</v>
      </c>
      <c r="AK25" s="176">
        <v>88.64</v>
      </c>
      <c r="AL25" s="176">
        <v>0</v>
      </c>
      <c r="AM25" s="176">
        <v>0</v>
      </c>
      <c r="AN25" s="176">
        <v>0</v>
      </c>
      <c r="AO25" s="176">
        <v>266.45999999999998</v>
      </c>
      <c r="AP25" s="176">
        <v>0</v>
      </c>
      <c r="AQ25" s="176">
        <v>0</v>
      </c>
      <c r="AR25" s="176">
        <v>0</v>
      </c>
      <c r="AS25" s="176">
        <v>0</v>
      </c>
      <c r="AT25" s="176">
        <v>0</v>
      </c>
      <c r="AU25" s="176">
        <v>0</v>
      </c>
      <c r="AV25" s="176">
        <v>0</v>
      </c>
      <c r="AW25" s="176">
        <v>0</v>
      </c>
      <c r="AX25" s="176">
        <v>0</v>
      </c>
      <c r="AY25" s="176">
        <v>0</v>
      </c>
    </row>
    <row r="26" spans="1:51">
      <c r="A26" t="s">
        <v>68</v>
      </c>
      <c r="B26" s="176">
        <v>0</v>
      </c>
      <c r="C26" s="176">
        <v>0</v>
      </c>
      <c r="D26" s="176">
        <v>12.88</v>
      </c>
      <c r="E26" s="176">
        <v>0</v>
      </c>
      <c r="F26" s="176">
        <v>0</v>
      </c>
      <c r="G26" s="176">
        <v>20.49</v>
      </c>
      <c r="H26" s="176">
        <v>0</v>
      </c>
      <c r="I26" s="176">
        <v>12.11</v>
      </c>
      <c r="J26" s="176">
        <v>12.11</v>
      </c>
      <c r="K26" s="176">
        <v>7.42</v>
      </c>
      <c r="L26" s="176">
        <v>369.96</v>
      </c>
      <c r="M26" s="176">
        <v>0.9</v>
      </c>
      <c r="N26" s="176">
        <v>1.1599999999999999</v>
      </c>
      <c r="O26" s="176">
        <v>0</v>
      </c>
      <c r="P26" s="176">
        <v>1.37</v>
      </c>
      <c r="Q26" s="176">
        <v>3.05</v>
      </c>
      <c r="R26" s="176">
        <v>6.38</v>
      </c>
      <c r="S26" s="176">
        <v>3.88</v>
      </c>
      <c r="T26" s="176">
        <v>0</v>
      </c>
      <c r="U26" s="176">
        <v>2.06</v>
      </c>
      <c r="V26" s="176">
        <v>6.36</v>
      </c>
      <c r="W26" s="176">
        <v>12.06</v>
      </c>
      <c r="X26" s="176">
        <v>30.73</v>
      </c>
      <c r="Y26" s="176">
        <v>0</v>
      </c>
      <c r="Z26" s="176">
        <v>53.49</v>
      </c>
      <c r="AA26" s="176">
        <v>17.170000000000002</v>
      </c>
      <c r="AB26" s="176">
        <v>0</v>
      </c>
      <c r="AC26" s="176">
        <v>13.92</v>
      </c>
      <c r="AD26" s="176">
        <v>0</v>
      </c>
      <c r="AE26" s="176">
        <v>0</v>
      </c>
      <c r="AF26" s="176">
        <v>0</v>
      </c>
      <c r="AG26" s="176">
        <v>21.79</v>
      </c>
      <c r="AH26" s="176">
        <v>0</v>
      </c>
      <c r="AI26" s="176">
        <v>8.68</v>
      </c>
      <c r="AJ26" s="176">
        <v>0</v>
      </c>
      <c r="AK26" s="176">
        <v>88.64</v>
      </c>
      <c r="AL26" s="176">
        <v>0</v>
      </c>
      <c r="AM26" s="176">
        <v>0</v>
      </c>
      <c r="AN26" s="176">
        <v>0</v>
      </c>
      <c r="AO26" s="176">
        <v>266.45999999999998</v>
      </c>
      <c r="AP26" s="176">
        <v>0</v>
      </c>
      <c r="AQ26" s="176">
        <v>0</v>
      </c>
      <c r="AR26" s="176">
        <v>0</v>
      </c>
      <c r="AS26" s="176">
        <v>0</v>
      </c>
      <c r="AT26" s="176">
        <v>0</v>
      </c>
      <c r="AU26" s="176">
        <v>0</v>
      </c>
      <c r="AV26" s="176">
        <v>0</v>
      </c>
      <c r="AW26" s="176">
        <v>0</v>
      </c>
      <c r="AX26" s="176">
        <v>0</v>
      </c>
      <c r="AY26" s="176">
        <v>0</v>
      </c>
    </row>
    <row r="27" spans="1:51">
      <c r="A27" t="s">
        <v>69</v>
      </c>
      <c r="B27" s="176">
        <v>0</v>
      </c>
      <c r="C27" s="176">
        <v>0</v>
      </c>
      <c r="D27" s="176">
        <v>12.88</v>
      </c>
      <c r="E27" s="176">
        <v>0</v>
      </c>
      <c r="F27" s="176">
        <v>0</v>
      </c>
      <c r="G27" s="176">
        <v>20.49</v>
      </c>
      <c r="H27" s="176">
        <v>0</v>
      </c>
      <c r="I27" s="176">
        <v>12.11</v>
      </c>
      <c r="J27" s="176">
        <v>12.11</v>
      </c>
      <c r="K27" s="176">
        <v>7.42</v>
      </c>
      <c r="L27" s="176">
        <v>369.96</v>
      </c>
      <c r="M27" s="176">
        <v>0.9</v>
      </c>
      <c r="N27" s="176">
        <v>1.1599999999999999</v>
      </c>
      <c r="O27" s="176">
        <v>0</v>
      </c>
      <c r="P27" s="176">
        <v>1.37</v>
      </c>
      <c r="Q27" s="176">
        <v>3.05</v>
      </c>
      <c r="R27" s="176">
        <v>7.15</v>
      </c>
      <c r="S27" s="176">
        <v>3.88</v>
      </c>
      <c r="T27" s="176">
        <v>0</v>
      </c>
      <c r="U27" s="176">
        <v>2.06</v>
      </c>
      <c r="V27" s="176">
        <v>6.36</v>
      </c>
      <c r="W27" s="176">
        <v>12.06</v>
      </c>
      <c r="X27" s="176">
        <v>30.73</v>
      </c>
      <c r="Y27" s="176">
        <v>0</v>
      </c>
      <c r="Z27" s="176">
        <v>53.49</v>
      </c>
      <c r="AA27" s="176">
        <v>17.170000000000002</v>
      </c>
      <c r="AB27" s="176">
        <v>0</v>
      </c>
      <c r="AC27" s="176">
        <v>13.92</v>
      </c>
      <c r="AD27" s="176">
        <v>0</v>
      </c>
      <c r="AE27" s="176">
        <v>0</v>
      </c>
      <c r="AF27" s="176">
        <v>0</v>
      </c>
      <c r="AG27" s="176">
        <v>21.79</v>
      </c>
      <c r="AH27" s="176">
        <v>0</v>
      </c>
      <c r="AI27" s="176">
        <v>8.68</v>
      </c>
      <c r="AJ27" s="176">
        <v>0</v>
      </c>
      <c r="AK27" s="176">
        <v>88.64</v>
      </c>
      <c r="AL27" s="176">
        <v>0</v>
      </c>
      <c r="AM27" s="176">
        <v>0</v>
      </c>
      <c r="AN27" s="176">
        <v>0</v>
      </c>
      <c r="AO27" s="176">
        <v>266.45999999999998</v>
      </c>
      <c r="AP27" s="176">
        <v>0</v>
      </c>
      <c r="AQ27" s="176">
        <v>0</v>
      </c>
      <c r="AR27" s="176">
        <v>0</v>
      </c>
      <c r="AS27" s="176">
        <v>0</v>
      </c>
      <c r="AT27" s="176">
        <v>0</v>
      </c>
      <c r="AU27" s="176">
        <v>0</v>
      </c>
      <c r="AV27" s="176">
        <v>0</v>
      </c>
      <c r="AW27" s="176">
        <v>0</v>
      </c>
      <c r="AX27" s="176">
        <v>0</v>
      </c>
      <c r="AY27" s="176">
        <v>0</v>
      </c>
    </row>
    <row r="28" spans="1:51">
      <c r="A28" t="s">
        <v>70</v>
      </c>
      <c r="B28" s="176">
        <v>0</v>
      </c>
      <c r="C28" s="176">
        <v>0</v>
      </c>
      <c r="D28" s="176">
        <v>12.88</v>
      </c>
      <c r="E28" s="176">
        <v>0</v>
      </c>
      <c r="F28" s="176">
        <v>0</v>
      </c>
      <c r="G28" s="176">
        <v>20.49</v>
      </c>
      <c r="H28" s="176">
        <v>0</v>
      </c>
      <c r="I28" s="176">
        <v>12.11</v>
      </c>
      <c r="J28" s="176">
        <v>12.11</v>
      </c>
      <c r="K28" s="176">
        <v>7.42</v>
      </c>
      <c r="L28" s="176">
        <v>371.73</v>
      </c>
      <c r="M28" s="176">
        <v>0.9</v>
      </c>
      <c r="N28" s="176">
        <v>1.1599999999999999</v>
      </c>
      <c r="O28" s="176">
        <v>0</v>
      </c>
      <c r="P28" s="176">
        <v>1.37</v>
      </c>
      <c r="Q28" s="176">
        <v>3.05</v>
      </c>
      <c r="R28" s="176">
        <v>7.15</v>
      </c>
      <c r="S28" s="176">
        <v>3.89</v>
      </c>
      <c r="T28" s="176">
        <v>0</v>
      </c>
      <c r="U28" s="176">
        <v>2.06</v>
      </c>
      <c r="V28" s="176">
        <v>6.36</v>
      </c>
      <c r="W28" s="176">
        <v>12.06</v>
      </c>
      <c r="X28" s="176">
        <v>30.73</v>
      </c>
      <c r="Y28" s="176">
        <v>0</v>
      </c>
      <c r="Z28" s="176">
        <v>53.49</v>
      </c>
      <c r="AA28" s="176">
        <v>17.170000000000002</v>
      </c>
      <c r="AB28" s="176">
        <v>0</v>
      </c>
      <c r="AC28" s="176">
        <v>13.92</v>
      </c>
      <c r="AD28" s="176">
        <v>0</v>
      </c>
      <c r="AE28" s="176">
        <v>0</v>
      </c>
      <c r="AF28" s="176">
        <v>0</v>
      </c>
      <c r="AG28" s="176">
        <v>21.79</v>
      </c>
      <c r="AH28" s="176">
        <v>0</v>
      </c>
      <c r="AI28" s="176">
        <v>8.68</v>
      </c>
      <c r="AJ28" s="176">
        <v>0</v>
      </c>
      <c r="AK28" s="176">
        <v>88.64</v>
      </c>
      <c r="AL28" s="176">
        <v>0</v>
      </c>
      <c r="AM28" s="176">
        <v>0</v>
      </c>
      <c r="AN28" s="176">
        <v>0</v>
      </c>
      <c r="AO28" s="176">
        <v>266.45999999999998</v>
      </c>
      <c r="AP28" s="176">
        <v>0</v>
      </c>
      <c r="AQ28" s="176">
        <v>0</v>
      </c>
      <c r="AR28" s="176">
        <v>0</v>
      </c>
      <c r="AS28" s="176">
        <v>0</v>
      </c>
      <c r="AT28" s="176">
        <v>0</v>
      </c>
      <c r="AU28" s="176">
        <v>0</v>
      </c>
      <c r="AV28" s="176">
        <v>0</v>
      </c>
      <c r="AW28" s="176">
        <v>0</v>
      </c>
      <c r="AX28" s="176">
        <v>0</v>
      </c>
      <c r="AY28" s="176">
        <v>0</v>
      </c>
    </row>
    <row r="29" spans="1:51">
      <c r="A29" t="s">
        <v>71</v>
      </c>
      <c r="B29" s="176">
        <v>0</v>
      </c>
      <c r="C29" s="176">
        <v>0</v>
      </c>
      <c r="D29" s="176">
        <v>12.88</v>
      </c>
      <c r="E29" s="176">
        <v>0</v>
      </c>
      <c r="F29" s="176">
        <v>0</v>
      </c>
      <c r="G29" s="176">
        <v>20.49</v>
      </c>
      <c r="H29" s="176">
        <v>0</v>
      </c>
      <c r="I29" s="176">
        <v>12.11</v>
      </c>
      <c r="J29" s="176">
        <v>12.11</v>
      </c>
      <c r="K29" s="176">
        <v>7.42</v>
      </c>
      <c r="L29" s="176">
        <v>371.73</v>
      </c>
      <c r="M29" s="176">
        <v>0.9</v>
      </c>
      <c r="N29" s="176">
        <v>1.1599999999999999</v>
      </c>
      <c r="O29" s="176">
        <v>0</v>
      </c>
      <c r="P29" s="176">
        <v>1.37</v>
      </c>
      <c r="Q29" s="176">
        <v>3.05</v>
      </c>
      <c r="R29" s="176">
        <v>7.15</v>
      </c>
      <c r="S29" s="176">
        <v>3.89</v>
      </c>
      <c r="T29" s="176">
        <v>0</v>
      </c>
      <c r="U29" s="176">
        <v>2.06</v>
      </c>
      <c r="V29" s="176">
        <v>6.36</v>
      </c>
      <c r="W29" s="176">
        <v>12.06</v>
      </c>
      <c r="X29" s="176">
        <v>30.73</v>
      </c>
      <c r="Y29" s="176">
        <v>0</v>
      </c>
      <c r="Z29" s="176">
        <v>53.49</v>
      </c>
      <c r="AA29" s="176">
        <v>17.170000000000002</v>
      </c>
      <c r="AB29" s="176">
        <v>0</v>
      </c>
      <c r="AC29" s="176">
        <v>13.92</v>
      </c>
      <c r="AD29" s="176">
        <v>0</v>
      </c>
      <c r="AE29" s="176">
        <v>0</v>
      </c>
      <c r="AF29" s="176">
        <v>0</v>
      </c>
      <c r="AG29" s="176">
        <v>21.79</v>
      </c>
      <c r="AH29" s="176">
        <v>0</v>
      </c>
      <c r="AI29" s="176">
        <v>8.68</v>
      </c>
      <c r="AJ29" s="176">
        <v>0</v>
      </c>
      <c r="AK29" s="176">
        <v>88.64</v>
      </c>
      <c r="AL29" s="176">
        <v>0</v>
      </c>
      <c r="AM29" s="176">
        <v>0</v>
      </c>
      <c r="AN29" s="176">
        <v>0</v>
      </c>
      <c r="AO29" s="176">
        <v>266.45999999999998</v>
      </c>
      <c r="AP29" s="176">
        <v>0</v>
      </c>
      <c r="AQ29" s="176">
        <v>0</v>
      </c>
      <c r="AR29" s="176">
        <v>0</v>
      </c>
      <c r="AS29" s="176">
        <v>0</v>
      </c>
      <c r="AT29" s="176">
        <v>0</v>
      </c>
      <c r="AU29" s="176">
        <v>0</v>
      </c>
      <c r="AV29" s="176">
        <v>0</v>
      </c>
      <c r="AW29" s="176">
        <v>0</v>
      </c>
      <c r="AX29" s="176">
        <v>0</v>
      </c>
      <c r="AY29" s="176">
        <v>0</v>
      </c>
    </row>
    <row r="30" spans="1:51">
      <c r="A30" t="s">
        <v>72</v>
      </c>
      <c r="B30" s="176">
        <v>0</v>
      </c>
      <c r="C30" s="176">
        <v>0</v>
      </c>
      <c r="D30" s="176">
        <v>12.88</v>
      </c>
      <c r="E30" s="176">
        <v>0</v>
      </c>
      <c r="F30" s="176">
        <v>0</v>
      </c>
      <c r="G30" s="176">
        <v>20.49</v>
      </c>
      <c r="H30" s="176">
        <v>0</v>
      </c>
      <c r="I30" s="176">
        <v>12.11</v>
      </c>
      <c r="J30" s="176">
        <v>12.11</v>
      </c>
      <c r="K30" s="176">
        <v>7.42</v>
      </c>
      <c r="L30" s="176">
        <v>371.73</v>
      </c>
      <c r="M30" s="176">
        <v>0.9</v>
      </c>
      <c r="N30" s="176">
        <v>1.1599999999999999</v>
      </c>
      <c r="O30" s="176">
        <v>0</v>
      </c>
      <c r="P30" s="176">
        <v>1.37</v>
      </c>
      <c r="Q30" s="176">
        <v>3.05</v>
      </c>
      <c r="R30" s="176">
        <v>7.15</v>
      </c>
      <c r="S30" s="176">
        <v>3.89</v>
      </c>
      <c r="T30" s="176">
        <v>0</v>
      </c>
      <c r="U30" s="176">
        <v>2.06</v>
      </c>
      <c r="V30" s="176">
        <v>6.36</v>
      </c>
      <c r="W30" s="176">
        <v>12.06</v>
      </c>
      <c r="X30" s="176">
        <v>30.73</v>
      </c>
      <c r="Y30" s="176">
        <v>0</v>
      </c>
      <c r="Z30" s="176">
        <v>53.49</v>
      </c>
      <c r="AA30" s="176">
        <v>17.170000000000002</v>
      </c>
      <c r="AB30" s="176">
        <v>0</v>
      </c>
      <c r="AC30" s="176">
        <v>13.92</v>
      </c>
      <c r="AD30" s="176">
        <v>0</v>
      </c>
      <c r="AE30" s="176">
        <v>0</v>
      </c>
      <c r="AF30" s="176">
        <v>0</v>
      </c>
      <c r="AG30" s="176">
        <v>22.09</v>
      </c>
      <c r="AH30" s="176">
        <v>0</v>
      </c>
      <c r="AI30" s="176">
        <v>8.68</v>
      </c>
      <c r="AJ30" s="176">
        <v>0</v>
      </c>
      <c r="AK30" s="176">
        <v>88.64</v>
      </c>
      <c r="AL30" s="176">
        <v>0</v>
      </c>
      <c r="AM30" s="176">
        <v>0</v>
      </c>
      <c r="AN30" s="176">
        <v>0</v>
      </c>
      <c r="AO30" s="176">
        <v>266.45999999999998</v>
      </c>
      <c r="AP30" s="176">
        <v>0</v>
      </c>
      <c r="AQ30" s="176">
        <v>0</v>
      </c>
      <c r="AR30" s="176">
        <v>0</v>
      </c>
      <c r="AS30" s="176">
        <v>0</v>
      </c>
      <c r="AT30" s="176">
        <v>0</v>
      </c>
      <c r="AU30" s="176">
        <v>0</v>
      </c>
      <c r="AV30" s="176">
        <v>0</v>
      </c>
      <c r="AW30" s="176">
        <v>0</v>
      </c>
      <c r="AX30" s="176">
        <v>0</v>
      </c>
      <c r="AY30" s="176">
        <v>0</v>
      </c>
    </row>
    <row r="31" spans="1:51">
      <c r="A31" t="s">
        <v>73</v>
      </c>
      <c r="B31" s="176">
        <v>0</v>
      </c>
      <c r="C31" s="176">
        <v>0</v>
      </c>
      <c r="D31" s="176">
        <v>12.56</v>
      </c>
      <c r="E31" s="176">
        <v>0</v>
      </c>
      <c r="F31" s="176">
        <v>0</v>
      </c>
      <c r="G31" s="176">
        <v>20.329999999999998</v>
      </c>
      <c r="H31" s="176">
        <v>0</v>
      </c>
      <c r="I31" s="176">
        <v>12.11</v>
      </c>
      <c r="J31" s="176">
        <v>12.11</v>
      </c>
      <c r="K31" s="176">
        <v>7.42</v>
      </c>
      <c r="L31" s="176">
        <v>371.73</v>
      </c>
      <c r="M31" s="176">
        <v>0.9</v>
      </c>
      <c r="N31" s="176">
        <v>1.1599999999999999</v>
      </c>
      <c r="O31" s="176">
        <v>0</v>
      </c>
      <c r="P31" s="176">
        <v>1.37</v>
      </c>
      <c r="Q31" s="176">
        <v>3.05</v>
      </c>
      <c r="R31" s="176">
        <v>7.15</v>
      </c>
      <c r="S31" s="176">
        <v>3.89</v>
      </c>
      <c r="T31" s="176">
        <v>0</v>
      </c>
      <c r="U31" s="176">
        <v>2.06</v>
      </c>
      <c r="V31" s="176">
        <v>6.36</v>
      </c>
      <c r="W31" s="176">
        <v>10.95</v>
      </c>
      <c r="X31" s="176">
        <v>30.73</v>
      </c>
      <c r="Y31" s="176">
        <v>0</v>
      </c>
      <c r="Z31" s="176">
        <v>53.49</v>
      </c>
      <c r="AA31" s="176">
        <v>17.170000000000002</v>
      </c>
      <c r="AB31" s="176">
        <v>0</v>
      </c>
      <c r="AC31" s="176">
        <v>13.92</v>
      </c>
      <c r="AD31" s="176">
        <v>0</v>
      </c>
      <c r="AE31" s="176">
        <v>0</v>
      </c>
      <c r="AF31" s="176">
        <v>0</v>
      </c>
      <c r="AG31" s="176">
        <v>22.09</v>
      </c>
      <c r="AH31" s="176">
        <v>0</v>
      </c>
      <c r="AI31" s="176">
        <v>8.68</v>
      </c>
      <c r="AJ31" s="176">
        <v>0</v>
      </c>
      <c r="AK31" s="176">
        <v>88.64</v>
      </c>
      <c r="AL31" s="176">
        <v>0</v>
      </c>
      <c r="AM31" s="176">
        <v>0</v>
      </c>
      <c r="AN31" s="176">
        <v>0</v>
      </c>
      <c r="AO31" s="176">
        <v>266.45999999999998</v>
      </c>
      <c r="AP31" s="176">
        <v>0</v>
      </c>
      <c r="AQ31" s="176">
        <v>0</v>
      </c>
      <c r="AR31" s="176">
        <v>0</v>
      </c>
      <c r="AS31" s="176">
        <v>0</v>
      </c>
      <c r="AT31" s="176">
        <v>0</v>
      </c>
      <c r="AU31" s="176">
        <v>0</v>
      </c>
      <c r="AV31" s="176">
        <v>0</v>
      </c>
      <c r="AW31" s="176">
        <v>0</v>
      </c>
      <c r="AX31" s="176">
        <v>0</v>
      </c>
      <c r="AY31" s="176">
        <v>0</v>
      </c>
    </row>
    <row r="32" spans="1:51">
      <c r="A32" t="s">
        <v>74</v>
      </c>
      <c r="B32" s="176">
        <v>0</v>
      </c>
      <c r="C32" s="176">
        <v>0</v>
      </c>
      <c r="D32" s="176">
        <v>12.56</v>
      </c>
      <c r="E32" s="176">
        <v>0</v>
      </c>
      <c r="F32" s="176">
        <v>0</v>
      </c>
      <c r="G32" s="176">
        <v>20.329999999999998</v>
      </c>
      <c r="H32" s="176">
        <v>0</v>
      </c>
      <c r="I32" s="176">
        <v>12.11</v>
      </c>
      <c r="J32" s="176">
        <v>12.11</v>
      </c>
      <c r="K32" s="176">
        <v>7.42</v>
      </c>
      <c r="L32" s="176">
        <v>371.73</v>
      </c>
      <c r="M32" s="176">
        <v>0.9</v>
      </c>
      <c r="N32" s="176">
        <v>1.1599999999999999</v>
      </c>
      <c r="O32" s="176">
        <v>0</v>
      </c>
      <c r="P32" s="176">
        <v>1.37</v>
      </c>
      <c r="Q32" s="176">
        <v>3.05</v>
      </c>
      <c r="R32" s="176">
        <v>7.15</v>
      </c>
      <c r="S32" s="176">
        <v>3.89</v>
      </c>
      <c r="T32" s="176">
        <v>0</v>
      </c>
      <c r="U32" s="176">
        <v>2.06</v>
      </c>
      <c r="V32" s="176">
        <v>6.36</v>
      </c>
      <c r="W32" s="176">
        <v>10.95</v>
      </c>
      <c r="X32" s="176">
        <v>30.73</v>
      </c>
      <c r="Y32" s="176">
        <v>0</v>
      </c>
      <c r="Z32" s="176">
        <v>53.49</v>
      </c>
      <c r="AA32" s="176">
        <v>17.170000000000002</v>
      </c>
      <c r="AB32" s="176">
        <v>0</v>
      </c>
      <c r="AC32" s="176">
        <v>13.92</v>
      </c>
      <c r="AD32" s="176">
        <v>0</v>
      </c>
      <c r="AE32" s="176">
        <v>0</v>
      </c>
      <c r="AF32" s="176">
        <v>0</v>
      </c>
      <c r="AG32" s="176">
        <v>22.09</v>
      </c>
      <c r="AH32" s="176">
        <v>0</v>
      </c>
      <c r="AI32" s="176">
        <v>8.68</v>
      </c>
      <c r="AJ32" s="176">
        <v>0</v>
      </c>
      <c r="AK32" s="176">
        <v>88.64</v>
      </c>
      <c r="AL32" s="176">
        <v>0</v>
      </c>
      <c r="AM32" s="176">
        <v>0</v>
      </c>
      <c r="AN32" s="176">
        <v>0</v>
      </c>
      <c r="AO32" s="176">
        <v>266.45999999999998</v>
      </c>
      <c r="AP32" s="176">
        <v>0</v>
      </c>
      <c r="AQ32" s="176">
        <v>0</v>
      </c>
      <c r="AR32" s="176">
        <v>0</v>
      </c>
      <c r="AS32" s="176">
        <v>0</v>
      </c>
      <c r="AT32" s="176">
        <v>0</v>
      </c>
      <c r="AU32" s="176">
        <v>0</v>
      </c>
      <c r="AV32" s="176">
        <v>0</v>
      </c>
      <c r="AW32" s="176">
        <v>0</v>
      </c>
      <c r="AX32" s="176">
        <v>0</v>
      </c>
      <c r="AY32" s="176">
        <v>0</v>
      </c>
    </row>
    <row r="33" spans="1:51">
      <c r="A33" t="s">
        <v>75</v>
      </c>
      <c r="B33" s="176">
        <v>0</v>
      </c>
      <c r="C33" s="176">
        <v>0</v>
      </c>
      <c r="D33" s="176">
        <v>12.56</v>
      </c>
      <c r="E33" s="176">
        <v>0</v>
      </c>
      <c r="F33" s="176">
        <v>0</v>
      </c>
      <c r="G33" s="176">
        <v>20.329999999999998</v>
      </c>
      <c r="H33" s="176">
        <v>0</v>
      </c>
      <c r="I33" s="176">
        <v>12.11</v>
      </c>
      <c r="J33" s="176">
        <v>12.11</v>
      </c>
      <c r="K33" s="176">
        <v>7.42</v>
      </c>
      <c r="L33" s="176">
        <v>369.96</v>
      </c>
      <c r="M33" s="176">
        <v>0.9</v>
      </c>
      <c r="N33" s="176">
        <v>1.1599999999999999</v>
      </c>
      <c r="O33" s="176">
        <v>0</v>
      </c>
      <c r="P33" s="176">
        <v>1.37</v>
      </c>
      <c r="Q33" s="176">
        <v>3.05</v>
      </c>
      <c r="R33" s="176">
        <v>6.38</v>
      </c>
      <c r="S33" s="176">
        <v>3.88</v>
      </c>
      <c r="T33" s="176">
        <v>0</v>
      </c>
      <c r="U33" s="176">
        <v>2.06</v>
      </c>
      <c r="V33" s="176">
        <v>6.36</v>
      </c>
      <c r="W33" s="176">
        <v>10.95</v>
      </c>
      <c r="X33" s="176">
        <v>30.73</v>
      </c>
      <c r="Y33" s="176">
        <v>0</v>
      </c>
      <c r="Z33" s="176">
        <v>53.49</v>
      </c>
      <c r="AA33" s="176">
        <v>17.170000000000002</v>
      </c>
      <c r="AB33" s="176">
        <v>0</v>
      </c>
      <c r="AC33" s="176">
        <v>13.92</v>
      </c>
      <c r="AD33" s="176">
        <v>0</v>
      </c>
      <c r="AE33" s="176">
        <v>0</v>
      </c>
      <c r="AF33" s="176">
        <v>0</v>
      </c>
      <c r="AG33" s="176">
        <v>22.09</v>
      </c>
      <c r="AH33" s="176">
        <v>0</v>
      </c>
      <c r="AI33" s="176">
        <v>8.68</v>
      </c>
      <c r="AJ33" s="176">
        <v>0</v>
      </c>
      <c r="AK33" s="176">
        <v>88.64</v>
      </c>
      <c r="AL33" s="176">
        <v>0</v>
      </c>
      <c r="AM33" s="176">
        <v>0</v>
      </c>
      <c r="AN33" s="176">
        <v>0</v>
      </c>
      <c r="AO33" s="176">
        <v>266.45999999999998</v>
      </c>
      <c r="AP33" s="176">
        <v>0</v>
      </c>
      <c r="AQ33" s="176">
        <v>0</v>
      </c>
      <c r="AR33" s="176">
        <v>0</v>
      </c>
      <c r="AS33" s="176">
        <v>0</v>
      </c>
      <c r="AT33" s="176">
        <v>0</v>
      </c>
      <c r="AU33" s="176">
        <v>0</v>
      </c>
      <c r="AV33" s="176">
        <v>0</v>
      </c>
      <c r="AW33" s="176">
        <v>0</v>
      </c>
      <c r="AX33" s="176">
        <v>0</v>
      </c>
      <c r="AY33" s="176">
        <v>0</v>
      </c>
    </row>
    <row r="34" spans="1:51">
      <c r="A34" t="s">
        <v>76</v>
      </c>
      <c r="B34" s="176">
        <v>0</v>
      </c>
      <c r="C34" s="176">
        <v>0</v>
      </c>
      <c r="D34" s="176">
        <v>12.56</v>
      </c>
      <c r="E34" s="176">
        <v>0</v>
      </c>
      <c r="F34" s="176">
        <v>0</v>
      </c>
      <c r="G34" s="176">
        <v>20.329999999999998</v>
      </c>
      <c r="H34" s="176">
        <v>0</v>
      </c>
      <c r="I34" s="176">
        <v>12.11</v>
      </c>
      <c r="J34" s="176">
        <v>12.11</v>
      </c>
      <c r="K34" s="176">
        <v>7.42</v>
      </c>
      <c r="L34" s="176">
        <v>369.96</v>
      </c>
      <c r="M34" s="176">
        <v>0.9</v>
      </c>
      <c r="N34" s="176">
        <v>1.1599999999999999</v>
      </c>
      <c r="O34" s="176">
        <v>0</v>
      </c>
      <c r="P34" s="176">
        <v>1.37</v>
      </c>
      <c r="Q34" s="176">
        <v>3.05</v>
      </c>
      <c r="R34" s="176">
        <v>13.01</v>
      </c>
      <c r="S34" s="176">
        <v>3.88</v>
      </c>
      <c r="T34" s="176">
        <v>0</v>
      </c>
      <c r="U34" s="176">
        <v>2.06</v>
      </c>
      <c r="V34" s="176">
        <v>6.36</v>
      </c>
      <c r="W34" s="176">
        <v>10.95</v>
      </c>
      <c r="X34" s="176">
        <v>30.73</v>
      </c>
      <c r="Y34" s="176">
        <v>0</v>
      </c>
      <c r="Z34" s="176">
        <v>53.49</v>
      </c>
      <c r="AA34" s="176">
        <v>17.170000000000002</v>
      </c>
      <c r="AB34" s="176">
        <v>0</v>
      </c>
      <c r="AC34" s="176">
        <v>13.92</v>
      </c>
      <c r="AD34" s="176">
        <v>0</v>
      </c>
      <c r="AE34" s="176">
        <v>0</v>
      </c>
      <c r="AF34" s="176">
        <v>0</v>
      </c>
      <c r="AG34" s="176">
        <v>22.09</v>
      </c>
      <c r="AH34" s="176">
        <v>0</v>
      </c>
      <c r="AI34" s="176">
        <v>8.68</v>
      </c>
      <c r="AJ34" s="176">
        <v>0</v>
      </c>
      <c r="AK34" s="176">
        <v>88.64</v>
      </c>
      <c r="AL34" s="176">
        <v>0</v>
      </c>
      <c r="AM34" s="176">
        <v>0</v>
      </c>
      <c r="AN34" s="176">
        <v>0</v>
      </c>
      <c r="AO34" s="176">
        <v>266.45999999999998</v>
      </c>
      <c r="AP34" s="176">
        <v>0</v>
      </c>
      <c r="AQ34" s="176">
        <v>0</v>
      </c>
      <c r="AR34" s="176">
        <v>0</v>
      </c>
      <c r="AS34" s="176">
        <v>0</v>
      </c>
      <c r="AT34" s="176">
        <v>0</v>
      </c>
      <c r="AU34" s="176">
        <v>0</v>
      </c>
      <c r="AV34" s="176">
        <v>0</v>
      </c>
      <c r="AW34" s="176">
        <v>0</v>
      </c>
      <c r="AX34" s="176">
        <v>0</v>
      </c>
      <c r="AY34" s="176">
        <v>0</v>
      </c>
    </row>
    <row r="35" spans="1:51">
      <c r="A35" t="s">
        <v>77</v>
      </c>
      <c r="B35" s="176">
        <v>0</v>
      </c>
      <c r="C35" s="176">
        <v>0</v>
      </c>
      <c r="D35" s="176">
        <v>12.24</v>
      </c>
      <c r="E35" s="176">
        <v>0</v>
      </c>
      <c r="F35" s="176">
        <v>0</v>
      </c>
      <c r="G35" s="176">
        <v>20.329999999999998</v>
      </c>
      <c r="H35" s="176">
        <v>0</v>
      </c>
      <c r="I35" s="176">
        <v>12.11</v>
      </c>
      <c r="J35" s="176">
        <v>12.11</v>
      </c>
      <c r="K35" s="176">
        <v>7.43</v>
      </c>
      <c r="L35" s="176">
        <v>371.71</v>
      </c>
      <c r="M35" s="176">
        <v>0.9</v>
      </c>
      <c r="N35" s="176">
        <v>1.1599999999999999</v>
      </c>
      <c r="O35" s="176">
        <v>0</v>
      </c>
      <c r="P35" s="176">
        <v>1.37</v>
      </c>
      <c r="Q35" s="176">
        <v>3.05</v>
      </c>
      <c r="R35" s="176">
        <v>13.01</v>
      </c>
      <c r="S35" s="176">
        <v>4.03</v>
      </c>
      <c r="T35" s="176">
        <v>0</v>
      </c>
      <c r="U35" s="176">
        <v>2.06</v>
      </c>
      <c r="V35" s="176">
        <v>6.36</v>
      </c>
      <c r="W35" s="176">
        <v>10.95</v>
      </c>
      <c r="X35" s="176">
        <v>30.73</v>
      </c>
      <c r="Y35" s="176">
        <v>0</v>
      </c>
      <c r="Z35" s="176">
        <v>53.49</v>
      </c>
      <c r="AA35" s="176">
        <v>17.170000000000002</v>
      </c>
      <c r="AB35" s="176">
        <v>0</v>
      </c>
      <c r="AC35" s="176">
        <v>13.92</v>
      </c>
      <c r="AD35" s="176">
        <v>0</v>
      </c>
      <c r="AE35" s="176">
        <v>0</v>
      </c>
      <c r="AF35" s="176">
        <v>0</v>
      </c>
      <c r="AG35" s="176">
        <v>22.09</v>
      </c>
      <c r="AH35" s="176">
        <v>0</v>
      </c>
      <c r="AI35" s="176">
        <v>8.68</v>
      </c>
      <c r="AJ35" s="176">
        <v>0</v>
      </c>
      <c r="AK35" s="176">
        <v>88.64</v>
      </c>
      <c r="AL35" s="176">
        <v>0</v>
      </c>
      <c r="AM35" s="176">
        <v>0</v>
      </c>
      <c r="AN35" s="176">
        <v>0</v>
      </c>
      <c r="AO35" s="176">
        <v>266.45999999999998</v>
      </c>
      <c r="AP35" s="176">
        <v>0</v>
      </c>
      <c r="AQ35" s="176">
        <v>0</v>
      </c>
      <c r="AR35" s="176">
        <v>0</v>
      </c>
      <c r="AS35" s="176">
        <v>0</v>
      </c>
      <c r="AT35" s="176">
        <v>0</v>
      </c>
      <c r="AU35" s="176">
        <v>0</v>
      </c>
      <c r="AV35" s="176">
        <v>0</v>
      </c>
      <c r="AW35" s="176">
        <v>0</v>
      </c>
      <c r="AX35" s="176">
        <v>0</v>
      </c>
      <c r="AY35" s="176">
        <v>0</v>
      </c>
    </row>
    <row r="36" spans="1:51">
      <c r="A36" t="s">
        <v>78</v>
      </c>
      <c r="B36" s="176">
        <v>0</v>
      </c>
      <c r="C36" s="176">
        <v>0</v>
      </c>
      <c r="D36" s="176">
        <v>12.24</v>
      </c>
      <c r="E36" s="176">
        <v>0</v>
      </c>
      <c r="F36" s="176">
        <v>0</v>
      </c>
      <c r="G36" s="176">
        <v>20.329999999999998</v>
      </c>
      <c r="H36" s="176">
        <v>0</v>
      </c>
      <c r="I36" s="176">
        <v>12.11</v>
      </c>
      <c r="J36" s="176">
        <v>12.11</v>
      </c>
      <c r="K36" s="176">
        <v>7.43</v>
      </c>
      <c r="L36" s="176">
        <v>371.71</v>
      </c>
      <c r="M36" s="176">
        <v>0.9</v>
      </c>
      <c r="N36" s="176">
        <v>1.1599999999999999</v>
      </c>
      <c r="O36" s="176">
        <v>0</v>
      </c>
      <c r="P36" s="176">
        <v>1.37</v>
      </c>
      <c r="Q36" s="176">
        <v>3.05</v>
      </c>
      <c r="R36" s="176">
        <v>13.01</v>
      </c>
      <c r="S36" s="176">
        <v>4.03</v>
      </c>
      <c r="T36" s="176">
        <v>0</v>
      </c>
      <c r="U36" s="176">
        <v>2.06</v>
      </c>
      <c r="V36" s="176">
        <v>6.36</v>
      </c>
      <c r="W36" s="176">
        <v>10.95</v>
      </c>
      <c r="X36" s="176">
        <v>30.73</v>
      </c>
      <c r="Y36" s="176">
        <v>0</v>
      </c>
      <c r="Z36" s="176">
        <v>53.49</v>
      </c>
      <c r="AA36" s="176">
        <v>17.170000000000002</v>
      </c>
      <c r="AB36" s="176">
        <v>0</v>
      </c>
      <c r="AC36" s="176">
        <v>13.92</v>
      </c>
      <c r="AD36" s="176">
        <v>0</v>
      </c>
      <c r="AE36" s="176">
        <v>0</v>
      </c>
      <c r="AF36" s="176">
        <v>0</v>
      </c>
      <c r="AG36" s="176">
        <v>22.09</v>
      </c>
      <c r="AH36" s="176">
        <v>0</v>
      </c>
      <c r="AI36" s="176">
        <v>8.68</v>
      </c>
      <c r="AJ36" s="176">
        <v>0</v>
      </c>
      <c r="AK36" s="176">
        <v>88.64</v>
      </c>
      <c r="AL36" s="176">
        <v>0</v>
      </c>
      <c r="AM36" s="176">
        <v>0</v>
      </c>
      <c r="AN36" s="176">
        <v>0</v>
      </c>
      <c r="AO36" s="176">
        <v>266.45999999999998</v>
      </c>
      <c r="AP36" s="176">
        <v>0</v>
      </c>
      <c r="AQ36" s="176">
        <v>0</v>
      </c>
      <c r="AR36" s="176">
        <v>0</v>
      </c>
      <c r="AS36" s="176">
        <v>0</v>
      </c>
      <c r="AT36" s="176">
        <v>0</v>
      </c>
      <c r="AU36" s="176">
        <v>0</v>
      </c>
      <c r="AV36" s="176">
        <v>0</v>
      </c>
      <c r="AW36" s="176">
        <v>0</v>
      </c>
      <c r="AX36" s="176">
        <v>0</v>
      </c>
      <c r="AY36" s="176">
        <v>0</v>
      </c>
    </row>
    <row r="37" spans="1:51">
      <c r="A37" t="s">
        <v>79</v>
      </c>
      <c r="B37" s="176">
        <v>0</v>
      </c>
      <c r="C37" s="176">
        <v>0</v>
      </c>
      <c r="D37" s="176">
        <v>12.24</v>
      </c>
      <c r="E37" s="176">
        <v>0</v>
      </c>
      <c r="F37" s="176">
        <v>0</v>
      </c>
      <c r="G37" s="176">
        <v>20.329999999999998</v>
      </c>
      <c r="H37" s="176">
        <v>0</v>
      </c>
      <c r="I37" s="176">
        <v>12.11</v>
      </c>
      <c r="J37" s="176">
        <v>12.11</v>
      </c>
      <c r="K37" s="176">
        <v>7.43</v>
      </c>
      <c r="L37" s="176">
        <v>371.71</v>
      </c>
      <c r="M37" s="176">
        <v>0.9</v>
      </c>
      <c r="N37" s="176">
        <v>1.1599999999999999</v>
      </c>
      <c r="O37" s="176">
        <v>0</v>
      </c>
      <c r="P37" s="176">
        <v>1.37</v>
      </c>
      <c r="Q37" s="176">
        <v>3.05</v>
      </c>
      <c r="R37" s="176">
        <v>13.01</v>
      </c>
      <c r="S37" s="176">
        <v>4.03</v>
      </c>
      <c r="T37" s="176">
        <v>0</v>
      </c>
      <c r="U37" s="176">
        <v>2.06</v>
      </c>
      <c r="V37" s="176">
        <v>6.36</v>
      </c>
      <c r="W37" s="176">
        <v>10.95</v>
      </c>
      <c r="X37" s="176">
        <v>30.73</v>
      </c>
      <c r="Y37" s="176">
        <v>0</v>
      </c>
      <c r="Z37" s="176">
        <v>53.49</v>
      </c>
      <c r="AA37" s="176">
        <v>17.170000000000002</v>
      </c>
      <c r="AB37" s="176">
        <v>0</v>
      </c>
      <c r="AC37" s="176">
        <v>13.92</v>
      </c>
      <c r="AD37" s="176">
        <v>0</v>
      </c>
      <c r="AE37" s="176">
        <v>0</v>
      </c>
      <c r="AF37" s="176">
        <v>0</v>
      </c>
      <c r="AG37" s="176">
        <v>22.09</v>
      </c>
      <c r="AH37" s="176">
        <v>0</v>
      </c>
      <c r="AI37" s="176">
        <v>8.68</v>
      </c>
      <c r="AJ37" s="176">
        <v>0</v>
      </c>
      <c r="AK37" s="176">
        <v>88.64</v>
      </c>
      <c r="AL37" s="176">
        <v>0</v>
      </c>
      <c r="AM37" s="176">
        <v>0</v>
      </c>
      <c r="AN37" s="176">
        <v>0</v>
      </c>
      <c r="AO37" s="176">
        <v>266.45999999999998</v>
      </c>
      <c r="AP37" s="176">
        <v>0</v>
      </c>
      <c r="AQ37" s="176">
        <v>0</v>
      </c>
      <c r="AR37" s="176">
        <v>0</v>
      </c>
      <c r="AS37" s="176">
        <v>0</v>
      </c>
      <c r="AT37" s="176">
        <v>0</v>
      </c>
      <c r="AU37" s="176">
        <v>0</v>
      </c>
      <c r="AV37" s="176">
        <v>0</v>
      </c>
      <c r="AW37" s="176">
        <v>0</v>
      </c>
      <c r="AX37" s="176">
        <v>0</v>
      </c>
      <c r="AY37" s="176">
        <v>0</v>
      </c>
    </row>
    <row r="38" spans="1:51">
      <c r="A38" t="s">
        <v>80</v>
      </c>
      <c r="B38" s="176">
        <v>0</v>
      </c>
      <c r="C38" s="176">
        <v>0</v>
      </c>
      <c r="D38" s="176">
        <v>12.24</v>
      </c>
      <c r="E38" s="176">
        <v>0</v>
      </c>
      <c r="F38" s="176">
        <v>0</v>
      </c>
      <c r="G38" s="176">
        <v>20.329999999999998</v>
      </c>
      <c r="H38" s="176">
        <v>0</v>
      </c>
      <c r="I38" s="176">
        <v>12.11</v>
      </c>
      <c r="J38" s="176">
        <v>12.11</v>
      </c>
      <c r="K38" s="176">
        <v>7.43</v>
      </c>
      <c r="L38" s="176">
        <v>371.71</v>
      </c>
      <c r="M38" s="176">
        <v>0.9</v>
      </c>
      <c r="N38" s="176">
        <v>1.1599999999999999</v>
      </c>
      <c r="O38" s="176">
        <v>0</v>
      </c>
      <c r="P38" s="176">
        <v>1.37</v>
      </c>
      <c r="Q38" s="176">
        <v>3.05</v>
      </c>
      <c r="R38" s="176">
        <v>13.01</v>
      </c>
      <c r="S38" s="176">
        <v>4.03</v>
      </c>
      <c r="T38" s="176">
        <v>0</v>
      </c>
      <c r="U38" s="176">
        <v>2.06</v>
      </c>
      <c r="V38" s="176">
        <v>6.36</v>
      </c>
      <c r="W38" s="176">
        <v>10.95</v>
      </c>
      <c r="X38" s="176">
        <v>30.73</v>
      </c>
      <c r="Y38" s="176">
        <v>0</v>
      </c>
      <c r="Z38" s="176">
        <v>53.49</v>
      </c>
      <c r="AA38" s="176">
        <v>17.170000000000002</v>
      </c>
      <c r="AB38" s="176">
        <v>0</v>
      </c>
      <c r="AC38" s="176">
        <v>13.92</v>
      </c>
      <c r="AD38" s="176">
        <v>0</v>
      </c>
      <c r="AE38" s="176">
        <v>0</v>
      </c>
      <c r="AF38" s="176">
        <v>0</v>
      </c>
      <c r="AG38" s="176">
        <v>22.09</v>
      </c>
      <c r="AH38" s="176">
        <v>0</v>
      </c>
      <c r="AI38" s="176">
        <v>8.68</v>
      </c>
      <c r="AJ38" s="176">
        <v>0</v>
      </c>
      <c r="AK38" s="176">
        <v>88.64</v>
      </c>
      <c r="AL38" s="176">
        <v>0</v>
      </c>
      <c r="AM38" s="176">
        <v>0</v>
      </c>
      <c r="AN38" s="176">
        <v>0</v>
      </c>
      <c r="AO38" s="176">
        <v>266.45999999999998</v>
      </c>
      <c r="AP38" s="176">
        <v>0</v>
      </c>
      <c r="AQ38" s="176">
        <v>0</v>
      </c>
      <c r="AR38" s="176">
        <v>0</v>
      </c>
      <c r="AS38" s="176">
        <v>0</v>
      </c>
      <c r="AT38" s="176">
        <v>0</v>
      </c>
      <c r="AU38" s="176">
        <v>0</v>
      </c>
      <c r="AV38" s="176">
        <v>0</v>
      </c>
      <c r="AW38" s="176">
        <v>0</v>
      </c>
      <c r="AX38" s="176">
        <v>0</v>
      </c>
      <c r="AY38" s="176">
        <v>0</v>
      </c>
    </row>
    <row r="39" spans="1:51">
      <c r="A39" t="s">
        <v>81</v>
      </c>
      <c r="B39" s="176">
        <v>0</v>
      </c>
      <c r="C39" s="176">
        <v>0</v>
      </c>
      <c r="D39" s="176">
        <v>11.92</v>
      </c>
      <c r="E39" s="176">
        <v>0</v>
      </c>
      <c r="F39" s="176">
        <v>0</v>
      </c>
      <c r="G39" s="176">
        <v>20.329999999999998</v>
      </c>
      <c r="H39" s="176">
        <v>0</v>
      </c>
      <c r="I39" s="176">
        <v>12.11</v>
      </c>
      <c r="J39" s="176">
        <v>12.11</v>
      </c>
      <c r="K39" s="176">
        <v>7.42</v>
      </c>
      <c r="L39" s="176">
        <v>371.73</v>
      </c>
      <c r="M39" s="176">
        <v>0.9</v>
      </c>
      <c r="N39" s="176">
        <v>1.1599999999999999</v>
      </c>
      <c r="O39" s="176">
        <v>0</v>
      </c>
      <c r="P39" s="176">
        <v>1.37</v>
      </c>
      <c r="Q39" s="176">
        <v>3.24</v>
      </c>
      <c r="R39" s="176">
        <v>13.01</v>
      </c>
      <c r="S39" s="176">
        <v>3.89</v>
      </c>
      <c r="T39" s="176">
        <v>0</v>
      </c>
      <c r="U39" s="176">
        <v>2.06</v>
      </c>
      <c r="V39" s="176">
        <v>6.36</v>
      </c>
      <c r="W39" s="176">
        <v>10.95</v>
      </c>
      <c r="X39" s="176">
        <v>30.73</v>
      </c>
      <c r="Y39" s="176">
        <v>0</v>
      </c>
      <c r="Z39" s="176">
        <v>53.49</v>
      </c>
      <c r="AA39" s="176">
        <v>17.170000000000002</v>
      </c>
      <c r="AB39" s="176">
        <v>0</v>
      </c>
      <c r="AC39" s="176">
        <v>13.92</v>
      </c>
      <c r="AD39" s="176">
        <v>0</v>
      </c>
      <c r="AE39" s="176">
        <v>0</v>
      </c>
      <c r="AF39" s="176">
        <v>0</v>
      </c>
      <c r="AG39" s="176">
        <v>22.09</v>
      </c>
      <c r="AH39" s="176">
        <v>0</v>
      </c>
      <c r="AI39" s="176">
        <v>8.68</v>
      </c>
      <c r="AJ39" s="176">
        <v>0</v>
      </c>
      <c r="AK39" s="176">
        <v>88.64</v>
      </c>
      <c r="AL39" s="176">
        <v>0</v>
      </c>
      <c r="AM39" s="176">
        <v>0</v>
      </c>
      <c r="AN39" s="176">
        <v>0</v>
      </c>
      <c r="AO39" s="176">
        <v>266.45999999999998</v>
      </c>
      <c r="AP39" s="176">
        <v>0</v>
      </c>
      <c r="AQ39" s="176">
        <v>0</v>
      </c>
      <c r="AR39" s="176">
        <v>0</v>
      </c>
      <c r="AS39" s="176">
        <v>0</v>
      </c>
      <c r="AT39" s="176">
        <v>0</v>
      </c>
      <c r="AU39" s="176">
        <v>0</v>
      </c>
      <c r="AV39" s="176">
        <v>0</v>
      </c>
      <c r="AW39" s="176">
        <v>0</v>
      </c>
      <c r="AX39" s="176">
        <v>0</v>
      </c>
      <c r="AY39" s="176">
        <v>0</v>
      </c>
    </row>
    <row r="40" spans="1:51">
      <c r="A40" t="s">
        <v>82</v>
      </c>
      <c r="B40" s="176">
        <v>0</v>
      </c>
      <c r="C40" s="176">
        <v>0</v>
      </c>
      <c r="D40" s="176">
        <v>11.92</v>
      </c>
      <c r="E40" s="176">
        <v>0</v>
      </c>
      <c r="F40" s="176">
        <v>0</v>
      </c>
      <c r="G40" s="176">
        <v>20.329999999999998</v>
      </c>
      <c r="H40" s="176">
        <v>0</v>
      </c>
      <c r="I40" s="176">
        <v>12.11</v>
      </c>
      <c r="J40" s="176">
        <v>12.11</v>
      </c>
      <c r="K40" s="176">
        <v>7.42</v>
      </c>
      <c r="L40" s="176">
        <v>371.73</v>
      </c>
      <c r="M40" s="176">
        <v>0.9</v>
      </c>
      <c r="N40" s="176">
        <v>1.1599999999999999</v>
      </c>
      <c r="O40" s="176">
        <v>0</v>
      </c>
      <c r="P40" s="176">
        <v>1.37</v>
      </c>
      <c r="Q40" s="176">
        <v>3.24</v>
      </c>
      <c r="R40" s="176">
        <v>13.01</v>
      </c>
      <c r="S40" s="176">
        <v>3.89</v>
      </c>
      <c r="T40" s="176">
        <v>0</v>
      </c>
      <c r="U40" s="176">
        <v>2.06</v>
      </c>
      <c r="V40" s="176">
        <v>6.36</v>
      </c>
      <c r="W40" s="176">
        <v>10.95</v>
      </c>
      <c r="X40" s="176">
        <v>30.73</v>
      </c>
      <c r="Y40" s="176">
        <v>0</v>
      </c>
      <c r="Z40" s="176">
        <v>53.49</v>
      </c>
      <c r="AA40" s="176">
        <v>17.170000000000002</v>
      </c>
      <c r="AB40" s="176">
        <v>0</v>
      </c>
      <c r="AC40" s="176">
        <v>13.92</v>
      </c>
      <c r="AD40" s="176">
        <v>0</v>
      </c>
      <c r="AE40" s="176">
        <v>0</v>
      </c>
      <c r="AF40" s="176">
        <v>0</v>
      </c>
      <c r="AG40" s="176">
        <v>22.09</v>
      </c>
      <c r="AH40" s="176">
        <v>0</v>
      </c>
      <c r="AI40" s="176">
        <v>8.68</v>
      </c>
      <c r="AJ40" s="176">
        <v>0</v>
      </c>
      <c r="AK40" s="176">
        <v>88.64</v>
      </c>
      <c r="AL40" s="176">
        <v>0</v>
      </c>
      <c r="AM40" s="176">
        <v>0</v>
      </c>
      <c r="AN40" s="176">
        <v>0</v>
      </c>
      <c r="AO40" s="176">
        <v>266.45999999999998</v>
      </c>
      <c r="AP40" s="176">
        <v>0</v>
      </c>
      <c r="AQ40" s="176">
        <v>0</v>
      </c>
      <c r="AR40" s="176">
        <v>0</v>
      </c>
      <c r="AS40" s="176">
        <v>0</v>
      </c>
      <c r="AT40" s="176">
        <v>0</v>
      </c>
      <c r="AU40" s="176">
        <v>0</v>
      </c>
      <c r="AV40" s="176">
        <v>0</v>
      </c>
      <c r="AW40" s="176">
        <v>0</v>
      </c>
      <c r="AX40" s="176">
        <v>0</v>
      </c>
      <c r="AY40" s="176">
        <v>0</v>
      </c>
    </row>
    <row r="41" spans="1:51">
      <c r="A41" t="s">
        <v>83</v>
      </c>
      <c r="B41" s="176">
        <v>0</v>
      </c>
      <c r="C41" s="176">
        <v>0</v>
      </c>
      <c r="D41" s="176">
        <v>11.92</v>
      </c>
      <c r="E41" s="176">
        <v>0</v>
      </c>
      <c r="F41" s="176">
        <v>0</v>
      </c>
      <c r="G41" s="176">
        <v>20.329999999999998</v>
      </c>
      <c r="H41" s="176">
        <v>0</v>
      </c>
      <c r="I41" s="176">
        <v>12.11</v>
      </c>
      <c r="J41" s="176">
        <v>12.11</v>
      </c>
      <c r="K41" s="176">
        <v>7.42</v>
      </c>
      <c r="L41" s="176">
        <v>371.73</v>
      </c>
      <c r="M41" s="176">
        <v>0.9</v>
      </c>
      <c r="N41" s="176">
        <v>1.1599999999999999</v>
      </c>
      <c r="O41" s="176">
        <v>0</v>
      </c>
      <c r="P41" s="176">
        <v>1.37</v>
      </c>
      <c r="Q41" s="176">
        <v>3.05</v>
      </c>
      <c r="R41" s="176">
        <v>13.01</v>
      </c>
      <c r="S41" s="176">
        <v>3.89</v>
      </c>
      <c r="T41" s="176">
        <v>0</v>
      </c>
      <c r="U41" s="176">
        <v>2.06</v>
      </c>
      <c r="V41" s="176">
        <v>6.36</v>
      </c>
      <c r="W41" s="176">
        <v>10.95</v>
      </c>
      <c r="X41" s="176">
        <v>30.73</v>
      </c>
      <c r="Y41" s="176">
        <v>0</v>
      </c>
      <c r="Z41" s="176">
        <v>53.49</v>
      </c>
      <c r="AA41" s="176">
        <v>17.170000000000002</v>
      </c>
      <c r="AB41" s="176">
        <v>0</v>
      </c>
      <c r="AC41" s="176">
        <v>13.92</v>
      </c>
      <c r="AD41" s="176">
        <v>0</v>
      </c>
      <c r="AE41" s="176">
        <v>0</v>
      </c>
      <c r="AF41" s="176">
        <v>0</v>
      </c>
      <c r="AG41" s="176">
        <v>22.09</v>
      </c>
      <c r="AH41" s="176">
        <v>0</v>
      </c>
      <c r="AI41" s="176">
        <v>8.68</v>
      </c>
      <c r="AJ41" s="176">
        <v>0</v>
      </c>
      <c r="AK41" s="176">
        <v>88.64</v>
      </c>
      <c r="AL41" s="176">
        <v>0</v>
      </c>
      <c r="AM41" s="176">
        <v>0</v>
      </c>
      <c r="AN41" s="176">
        <v>0</v>
      </c>
      <c r="AO41" s="176">
        <v>266.45999999999998</v>
      </c>
      <c r="AP41" s="176">
        <v>0</v>
      </c>
      <c r="AQ41" s="176">
        <v>0</v>
      </c>
      <c r="AR41" s="176">
        <v>0</v>
      </c>
      <c r="AS41" s="176">
        <v>0</v>
      </c>
      <c r="AT41" s="176">
        <v>0</v>
      </c>
      <c r="AU41" s="176">
        <v>0</v>
      </c>
      <c r="AV41" s="176">
        <v>0</v>
      </c>
      <c r="AW41" s="176">
        <v>0</v>
      </c>
      <c r="AX41" s="176">
        <v>0</v>
      </c>
      <c r="AY41" s="176">
        <v>0</v>
      </c>
    </row>
    <row r="42" spans="1:51">
      <c r="A42" t="s">
        <v>84</v>
      </c>
      <c r="B42" s="176">
        <v>0</v>
      </c>
      <c r="C42" s="176">
        <v>0</v>
      </c>
      <c r="D42" s="176">
        <v>11.92</v>
      </c>
      <c r="E42" s="176">
        <v>0</v>
      </c>
      <c r="F42" s="176">
        <v>0</v>
      </c>
      <c r="G42" s="176">
        <v>20.329999999999998</v>
      </c>
      <c r="H42" s="176">
        <v>0</v>
      </c>
      <c r="I42" s="176">
        <v>12.11</v>
      </c>
      <c r="J42" s="176">
        <v>12.11</v>
      </c>
      <c r="K42" s="176">
        <v>7.42</v>
      </c>
      <c r="L42" s="176">
        <v>371.73</v>
      </c>
      <c r="M42" s="176">
        <v>0.9</v>
      </c>
      <c r="N42" s="176">
        <v>1.1599999999999999</v>
      </c>
      <c r="O42" s="176">
        <v>0</v>
      </c>
      <c r="P42" s="176">
        <v>1.37</v>
      </c>
      <c r="Q42" s="176">
        <v>3.05</v>
      </c>
      <c r="R42" s="176">
        <v>13.01</v>
      </c>
      <c r="S42" s="176">
        <v>3.89</v>
      </c>
      <c r="T42" s="176">
        <v>0</v>
      </c>
      <c r="U42" s="176">
        <v>2.06</v>
      </c>
      <c r="V42" s="176">
        <v>6.36</v>
      </c>
      <c r="W42" s="176">
        <v>10.95</v>
      </c>
      <c r="X42" s="176">
        <v>30.73</v>
      </c>
      <c r="Y42" s="176">
        <v>0</v>
      </c>
      <c r="Z42" s="176">
        <v>53.49</v>
      </c>
      <c r="AA42" s="176">
        <v>17.170000000000002</v>
      </c>
      <c r="AB42" s="176">
        <v>0</v>
      </c>
      <c r="AC42" s="176">
        <v>13.92</v>
      </c>
      <c r="AD42" s="176">
        <v>0</v>
      </c>
      <c r="AE42" s="176">
        <v>0</v>
      </c>
      <c r="AF42" s="176">
        <v>0</v>
      </c>
      <c r="AG42" s="176">
        <v>22.09</v>
      </c>
      <c r="AH42" s="176">
        <v>0</v>
      </c>
      <c r="AI42" s="176">
        <v>8.68</v>
      </c>
      <c r="AJ42" s="176">
        <v>0</v>
      </c>
      <c r="AK42" s="176">
        <v>88.64</v>
      </c>
      <c r="AL42" s="176">
        <v>0</v>
      </c>
      <c r="AM42" s="176">
        <v>0</v>
      </c>
      <c r="AN42" s="176">
        <v>0</v>
      </c>
      <c r="AO42" s="176">
        <v>266.45999999999998</v>
      </c>
      <c r="AP42" s="176">
        <v>0</v>
      </c>
      <c r="AQ42" s="176">
        <v>0</v>
      </c>
      <c r="AR42" s="176">
        <v>0</v>
      </c>
      <c r="AS42" s="176">
        <v>0</v>
      </c>
      <c r="AT42" s="176">
        <v>0</v>
      </c>
      <c r="AU42" s="176">
        <v>0</v>
      </c>
      <c r="AV42" s="176">
        <v>0</v>
      </c>
      <c r="AW42" s="176">
        <v>0</v>
      </c>
      <c r="AX42" s="176">
        <v>0</v>
      </c>
      <c r="AY42" s="176">
        <v>0</v>
      </c>
    </row>
    <row r="43" spans="1:51">
      <c r="A43" t="s">
        <v>85</v>
      </c>
      <c r="B43" s="176">
        <v>0</v>
      </c>
      <c r="C43" s="176">
        <v>0</v>
      </c>
      <c r="D43" s="176">
        <v>11.6</v>
      </c>
      <c r="E43" s="176">
        <v>0</v>
      </c>
      <c r="F43" s="176">
        <v>0</v>
      </c>
      <c r="G43" s="176">
        <v>20.329999999999998</v>
      </c>
      <c r="H43" s="176">
        <v>0</v>
      </c>
      <c r="I43" s="176">
        <v>12.11</v>
      </c>
      <c r="J43" s="176">
        <v>12.11</v>
      </c>
      <c r="K43" s="176">
        <v>7.42</v>
      </c>
      <c r="L43" s="176">
        <v>371.73</v>
      </c>
      <c r="M43" s="176">
        <v>0.9</v>
      </c>
      <c r="N43" s="176">
        <v>1.1599999999999999</v>
      </c>
      <c r="O43" s="176">
        <v>0</v>
      </c>
      <c r="P43" s="176">
        <v>1.37</v>
      </c>
      <c r="Q43" s="176">
        <v>3.05</v>
      </c>
      <c r="R43" s="176">
        <v>13.01</v>
      </c>
      <c r="S43" s="176">
        <v>3.89</v>
      </c>
      <c r="T43" s="176">
        <v>0</v>
      </c>
      <c r="U43" s="176">
        <v>2.06</v>
      </c>
      <c r="V43" s="176">
        <v>6.36</v>
      </c>
      <c r="W43" s="176">
        <v>10.95</v>
      </c>
      <c r="X43" s="176">
        <v>30.73</v>
      </c>
      <c r="Y43" s="176">
        <v>0</v>
      </c>
      <c r="Z43" s="176">
        <v>53.49</v>
      </c>
      <c r="AA43" s="176">
        <v>17.170000000000002</v>
      </c>
      <c r="AB43" s="176">
        <v>0</v>
      </c>
      <c r="AC43" s="176">
        <v>13.92</v>
      </c>
      <c r="AD43" s="176">
        <v>0</v>
      </c>
      <c r="AE43" s="176">
        <v>0</v>
      </c>
      <c r="AF43" s="176">
        <v>0</v>
      </c>
      <c r="AG43" s="176">
        <v>21.59</v>
      </c>
      <c r="AH43" s="176">
        <v>0</v>
      </c>
      <c r="AI43" s="176">
        <v>8.68</v>
      </c>
      <c r="AJ43" s="176">
        <v>0</v>
      </c>
      <c r="AK43" s="176">
        <v>88.64</v>
      </c>
      <c r="AL43" s="176">
        <v>0</v>
      </c>
      <c r="AM43" s="176">
        <v>0</v>
      </c>
      <c r="AN43" s="176">
        <v>0</v>
      </c>
      <c r="AO43" s="176">
        <v>261.02</v>
      </c>
      <c r="AP43" s="176">
        <v>0</v>
      </c>
      <c r="AQ43" s="176">
        <v>0</v>
      </c>
      <c r="AR43" s="176">
        <v>0</v>
      </c>
      <c r="AS43" s="176">
        <v>0</v>
      </c>
      <c r="AT43" s="176">
        <v>0</v>
      </c>
      <c r="AU43" s="176">
        <v>0</v>
      </c>
      <c r="AV43" s="176">
        <v>0</v>
      </c>
      <c r="AW43" s="176">
        <v>0</v>
      </c>
      <c r="AX43" s="176">
        <v>0</v>
      </c>
      <c r="AY43" s="176">
        <v>0</v>
      </c>
    </row>
    <row r="44" spans="1:51">
      <c r="A44" t="s">
        <v>86</v>
      </c>
      <c r="B44" s="176">
        <v>0</v>
      </c>
      <c r="C44" s="176">
        <v>0</v>
      </c>
      <c r="D44" s="176">
        <v>11.6</v>
      </c>
      <c r="E44" s="176">
        <v>0</v>
      </c>
      <c r="F44" s="176">
        <v>0</v>
      </c>
      <c r="G44" s="176">
        <v>20.329999999999998</v>
      </c>
      <c r="H44" s="176">
        <v>0</v>
      </c>
      <c r="I44" s="176">
        <v>12.11</v>
      </c>
      <c r="J44" s="176">
        <v>12.11</v>
      </c>
      <c r="K44" s="176">
        <v>7.42</v>
      </c>
      <c r="L44" s="176">
        <v>371.73</v>
      </c>
      <c r="M44" s="176">
        <v>0.9</v>
      </c>
      <c r="N44" s="176">
        <v>1.1599999999999999</v>
      </c>
      <c r="O44" s="176">
        <v>0</v>
      </c>
      <c r="P44" s="176">
        <v>1.37</v>
      </c>
      <c r="Q44" s="176">
        <v>3.05</v>
      </c>
      <c r="R44" s="176">
        <v>13.01</v>
      </c>
      <c r="S44" s="176">
        <v>3.89</v>
      </c>
      <c r="T44" s="176">
        <v>0</v>
      </c>
      <c r="U44" s="176">
        <v>2.06</v>
      </c>
      <c r="V44" s="176">
        <v>6.36</v>
      </c>
      <c r="W44" s="176">
        <v>10.95</v>
      </c>
      <c r="X44" s="176">
        <v>30.73</v>
      </c>
      <c r="Y44" s="176">
        <v>0</v>
      </c>
      <c r="Z44" s="176">
        <v>53.49</v>
      </c>
      <c r="AA44" s="176">
        <v>17.170000000000002</v>
      </c>
      <c r="AB44" s="176">
        <v>0</v>
      </c>
      <c r="AC44" s="176">
        <v>13.92</v>
      </c>
      <c r="AD44" s="176">
        <v>0</v>
      </c>
      <c r="AE44" s="176">
        <v>0</v>
      </c>
      <c r="AF44" s="176">
        <v>0</v>
      </c>
      <c r="AG44" s="176">
        <v>21.59</v>
      </c>
      <c r="AH44" s="176">
        <v>0</v>
      </c>
      <c r="AI44" s="176">
        <v>8.68</v>
      </c>
      <c r="AJ44" s="176">
        <v>0</v>
      </c>
      <c r="AK44" s="176">
        <v>88.64</v>
      </c>
      <c r="AL44" s="176">
        <v>0</v>
      </c>
      <c r="AM44" s="176">
        <v>0</v>
      </c>
      <c r="AN44" s="176">
        <v>0</v>
      </c>
      <c r="AO44" s="176">
        <v>261.02</v>
      </c>
      <c r="AP44" s="176">
        <v>0</v>
      </c>
      <c r="AQ44" s="176">
        <v>0</v>
      </c>
      <c r="AR44" s="176">
        <v>0</v>
      </c>
      <c r="AS44" s="176">
        <v>0</v>
      </c>
      <c r="AT44" s="176">
        <v>0</v>
      </c>
      <c r="AU44" s="176">
        <v>0</v>
      </c>
      <c r="AV44" s="176">
        <v>0</v>
      </c>
      <c r="AW44" s="176">
        <v>0</v>
      </c>
      <c r="AX44" s="176">
        <v>0</v>
      </c>
      <c r="AY44" s="176">
        <v>0</v>
      </c>
    </row>
    <row r="45" spans="1:51">
      <c r="A45" t="s">
        <v>87</v>
      </c>
      <c r="B45" s="176">
        <v>0</v>
      </c>
      <c r="C45" s="176">
        <v>0</v>
      </c>
      <c r="D45" s="176">
        <v>11.6</v>
      </c>
      <c r="E45" s="176">
        <v>0</v>
      </c>
      <c r="F45" s="176">
        <v>0</v>
      </c>
      <c r="G45" s="176">
        <v>20.329999999999998</v>
      </c>
      <c r="H45" s="176">
        <v>0</v>
      </c>
      <c r="I45" s="176">
        <v>12.11</v>
      </c>
      <c r="J45" s="176">
        <v>12.11</v>
      </c>
      <c r="K45" s="176">
        <v>7.42</v>
      </c>
      <c r="L45" s="176">
        <v>373.27</v>
      </c>
      <c r="M45" s="176">
        <v>0.9</v>
      </c>
      <c r="N45" s="176">
        <v>1.1599999999999999</v>
      </c>
      <c r="O45" s="176">
        <v>0</v>
      </c>
      <c r="P45" s="176">
        <v>1.37</v>
      </c>
      <c r="Q45" s="176">
        <v>3.05</v>
      </c>
      <c r="R45" s="176">
        <v>13.01</v>
      </c>
      <c r="S45" s="176">
        <v>3.89</v>
      </c>
      <c r="T45" s="176">
        <v>0</v>
      </c>
      <c r="U45" s="176">
        <v>2.06</v>
      </c>
      <c r="V45" s="176">
        <v>0.21</v>
      </c>
      <c r="W45" s="176">
        <v>11.54</v>
      </c>
      <c r="X45" s="176">
        <v>1.45</v>
      </c>
      <c r="Y45" s="176">
        <v>0</v>
      </c>
      <c r="Z45" s="176">
        <v>53.49</v>
      </c>
      <c r="AA45" s="176">
        <v>17.170000000000002</v>
      </c>
      <c r="AB45" s="176">
        <v>0</v>
      </c>
      <c r="AC45" s="176">
        <v>13.92</v>
      </c>
      <c r="AD45" s="176">
        <v>0</v>
      </c>
      <c r="AE45" s="176">
        <v>0</v>
      </c>
      <c r="AF45" s="176">
        <v>0</v>
      </c>
      <c r="AG45" s="176">
        <v>21.59</v>
      </c>
      <c r="AH45" s="176">
        <v>0</v>
      </c>
      <c r="AI45" s="176">
        <v>8.68</v>
      </c>
      <c r="AJ45" s="176">
        <v>0</v>
      </c>
      <c r="AK45" s="176">
        <v>88.64</v>
      </c>
      <c r="AL45" s="176">
        <v>0</v>
      </c>
      <c r="AM45" s="176">
        <v>0</v>
      </c>
      <c r="AN45" s="176">
        <v>0</v>
      </c>
      <c r="AO45" s="176">
        <v>261.02</v>
      </c>
      <c r="AP45" s="176">
        <v>0</v>
      </c>
      <c r="AQ45" s="176">
        <v>0</v>
      </c>
      <c r="AR45" s="176">
        <v>0</v>
      </c>
      <c r="AS45" s="176">
        <v>0</v>
      </c>
      <c r="AT45" s="176">
        <v>0</v>
      </c>
      <c r="AU45" s="176">
        <v>0</v>
      </c>
      <c r="AV45" s="176">
        <v>0</v>
      </c>
      <c r="AW45" s="176">
        <v>0</v>
      </c>
      <c r="AX45" s="176">
        <v>0</v>
      </c>
      <c r="AY45" s="176">
        <v>0</v>
      </c>
    </row>
    <row r="46" spans="1:51">
      <c r="A46" t="s">
        <v>88</v>
      </c>
      <c r="B46" s="176">
        <v>0</v>
      </c>
      <c r="C46" s="176">
        <v>0</v>
      </c>
      <c r="D46" s="176">
        <v>11.6</v>
      </c>
      <c r="E46" s="176">
        <v>0</v>
      </c>
      <c r="F46" s="176">
        <v>0</v>
      </c>
      <c r="G46" s="176">
        <v>20.329999999999998</v>
      </c>
      <c r="H46" s="176">
        <v>0</v>
      </c>
      <c r="I46" s="176">
        <v>12.11</v>
      </c>
      <c r="J46" s="176">
        <v>12.11</v>
      </c>
      <c r="K46" s="176">
        <v>7.42</v>
      </c>
      <c r="L46" s="176">
        <v>373.27</v>
      </c>
      <c r="M46" s="176">
        <v>0.9</v>
      </c>
      <c r="N46" s="176">
        <v>1.1599999999999999</v>
      </c>
      <c r="O46" s="176">
        <v>0</v>
      </c>
      <c r="P46" s="176">
        <v>1.37</v>
      </c>
      <c r="Q46" s="176">
        <v>3.05</v>
      </c>
      <c r="R46" s="176">
        <v>13.01</v>
      </c>
      <c r="S46" s="176">
        <v>3.89</v>
      </c>
      <c r="T46" s="176">
        <v>0</v>
      </c>
      <c r="U46" s="176">
        <v>2.06</v>
      </c>
      <c r="V46" s="176">
        <v>0.21</v>
      </c>
      <c r="W46" s="176">
        <v>11.54</v>
      </c>
      <c r="X46" s="176">
        <v>1.45</v>
      </c>
      <c r="Y46" s="176">
        <v>0</v>
      </c>
      <c r="Z46" s="176">
        <v>53.49</v>
      </c>
      <c r="AA46" s="176">
        <v>17.170000000000002</v>
      </c>
      <c r="AB46" s="176">
        <v>0</v>
      </c>
      <c r="AC46" s="176">
        <v>13.92</v>
      </c>
      <c r="AD46" s="176">
        <v>0</v>
      </c>
      <c r="AE46" s="176">
        <v>0</v>
      </c>
      <c r="AF46" s="176">
        <v>0</v>
      </c>
      <c r="AG46" s="176">
        <v>21.59</v>
      </c>
      <c r="AH46" s="176">
        <v>0</v>
      </c>
      <c r="AI46" s="176">
        <v>8.68</v>
      </c>
      <c r="AJ46" s="176">
        <v>0</v>
      </c>
      <c r="AK46" s="176">
        <v>88.64</v>
      </c>
      <c r="AL46" s="176">
        <v>0</v>
      </c>
      <c r="AM46" s="176">
        <v>0</v>
      </c>
      <c r="AN46" s="176">
        <v>0</v>
      </c>
      <c r="AO46" s="176">
        <v>261.02</v>
      </c>
      <c r="AP46" s="176">
        <v>0</v>
      </c>
      <c r="AQ46" s="176">
        <v>0</v>
      </c>
      <c r="AR46" s="176">
        <v>0</v>
      </c>
      <c r="AS46" s="176">
        <v>0</v>
      </c>
      <c r="AT46" s="176">
        <v>0</v>
      </c>
      <c r="AU46" s="176">
        <v>0</v>
      </c>
      <c r="AV46" s="176">
        <v>0</v>
      </c>
      <c r="AW46" s="176">
        <v>0</v>
      </c>
      <c r="AX46" s="176">
        <v>0</v>
      </c>
      <c r="AY46" s="176">
        <v>0</v>
      </c>
    </row>
    <row r="47" spans="1:51">
      <c r="A47" t="s">
        <v>89</v>
      </c>
      <c r="B47" s="176">
        <v>0</v>
      </c>
      <c r="C47" s="176">
        <v>0</v>
      </c>
      <c r="D47" s="176">
        <v>11.27</v>
      </c>
      <c r="E47" s="176">
        <v>0</v>
      </c>
      <c r="F47" s="176">
        <v>0</v>
      </c>
      <c r="G47" s="176">
        <v>20.329999999999998</v>
      </c>
      <c r="H47" s="176">
        <v>0</v>
      </c>
      <c r="I47" s="176">
        <v>13.45</v>
      </c>
      <c r="J47" s="176">
        <v>12.11</v>
      </c>
      <c r="K47" s="176">
        <v>7.42</v>
      </c>
      <c r="L47" s="176">
        <v>371.86</v>
      </c>
      <c r="M47" s="176">
        <v>0.9</v>
      </c>
      <c r="N47" s="176">
        <v>1.1599999999999999</v>
      </c>
      <c r="O47" s="176">
        <v>0</v>
      </c>
      <c r="P47" s="176">
        <v>1.37</v>
      </c>
      <c r="Q47" s="176">
        <v>3.06</v>
      </c>
      <c r="R47" s="176">
        <v>13.01</v>
      </c>
      <c r="S47" s="176">
        <v>3.9</v>
      </c>
      <c r="T47" s="176">
        <v>0</v>
      </c>
      <c r="U47" s="176">
        <v>2.06</v>
      </c>
      <c r="V47" s="176">
        <v>0.21</v>
      </c>
      <c r="W47" s="176">
        <v>11.51</v>
      </c>
      <c r="X47" s="176">
        <v>1.45</v>
      </c>
      <c r="Y47" s="176">
        <v>0</v>
      </c>
      <c r="Z47" s="176">
        <v>53.49</v>
      </c>
      <c r="AA47" s="176">
        <v>17.170000000000002</v>
      </c>
      <c r="AB47" s="176">
        <v>0</v>
      </c>
      <c r="AC47" s="176">
        <v>13.92</v>
      </c>
      <c r="AD47" s="176">
        <v>0</v>
      </c>
      <c r="AE47" s="176">
        <v>0</v>
      </c>
      <c r="AF47" s="176">
        <v>0</v>
      </c>
      <c r="AG47" s="176">
        <v>21.59</v>
      </c>
      <c r="AH47" s="176">
        <v>0</v>
      </c>
      <c r="AI47" s="176">
        <v>8.68</v>
      </c>
      <c r="AJ47" s="176">
        <v>0</v>
      </c>
      <c r="AK47" s="176">
        <v>88.64</v>
      </c>
      <c r="AL47" s="176">
        <v>0</v>
      </c>
      <c r="AM47" s="176">
        <v>0</v>
      </c>
      <c r="AN47" s="176">
        <v>0</v>
      </c>
      <c r="AO47" s="176">
        <v>261.02</v>
      </c>
      <c r="AP47" s="176">
        <v>0</v>
      </c>
      <c r="AQ47" s="176">
        <v>0</v>
      </c>
      <c r="AR47" s="176">
        <v>0</v>
      </c>
      <c r="AS47" s="176">
        <v>0</v>
      </c>
      <c r="AT47" s="176">
        <v>0</v>
      </c>
      <c r="AU47" s="176">
        <v>0</v>
      </c>
      <c r="AV47" s="176">
        <v>0</v>
      </c>
      <c r="AW47" s="176">
        <v>0</v>
      </c>
      <c r="AX47" s="176">
        <v>0</v>
      </c>
      <c r="AY47" s="176">
        <v>0</v>
      </c>
    </row>
    <row r="48" spans="1:51">
      <c r="A48" t="s">
        <v>90</v>
      </c>
      <c r="B48" s="176">
        <v>0</v>
      </c>
      <c r="C48" s="176">
        <v>0</v>
      </c>
      <c r="D48" s="176">
        <v>11.27</v>
      </c>
      <c r="E48" s="176">
        <v>0</v>
      </c>
      <c r="F48" s="176">
        <v>0</v>
      </c>
      <c r="G48" s="176">
        <v>20.329999999999998</v>
      </c>
      <c r="H48" s="176">
        <v>0</v>
      </c>
      <c r="I48" s="176">
        <v>13.45</v>
      </c>
      <c r="J48" s="176">
        <v>12.11</v>
      </c>
      <c r="K48" s="176">
        <v>7.42</v>
      </c>
      <c r="L48" s="176">
        <v>371.86</v>
      </c>
      <c r="M48" s="176">
        <v>0.9</v>
      </c>
      <c r="N48" s="176">
        <v>1.1599999999999999</v>
      </c>
      <c r="O48" s="176">
        <v>0</v>
      </c>
      <c r="P48" s="176">
        <v>1.37</v>
      </c>
      <c r="Q48" s="176">
        <v>3.06</v>
      </c>
      <c r="R48" s="176">
        <v>13.01</v>
      </c>
      <c r="S48" s="176">
        <v>3.9</v>
      </c>
      <c r="T48" s="176">
        <v>0</v>
      </c>
      <c r="U48" s="176">
        <v>2.06</v>
      </c>
      <c r="V48" s="176">
        <v>0.21</v>
      </c>
      <c r="W48" s="176">
        <v>11.51</v>
      </c>
      <c r="X48" s="176">
        <v>1.45</v>
      </c>
      <c r="Y48" s="176">
        <v>0</v>
      </c>
      <c r="Z48" s="176">
        <v>53.49</v>
      </c>
      <c r="AA48" s="176">
        <v>17.170000000000002</v>
      </c>
      <c r="AB48" s="176">
        <v>0</v>
      </c>
      <c r="AC48" s="176">
        <v>13.92</v>
      </c>
      <c r="AD48" s="176">
        <v>0</v>
      </c>
      <c r="AE48" s="176">
        <v>0</v>
      </c>
      <c r="AF48" s="176">
        <v>0</v>
      </c>
      <c r="AG48" s="176">
        <v>21.59</v>
      </c>
      <c r="AH48" s="176">
        <v>0</v>
      </c>
      <c r="AI48" s="176">
        <v>8.68</v>
      </c>
      <c r="AJ48" s="176">
        <v>0</v>
      </c>
      <c r="AK48" s="176">
        <v>88.64</v>
      </c>
      <c r="AL48" s="176">
        <v>0</v>
      </c>
      <c r="AM48" s="176">
        <v>0</v>
      </c>
      <c r="AN48" s="176">
        <v>0</v>
      </c>
      <c r="AO48" s="176">
        <v>261.02</v>
      </c>
      <c r="AP48" s="176">
        <v>0</v>
      </c>
      <c r="AQ48" s="176">
        <v>0</v>
      </c>
      <c r="AR48" s="176">
        <v>0</v>
      </c>
      <c r="AS48" s="176">
        <v>0</v>
      </c>
      <c r="AT48" s="176">
        <v>0</v>
      </c>
      <c r="AU48" s="176">
        <v>0</v>
      </c>
      <c r="AV48" s="176">
        <v>0</v>
      </c>
      <c r="AW48" s="176">
        <v>0</v>
      </c>
      <c r="AX48" s="176">
        <v>0</v>
      </c>
      <c r="AY48" s="176">
        <v>0</v>
      </c>
    </row>
    <row r="49" spans="1:51">
      <c r="A49" t="s">
        <v>91</v>
      </c>
      <c r="B49" s="176">
        <v>0</v>
      </c>
      <c r="C49" s="176">
        <v>0</v>
      </c>
      <c r="D49" s="176">
        <v>11.27</v>
      </c>
      <c r="E49" s="176">
        <v>0</v>
      </c>
      <c r="F49" s="176">
        <v>0</v>
      </c>
      <c r="G49" s="176">
        <v>20.329999999999998</v>
      </c>
      <c r="H49" s="176">
        <v>0</v>
      </c>
      <c r="I49" s="176">
        <v>13.45</v>
      </c>
      <c r="J49" s="176">
        <v>12.11</v>
      </c>
      <c r="K49" s="176">
        <v>7.42</v>
      </c>
      <c r="L49" s="176">
        <v>369.96</v>
      </c>
      <c r="M49" s="176">
        <v>0.9</v>
      </c>
      <c r="N49" s="176">
        <v>1.1599999999999999</v>
      </c>
      <c r="O49" s="176">
        <v>0</v>
      </c>
      <c r="P49" s="176">
        <v>1.37</v>
      </c>
      <c r="Q49" s="176">
        <v>3.06</v>
      </c>
      <c r="R49" s="176">
        <v>13.01</v>
      </c>
      <c r="S49" s="176">
        <v>3.9</v>
      </c>
      <c r="T49" s="176">
        <v>0</v>
      </c>
      <c r="U49" s="176">
        <v>2.06</v>
      </c>
      <c r="V49" s="176">
        <v>0.21</v>
      </c>
      <c r="W49" s="176">
        <v>11.51</v>
      </c>
      <c r="X49" s="176">
        <v>1.45</v>
      </c>
      <c r="Y49" s="176">
        <v>0</v>
      </c>
      <c r="Z49" s="176">
        <v>54.16</v>
      </c>
      <c r="AA49" s="176">
        <v>17.170000000000002</v>
      </c>
      <c r="AB49" s="176">
        <v>0</v>
      </c>
      <c r="AC49" s="176">
        <v>13.92</v>
      </c>
      <c r="AD49" s="176">
        <v>0</v>
      </c>
      <c r="AE49" s="176">
        <v>0</v>
      </c>
      <c r="AF49" s="176">
        <v>0</v>
      </c>
      <c r="AG49" s="176">
        <v>21.59</v>
      </c>
      <c r="AH49" s="176">
        <v>0</v>
      </c>
      <c r="AI49" s="176">
        <v>8.68</v>
      </c>
      <c r="AJ49" s="176">
        <v>0</v>
      </c>
      <c r="AK49" s="176">
        <v>88.64</v>
      </c>
      <c r="AL49" s="176">
        <v>0</v>
      </c>
      <c r="AM49" s="176">
        <v>0</v>
      </c>
      <c r="AN49" s="176">
        <v>0</v>
      </c>
      <c r="AO49" s="176">
        <v>261.02</v>
      </c>
      <c r="AP49" s="176">
        <v>0</v>
      </c>
      <c r="AQ49" s="176">
        <v>0</v>
      </c>
      <c r="AR49" s="176">
        <v>0</v>
      </c>
      <c r="AS49" s="176">
        <v>0</v>
      </c>
      <c r="AT49" s="176">
        <v>0</v>
      </c>
      <c r="AU49" s="176">
        <v>0</v>
      </c>
      <c r="AV49" s="176">
        <v>0</v>
      </c>
      <c r="AW49" s="176">
        <v>0</v>
      </c>
      <c r="AX49" s="176">
        <v>0</v>
      </c>
      <c r="AY49" s="176">
        <v>0</v>
      </c>
    </row>
    <row r="50" spans="1:51">
      <c r="A50" t="s">
        <v>92</v>
      </c>
      <c r="B50" s="176">
        <v>0</v>
      </c>
      <c r="C50" s="176">
        <v>0</v>
      </c>
      <c r="D50" s="176">
        <v>11.27</v>
      </c>
      <c r="E50" s="176">
        <v>0</v>
      </c>
      <c r="F50" s="176">
        <v>0</v>
      </c>
      <c r="G50" s="176">
        <v>20.329999999999998</v>
      </c>
      <c r="H50" s="176">
        <v>0</v>
      </c>
      <c r="I50" s="176">
        <v>13.45</v>
      </c>
      <c r="J50" s="176">
        <v>12.11</v>
      </c>
      <c r="K50" s="176">
        <v>7.42</v>
      </c>
      <c r="L50" s="176">
        <v>369.96</v>
      </c>
      <c r="M50" s="176">
        <v>0.9</v>
      </c>
      <c r="N50" s="176">
        <v>1.1599999999999999</v>
      </c>
      <c r="O50" s="176">
        <v>0</v>
      </c>
      <c r="P50" s="176">
        <v>1.37</v>
      </c>
      <c r="Q50" s="176">
        <v>3.06</v>
      </c>
      <c r="R50" s="176">
        <v>13.01</v>
      </c>
      <c r="S50" s="176">
        <v>3.9</v>
      </c>
      <c r="T50" s="176">
        <v>0</v>
      </c>
      <c r="U50" s="176">
        <v>2.06</v>
      </c>
      <c r="V50" s="176">
        <v>0.21</v>
      </c>
      <c r="W50" s="176">
        <v>11.51</v>
      </c>
      <c r="X50" s="176">
        <v>1.45</v>
      </c>
      <c r="Y50" s="176">
        <v>0</v>
      </c>
      <c r="Z50" s="176">
        <v>54.16</v>
      </c>
      <c r="AA50" s="176">
        <v>17.170000000000002</v>
      </c>
      <c r="AB50" s="176">
        <v>0</v>
      </c>
      <c r="AC50" s="176">
        <v>13.92</v>
      </c>
      <c r="AD50" s="176">
        <v>0</v>
      </c>
      <c r="AE50" s="176">
        <v>0</v>
      </c>
      <c r="AF50" s="176">
        <v>0</v>
      </c>
      <c r="AG50" s="176">
        <v>21.59</v>
      </c>
      <c r="AH50" s="176">
        <v>0</v>
      </c>
      <c r="AI50" s="176">
        <v>8.68</v>
      </c>
      <c r="AJ50" s="176">
        <v>0</v>
      </c>
      <c r="AK50" s="176">
        <v>88.64</v>
      </c>
      <c r="AL50" s="176">
        <v>0</v>
      </c>
      <c r="AM50" s="176">
        <v>0</v>
      </c>
      <c r="AN50" s="176">
        <v>0</v>
      </c>
      <c r="AO50" s="176">
        <v>261.02</v>
      </c>
      <c r="AP50" s="176">
        <v>0</v>
      </c>
      <c r="AQ50" s="176">
        <v>0</v>
      </c>
      <c r="AR50" s="176">
        <v>0</v>
      </c>
      <c r="AS50" s="176">
        <v>0</v>
      </c>
      <c r="AT50" s="176">
        <v>0</v>
      </c>
      <c r="AU50" s="176">
        <v>0</v>
      </c>
      <c r="AV50" s="176">
        <v>0</v>
      </c>
      <c r="AW50" s="176">
        <v>0</v>
      </c>
      <c r="AX50" s="176">
        <v>0</v>
      </c>
      <c r="AY50" s="176">
        <v>0</v>
      </c>
    </row>
    <row r="51" spans="1:51">
      <c r="A51" t="s">
        <v>93</v>
      </c>
      <c r="B51" s="176">
        <v>0</v>
      </c>
      <c r="C51" s="176">
        <v>0</v>
      </c>
      <c r="D51" s="176">
        <v>11.27</v>
      </c>
      <c r="E51" s="176">
        <v>0</v>
      </c>
      <c r="F51" s="176">
        <v>0</v>
      </c>
      <c r="G51" s="176">
        <v>20.329999999999998</v>
      </c>
      <c r="H51" s="176">
        <v>0</v>
      </c>
      <c r="I51" s="176">
        <v>13.45</v>
      </c>
      <c r="J51" s="176">
        <v>12.11</v>
      </c>
      <c r="K51" s="176">
        <v>7.42</v>
      </c>
      <c r="L51" s="176">
        <v>369.96</v>
      </c>
      <c r="M51" s="176">
        <v>0.9</v>
      </c>
      <c r="N51" s="176">
        <v>1.1599999999999999</v>
      </c>
      <c r="O51" s="176">
        <v>0</v>
      </c>
      <c r="P51" s="176">
        <v>1.37</v>
      </c>
      <c r="Q51" s="176">
        <v>3.06</v>
      </c>
      <c r="R51" s="176">
        <v>13.01</v>
      </c>
      <c r="S51" s="176">
        <v>3.9</v>
      </c>
      <c r="T51" s="176">
        <v>0</v>
      </c>
      <c r="U51" s="176">
        <v>2.06</v>
      </c>
      <c r="V51" s="176">
        <v>0.21</v>
      </c>
      <c r="W51" s="176">
        <v>11.51</v>
      </c>
      <c r="X51" s="176">
        <v>1.45</v>
      </c>
      <c r="Y51" s="176">
        <v>0</v>
      </c>
      <c r="Z51" s="176">
        <v>2.4900000000000002</v>
      </c>
      <c r="AA51" s="176">
        <v>17.170000000000002</v>
      </c>
      <c r="AB51" s="176">
        <v>0</v>
      </c>
      <c r="AC51" s="176">
        <v>13.92</v>
      </c>
      <c r="AD51" s="176">
        <v>0</v>
      </c>
      <c r="AE51" s="176">
        <v>0</v>
      </c>
      <c r="AF51" s="176">
        <v>0</v>
      </c>
      <c r="AG51" s="176">
        <v>22.09</v>
      </c>
      <c r="AH51" s="176">
        <v>0</v>
      </c>
      <c r="AI51" s="176">
        <v>8.68</v>
      </c>
      <c r="AJ51" s="176">
        <v>0</v>
      </c>
      <c r="AK51" s="176">
        <v>88.64</v>
      </c>
      <c r="AL51" s="176">
        <v>0</v>
      </c>
      <c r="AM51" s="176">
        <v>0</v>
      </c>
      <c r="AN51" s="176">
        <v>0</v>
      </c>
      <c r="AO51" s="176">
        <v>261.02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176">
        <v>0</v>
      </c>
      <c r="AW51" s="176">
        <v>0</v>
      </c>
      <c r="AX51" s="176">
        <v>0</v>
      </c>
      <c r="AY51" s="176">
        <v>0</v>
      </c>
    </row>
    <row r="52" spans="1:51">
      <c r="A52" t="s">
        <v>94</v>
      </c>
      <c r="B52" s="176">
        <v>0</v>
      </c>
      <c r="C52" s="176">
        <v>0</v>
      </c>
      <c r="D52" s="176">
        <v>11.27</v>
      </c>
      <c r="E52" s="176">
        <v>0</v>
      </c>
      <c r="F52" s="176">
        <v>0</v>
      </c>
      <c r="G52" s="176">
        <v>20.329999999999998</v>
      </c>
      <c r="H52" s="176">
        <v>0</v>
      </c>
      <c r="I52" s="176">
        <v>13.45</v>
      </c>
      <c r="J52" s="176">
        <v>12.11</v>
      </c>
      <c r="K52" s="176">
        <v>7.42</v>
      </c>
      <c r="L52" s="176">
        <v>369.96</v>
      </c>
      <c r="M52" s="176">
        <v>0.9</v>
      </c>
      <c r="N52" s="176">
        <v>1.1599999999999999</v>
      </c>
      <c r="O52" s="176">
        <v>0</v>
      </c>
      <c r="P52" s="176">
        <v>1.37</v>
      </c>
      <c r="Q52" s="176">
        <v>3.06</v>
      </c>
      <c r="R52" s="176">
        <v>13.01</v>
      </c>
      <c r="S52" s="176">
        <v>3.9</v>
      </c>
      <c r="T52" s="176">
        <v>0</v>
      </c>
      <c r="U52" s="176">
        <v>2.06</v>
      </c>
      <c r="V52" s="176">
        <v>0.21</v>
      </c>
      <c r="W52" s="176">
        <v>11.51</v>
      </c>
      <c r="X52" s="176">
        <v>1.45</v>
      </c>
      <c r="Y52" s="176">
        <v>0</v>
      </c>
      <c r="Z52" s="176">
        <v>2.4900000000000002</v>
      </c>
      <c r="AA52" s="176">
        <v>17.170000000000002</v>
      </c>
      <c r="AB52" s="176">
        <v>0</v>
      </c>
      <c r="AC52" s="176">
        <v>13.92</v>
      </c>
      <c r="AD52" s="176">
        <v>0</v>
      </c>
      <c r="AE52" s="176">
        <v>0</v>
      </c>
      <c r="AF52" s="176">
        <v>0</v>
      </c>
      <c r="AG52" s="176">
        <v>22.09</v>
      </c>
      <c r="AH52" s="176">
        <v>0</v>
      </c>
      <c r="AI52" s="176">
        <v>8.68</v>
      </c>
      <c r="AJ52" s="176">
        <v>0</v>
      </c>
      <c r="AK52" s="176">
        <v>88.64</v>
      </c>
      <c r="AL52" s="176">
        <v>0</v>
      </c>
      <c r="AM52" s="176">
        <v>0</v>
      </c>
      <c r="AN52" s="176">
        <v>0</v>
      </c>
      <c r="AO52" s="176">
        <v>261.02</v>
      </c>
      <c r="AP52" s="176">
        <v>0</v>
      </c>
      <c r="AQ52" s="176">
        <v>0</v>
      </c>
      <c r="AR52" s="176">
        <v>0</v>
      </c>
      <c r="AS52" s="176">
        <v>0</v>
      </c>
      <c r="AT52" s="176">
        <v>0</v>
      </c>
      <c r="AU52" s="176">
        <v>0</v>
      </c>
      <c r="AV52" s="176">
        <v>0</v>
      </c>
      <c r="AW52" s="176">
        <v>0</v>
      </c>
      <c r="AX52" s="176">
        <v>0</v>
      </c>
      <c r="AY52" s="176">
        <v>0</v>
      </c>
    </row>
    <row r="53" spans="1:51">
      <c r="A53" t="s">
        <v>95</v>
      </c>
      <c r="B53" s="176">
        <v>0</v>
      </c>
      <c r="C53" s="176">
        <v>0</v>
      </c>
      <c r="D53" s="176">
        <v>11.27</v>
      </c>
      <c r="E53" s="176">
        <v>0</v>
      </c>
      <c r="F53" s="176">
        <v>0</v>
      </c>
      <c r="G53" s="176">
        <v>20.329999999999998</v>
      </c>
      <c r="H53" s="176">
        <v>0</v>
      </c>
      <c r="I53" s="176">
        <v>13.45</v>
      </c>
      <c r="J53" s="176">
        <v>12.11</v>
      </c>
      <c r="K53" s="176">
        <v>7.42</v>
      </c>
      <c r="L53" s="176">
        <v>369.96</v>
      </c>
      <c r="M53" s="176">
        <v>0.9</v>
      </c>
      <c r="N53" s="176">
        <v>1.1599999999999999</v>
      </c>
      <c r="O53" s="176">
        <v>0</v>
      </c>
      <c r="P53" s="176">
        <v>1.37</v>
      </c>
      <c r="Q53" s="176">
        <v>3.06</v>
      </c>
      <c r="R53" s="176">
        <v>13.01</v>
      </c>
      <c r="S53" s="176">
        <v>3.9</v>
      </c>
      <c r="T53" s="176">
        <v>0</v>
      </c>
      <c r="U53" s="176">
        <v>2.06</v>
      </c>
      <c r="V53" s="176">
        <v>0.21</v>
      </c>
      <c r="W53" s="176">
        <v>11.51</v>
      </c>
      <c r="X53" s="176">
        <v>1.45</v>
      </c>
      <c r="Y53" s="176">
        <v>0</v>
      </c>
      <c r="Z53" s="176">
        <v>2.4900000000000002</v>
      </c>
      <c r="AA53" s="176">
        <v>17.170000000000002</v>
      </c>
      <c r="AB53" s="176">
        <v>0</v>
      </c>
      <c r="AC53" s="176">
        <v>13.92</v>
      </c>
      <c r="AD53" s="176">
        <v>0</v>
      </c>
      <c r="AE53" s="176">
        <v>0</v>
      </c>
      <c r="AF53" s="176">
        <v>0</v>
      </c>
      <c r="AG53" s="176">
        <v>22.09</v>
      </c>
      <c r="AH53" s="176">
        <v>0</v>
      </c>
      <c r="AI53" s="176">
        <v>8.68</v>
      </c>
      <c r="AJ53" s="176">
        <v>0</v>
      </c>
      <c r="AK53" s="176">
        <v>88.64</v>
      </c>
      <c r="AL53" s="176">
        <v>0</v>
      </c>
      <c r="AM53" s="176">
        <v>0</v>
      </c>
      <c r="AN53" s="176">
        <v>0</v>
      </c>
      <c r="AO53" s="176">
        <v>261.02</v>
      </c>
      <c r="AP53" s="176">
        <v>0</v>
      </c>
      <c r="AQ53" s="176">
        <v>0</v>
      </c>
      <c r="AR53" s="176">
        <v>0</v>
      </c>
      <c r="AS53" s="176">
        <v>0</v>
      </c>
      <c r="AT53" s="176">
        <v>0</v>
      </c>
      <c r="AU53" s="176">
        <v>0</v>
      </c>
      <c r="AV53" s="176">
        <v>0</v>
      </c>
      <c r="AW53" s="176">
        <v>0</v>
      </c>
      <c r="AX53" s="176">
        <v>0</v>
      </c>
      <c r="AY53" s="176">
        <v>0</v>
      </c>
    </row>
    <row r="54" spans="1:51">
      <c r="A54" t="s">
        <v>96</v>
      </c>
      <c r="B54" s="176">
        <v>0</v>
      </c>
      <c r="C54" s="176">
        <v>0</v>
      </c>
      <c r="D54" s="176">
        <v>11.27</v>
      </c>
      <c r="E54" s="176">
        <v>0</v>
      </c>
      <c r="F54" s="176">
        <v>0</v>
      </c>
      <c r="G54" s="176">
        <v>20.329999999999998</v>
      </c>
      <c r="H54" s="176">
        <v>0</v>
      </c>
      <c r="I54" s="176">
        <v>13.45</v>
      </c>
      <c r="J54" s="176">
        <v>12.11</v>
      </c>
      <c r="K54" s="176">
        <v>7.42</v>
      </c>
      <c r="L54" s="176">
        <v>369.96</v>
      </c>
      <c r="M54" s="176">
        <v>0.9</v>
      </c>
      <c r="N54" s="176">
        <v>1.1599999999999999</v>
      </c>
      <c r="O54" s="176">
        <v>0</v>
      </c>
      <c r="P54" s="176">
        <v>1.37</v>
      </c>
      <c r="Q54" s="176">
        <v>3.06</v>
      </c>
      <c r="R54" s="176">
        <v>13.01</v>
      </c>
      <c r="S54" s="176">
        <v>3.9</v>
      </c>
      <c r="T54" s="176">
        <v>0</v>
      </c>
      <c r="U54" s="176">
        <v>2.06</v>
      </c>
      <c r="V54" s="176">
        <v>0.21</v>
      </c>
      <c r="W54" s="176">
        <v>11.51</v>
      </c>
      <c r="X54" s="176">
        <v>1.45</v>
      </c>
      <c r="Y54" s="176">
        <v>0</v>
      </c>
      <c r="Z54" s="176">
        <v>2.4900000000000002</v>
      </c>
      <c r="AA54" s="176">
        <v>17.170000000000002</v>
      </c>
      <c r="AB54" s="176">
        <v>0</v>
      </c>
      <c r="AC54" s="176">
        <v>13.92</v>
      </c>
      <c r="AD54" s="176">
        <v>0</v>
      </c>
      <c r="AE54" s="176">
        <v>0</v>
      </c>
      <c r="AF54" s="176">
        <v>0</v>
      </c>
      <c r="AG54" s="176">
        <v>22.09</v>
      </c>
      <c r="AH54" s="176">
        <v>0</v>
      </c>
      <c r="AI54" s="176">
        <v>8.68</v>
      </c>
      <c r="AJ54" s="176">
        <v>0</v>
      </c>
      <c r="AK54" s="176">
        <v>88.64</v>
      </c>
      <c r="AL54" s="176">
        <v>0</v>
      </c>
      <c r="AM54" s="176">
        <v>0</v>
      </c>
      <c r="AN54" s="176">
        <v>0</v>
      </c>
      <c r="AO54" s="176">
        <v>261.02</v>
      </c>
      <c r="AP54" s="176">
        <v>0</v>
      </c>
      <c r="AQ54" s="176">
        <v>0</v>
      </c>
      <c r="AR54" s="176">
        <v>0</v>
      </c>
      <c r="AS54" s="176">
        <v>0</v>
      </c>
      <c r="AT54" s="176">
        <v>0</v>
      </c>
      <c r="AU54" s="176">
        <v>0</v>
      </c>
      <c r="AV54" s="176">
        <v>0</v>
      </c>
      <c r="AW54" s="176">
        <v>0</v>
      </c>
      <c r="AX54" s="176">
        <v>0</v>
      </c>
      <c r="AY54" s="176">
        <v>0</v>
      </c>
    </row>
    <row r="55" spans="1:51">
      <c r="A55" t="s">
        <v>97</v>
      </c>
      <c r="B55" s="176">
        <v>0</v>
      </c>
      <c r="C55" s="176">
        <v>0</v>
      </c>
      <c r="D55" s="176">
        <v>11.27</v>
      </c>
      <c r="E55" s="176">
        <v>0</v>
      </c>
      <c r="F55" s="176">
        <v>0</v>
      </c>
      <c r="G55" s="176">
        <v>20.329999999999998</v>
      </c>
      <c r="H55" s="176">
        <v>0</v>
      </c>
      <c r="I55" s="176">
        <v>13.45</v>
      </c>
      <c r="J55" s="176">
        <v>12.11</v>
      </c>
      <c r="K55" s="176">
        <v>7.47</v>
      </c>
      <c r="L55" s="176">
        <v>373.28</v>
      </c>
      <c r="M55" s="176">
        <v>0.9</v>
      </c>
      <c r="N55" s="176">
        <v>1.1599999999999999</v>
      </c>
      <c r="O55" s="176">
        <v>0</v>
      </c>
      <c r="P55" s="176">
        <v>1.37</v>
      </c>
      <c r="Q55" s="176">
        <v>4.63</v>
      </c>
      <c r="R55" s="176">
        <v>13.01</v>
      </c>
      <c r="S55" s="176">
        <v>6.16</v>
      </c>
      <c r="T55" s="176">
        <v>0</v>
      </c>
      <c r="U55" s="176">
        <v>2.06</v>
      </c>
      <c r="V55" s="176">
        <v>6.36</v>
      </c>
      <c r="W55" s="176">
        <v>11.51</v>
      </c>
      <c r="X55" s="176">
        <v>30.73</v>
      </c>
      <c r="Y55" s="176">
        <v>0</v>
      </c>
      <c r="Z55" s="176">
        <v>48.65</v>
      </c>
      <c r="AA55" s="176">
        <v>17.170000000000002</v>
      </c>
      <c r="AB55" s="176">
        <v>0</v>
      </c>
      <c r="AC55" s="176">
        <v>13.92</v>
      </c>
      <c r="AD55" s="176">
        <v>0</v>
      </c>
      <c r="AE55" s="176">
        <v>0</v>
      </c>
      <c r="AF55" s="176">
        <v>0</v>
      </c>
      <c r="AG55" s="176">
        <v>22.09</v>
      </c>
      <c r="AH55" s="176">
        <v>0</v>
      </c>
      <c r="AI55" s="176">
        <v>8.68</v>
      </c>
      <c r="AJ55" s="176">
        <v>0</v>
      </c>
      <c r="AK55" s="176">
        <v>88.64</v>
      </c>
      <c r="AL55" s="176">
        <v>0</v>
      </c>
      <c r="AM55" s="176">
        <v>0</v>
      </c>
      <c r="AN55" s="176">
        <v>0</v>
      </c>
      <c r="AO55" s="176">
        <v>261.02</v>
      </c>
      <c r="AP55" s="176">
        <v>0</v>
      </c>
      <c r="AQ55" s="176">
        <v>0</v>
      </c>
      <c r="AR55" s="176">
        <v>0</v>
      </c>
      <c r="AS55" s="176">
        <v>0</v>
      </c>
      <c r="AT55" s="176">
        <v>0</v>
      </c>
      <c r="AU55" s="176">
        <v>0</v>
      </c>
      <c r="AV55" s="176">
        <v>0</v>
      </c>
      <c r="AW55" s="176">
        <v>0</v>
      </c>
      <c r="AX55" s="176">
        <v>0</v>
      </c>
      <c r="AY55" s="176">
        <v>0</v>
      </c>
    </row>
    <row r="56" spans="1:51">
      <c r="A56" t="s">
        <v>98</v>
      </c>
      <c r="B56" s="176">
        <v>0</v>
      </c>
      <c r="C56" s="176">
        <v>0</v>
      </c>
      <c r="D56" s="176">
        <v>11.27</v>
      </c>
      <c r="E56" s="176">
        <v>0</v>
      </c>
      <c r="F56" s="176">
        <v>0</v>
      </c>
      <c r="G56" s="176">
        <v>20.329999999999998</v>
      </c>
      <c r="H56" s="176">
        <v>0</v>
      </c>
      <c r="I56" s="176">
        <v>13.45</v>
      </c>
      <c r="J56" s="176">
        <v>12.11</v>
      </c>
      <c r="K56" s="176">
        <v>7.47</v>
      </c>
      <c r="L56" s="176">
        <v>373.28</v>
      </c>
      <c r="M56" s="176">
        <v>0.9</v>
      </c>
      <c r="N56" s="176">
        <v>1.1599999999999999</v>
      </c>
      <c r="O56" s="176">
        <v>0</v>
      </c>
      <c r="P56" s="176">
        <v>1.37</v>
      </c>
      <c r="Q56" s="176">
        <v>4.63</v>
      </c>
      <c r="R56" s="176">
        <v>13.01</v>
      </c>
      <c r="S56" s="176">
        <v>6.16</v>
      </c>
      <c r="T56" s="176">
        <v>0</v>
      </c>
      <c r="U56" s="176">
        <v>2.06</v>
      </c>
      <c r="V56" s="176">
        <v>6.36</v>
      </c>
      <c r="W56" s="176">
        <v>11.51</v>
      </c>
      <c r="X56" s="176">
        <v>30.73</v>
      </c>
      <c r="Y56" s="176">
        <v>0</v>
      </c>
      <c r="Z56" s="176">
        <v>48.65</v>
      </c>
      <c r="AA56" s="176">
        <v>17.170000000000002</v>
      </c>
      <c r="AB56" s="176">
        <v>0</v>
      </c>
      <c r="AC56" s="176">
        <v>13.92</v>
      </c>
      <c r="AD56" s="176">
        <v>0</v>
      </c>
      <c r="AE56" s="176">
        <v>0</v>
      </c>
      <c r="AF56" s="176">
        <v>0</v>
      </c>
      <c r="AG56" s="176">
        <v>22.09</v>
      </c>
      <c r="AH56" s="176">
        <v>0</v>
      </c>
      <c r="AI56" s="176">
        <v>8.68</v>
      </c>
      <c r="AJ56" s="176">
        <v>0</v>
      </c>
      <c r="AK56" s="176">
        <v>88.64</v>
      </c>
      <c r="AL56" s="176">
        <v>0</v>
      </c>
      <c r="AM56" s="176">
        <v>0</v>
      </c>
      <c r="AN56" s="176">
        <v>0</v>
      </c>
      <c r="AO56" s="176">
        <v>261.02</v>
      </c>
      <c r="AP56" s="176">
        <v>0</v>
      </c>
      <c r="AQ56" s="176">
        <v>0</v>
      </c>
      <c r="AR56" s="176">
        <v>0</v>
      </c>
      <c r="AS56" s="176">
        <v>0</v>
      </c>
      <c r="AT56" s="176">
        <v>0</v>
      </c>
      <c r="AU56" s="176">
        <v>0</v>
      </c>
      <c r="AV56" s="176">
        <v>0</v>
      </c>
      <c r="AW56" s="176">
        <v>0</v>
      </c>
      <c r="AX56" s="176">
        <v>0</v>
      </c>
      <c r="AY56" s="176">
        <v>0</v>
      </c>
    </row>
    <row r="57" spans="1:51">
      <c r="A57" t="s">
        <v>99</v>
      </c>
      <c r="B57" s="176">
        <v>0</v>
      </c>
      <c r="C57" s="176">
        <v>0</v>
      </c>
      <c r="D57" s="176">
        <v>11.27</v>
      </c>
      <c r="E57" s="176">
        <v>0</v>
      </c>
      <c r="F57" s="176">
        <v>0</v>
      </c>
      <c r="G57" s="176">
        <v>20.329999999999998</v>
      </c>
      <c r="H57" s="176">
        <v>0</v>
      </c>
      <c r="I57" s="176">
        <v>13.45</v>
      </c>
      <c r="J57" s="176">
        <v>12.11</v>
      </c>
      <c r="K57" s="176">
        <v>7.47</v>
      </c>
      <c r="L57" s="176">
        <v>373.28</v>
      </c>
      <c r="M57" s="176">
        <v>0.9</v>
      </c>
      <c r="N57" s="176">
        <v>1.1599999999999999</v>
      </c>
      <c r="O57" s="176">
        <v>0</v>
      </c>
      <c r="P57" s="176">
        <v>1.37</v>
      </c>
      <c r="Q57" s="176">
        <v>4.63</v>
      </c>
      <c r="R57" s="176">
        <v>13.01</v>
      </c>
      <c r="S57" s="176">
        <v>6.16</v>
      </c>
      <c r="T57" s="176">
        <v>0</v>
      </c>
      <c r="U57" s="176">
        <v>2.06</v>
      </c>
      <c r="V57" s="176">
        <v>6.36</v>
      </c>
      <c r="W57" s="176">
        <v>11.51</v>
      </c>
      <c r="X57" s="176">
        <v>1.45</v>
      </c>
      <c r="Y57" s="176">
        <v>0</v>
      </c>
      <c r="Z57" s="176">
        <v>48.65</v>
      </c>
      <c r="AA57" s="176">
        <v>17.170000000000002</v>
      </c>
      <c r="AB57" s="176">
        <v>0</v>
      </c>
      <c r="AC57" s="176">
        <v>13.92</v>
      </c>
      <c r="AD57" s="176">
        <v>0</v>
      </c>
      <c r="AE57" s="176">
        <v>0</v>
      </c>
      <c r="AF57" s="176">
        <v>0</v>
      </c>
      <c r="AG57" s="176">
        <v>22.09</v>
      </c>
      <c r="AH57" s="176">
        <v>0</v>
      </c>
      <c r="AI57" s="176">
        <v>8.68</v>
      </c>
      <c r="AJ57" s="176">
        <v>0</v>
      </c>
      <c r="AK57" s="176">
        <v>88.64</v>
      </c>
      <c r="AL57" s="176">
        <v>0</v>
      </c>
      <c r="AM57" s="176">
        <v>0</v>
      </c>
      <c r="AN57" s="176">
        <v>0</v>
      </c>
      <c r="AO57" s="176">
        <v>261.02</v>
      </c>
      <c r="AP57" s="176">
        <v>0</v>
      </c>
      <c r="AQ57" s="176">
        <v>0</v>
      </c>
      <c r="AR57" s="176">
        <v>0</v>
      </c>
      <c r="AS57" s="176">
        <v>0</v>
      </c>
      <c r="AT57" s="176">
        <v>0</v>
      </c>
      <c r="AU57" s="176">
        <v>0</v>
      </c>
      <c r="AV57" s="176">
        <v>0</v>
      </c>
      <c r="AW57" s="176">
        <v>0</v>
      </c>
      <c r="AX57" s="176">
        <v>0</v>
      </c>
      <c r="AY57" s="176">
        <v>0</v>
      </c>
    </row>
    <row r="58" spans="1:51">
      <c r="A58" t="s">
        <v>100</v>
      </c>
      <c r="B58" s="176">
        <v>0</v>
      </c>
      <c r="C58" s="176">
        <v>0</v>
      </c>
      <c r="D58" s="176">
        <v>11.27</v>
      </c>
      <c r="E58" s="176">
        <v>0</v>
      </c>
      <c r="F58" s="176">
        <v>0</v>
      </c>
      <c r="G58" s="176">
        <v>20.329999999999998</v>
      </c>
      <c r="H58" s="176">
        <v>0</v>
      </c>
      <c r="I58" s="176">
        <v>13.45</v>
      </c>
      <c r="J58" s="176">
        <v>12.11</v>
      </c>
      <c r="K58" s="176">
        <v>7.47</v>
      </c>
      <c r="L58" s="176">
        <v>373.28</v>
      </c>
      <c r="M58" s="176">
        <v>0.9</v>
      </c>
      <c r="N58" s="176">
        <v>1.1599999999999999</v>
      </c>
      <c r="O58" s="176">
        <v>0</v>
      </c>
      <c r="P58" s="176">
        <v>1.37</v>
      </c>
      <c r="Q58" s="176">
        <v>4.63</v>
      </c>
      <c r="R58" s="176">
        <v>13.01</v>
      </c>
      <c r="S58" s="176">
        <v>6.16</v>
      </c>
      <c r="T58" s="176">
        <v>0</v>
      </c>
      <c r="U58" s="176">
        <v>2.06</v>
      </c>
      <c r="V58" s="176">
        <v>0.21</v>
      </c>
      <c r="W58" s="176">
        <v>11.51</v>
      </c>
      <c r="X58" s="176">
        <v>1.45</v>
      </c>
      <c r="Y58" s="176">
        <v>0</v>
      </c>
      <c r="Z58" s="176">
        <v>2.4900000000000002</v>
      </c>
      <c r="AA58" s="176">
        <v>17.170000000000002</v>
      </c>
      <c r="AB58" s="176">
        <v>0</v>
      </c>
      <c r="AC58" s="176">
        <v>13.92</v>
      </c>
      <c r="AD58" s="176">
        <v>0</v>
      </c>
      <c r="AE58" s="176">
        <v>0</v>
      </c>
      <c r="AF58" s="176">
        <v>0</v>
      </c>
      <c r="AG58" s="176">
        <v>22.09</v>
      </c>
      <c r="AH58" s="176">
        <v>0</v>
      </c>
      <c r="AI58" s="176">
        <v>8.68</v>
      </c>
      <c r="AJ58" s="176">
        <v>0</v>
      </c>
      <c r="AK58" s="176">
        <v>88.64</v>
      </c>
      <c r="AL58" s="176">
        <v>0</v>
      </c>
      <c r="AM58" s="176">
        <v>0</v>
      </c>
      <c r="AN58" s="176">
        <v>0</v>
      </c>
      <c r="AO58" s="176">
        <v>261.02</v>
      </c>
      <c r="AP58" s="176">
        <v>0</v>
      </c>
      <c r="AQ58" s="176">
        <v>0</v>
      </c>
      <c r="AR58" s="176">
        <v>0</v>
      </c>
      <c r="AS58" s="176">
        <v>0</v>
      </c>
      <c r="AT58" s="176">
        <v>0</v>
      </c>
      <c r="AU58" s="176">
        <v>0</v>
      </c>
      <c r="AV58" s="176">
        <v>0</v>
      </c>
      <c r="AW58" s="176">
        <v>0</v>
      </c>
      <c r="AX58" s="176">
        <v>0</v>
      </c>
      <c r="AY58" s="176">
        <v>0</v>
      </c>
    </row>
    <row r="59" spans="1:51">
      <c r="A59" t="s">
        <v>101</v>
      </c>
      <c r="B59" s="176">
        <v>0</v>
      </c>
      <c r="C59" s="176">
        <v>0</v>
      </c>
      <c r="D59" s="176">
        <v>11.27</v>
      </c>
      <c r="E59" s="176">
        <v>0</v>
      </c>
      <c r="F59" s="176">
        <v>0</v>
      </c>
      <c r="G59" s="176">
        <v>20.329999999999998</v>
      </c>
      <c r="H59" s="176">
        <v>0</v>
      </c>
      <c r="I59" s="176">
        <v>13.45</v>
      </c>
      <c r="J59" s="176">
        <v>12.11</v>
      </c>
      <c r="K59" s="176">
        <v>7.47</v>
      </c>
      <c r="L59" s="176">
        <v>373.28</v>
      </c>
      <c r="M59" s="176">
        <v>0.9</v>
      </c>
      <c r="N59" s="176">
        <v>1.1599999999999999</v>
      </c>
      <c r="O59" s="176">
        <v>0</v>
      </c>
      <c r="P59" s="176">
        <v>1.37</v>
      </c>
      <c r="Q59" s="176">
        <v>4.63</v>
      </c>
      <c r="R59" s="176">
        <v>0.42</v>
      </c>
      <c r="S59" s="176">
        <v>6.16</v>
      </c>
      <c r="T59" s="176">
        <v>0</v>
      </c>
      <c r="U59" s="176">
        <v>2.04</v>
      </c>
      <c r="V59" s="176">
        <v>0.21</v>
      </c>
      <c r="W59" s="176">
        <v>1.49</v>
      </c>
      <c r="X59" s="176">
        <v>1.45</v>
      </c>
      <c r="Y59" s="176">
        <v>0</v>
      </c>
      <c r="Z59" s="176">
        <v>2.4900000000000002</v>
      </c>
      <c r="AA59" s="176">
        <v>0.8</v>
      </c>
      <c r="AB59" s="176">
        <v>0</v>
      </c>
      <c r="AC59" s="176">
        <v>13.92</v>
      </c>
      <c r="AD59" s="176">
        <v>0</v>
      </c>
      <c r="AE59" s="176">
        <v>0</v>
      </c>
      <c r="AF59" s="176">
        <v>0</v>
      </c>
      <c r="AG59" s="176">
        <v>22.09</v>
      </c>
      <c r="AH59" s="176">
        <v>0</v>
      </c>
      <c r="AI59" s="176">
        <v>8.68</v>
      </c>
      <c r="AJ59" s="176">
        <v>0</v>
      </c>
      <c r="AK59" s="176">
        <v>88.64</v>
      </c>
      <c r="AL59" s="176">
        <v>0</v>
      </c>
      <c r="AM59" s="176">
        <v>0</v>
      </c>
      <c r="AN59" s="176">
        <v>0</v>
      </c>
      <c r="AO59" s="176">
        <v>261.02</v>
      </c>
      <c r="AP59" s="176">
        <v>0</v>
      </c>
      <c r="AQ59" s="176">
        <v>0</v>
      </c>
      <c r="AR59" s="176">
        <v>0</v>
      </c>
      <c r="AS59" s="176">
        <v>0</v>
      </c>
      <c r="AT59" s="176">
        <v>0</v>
      </c>
      <c r="AU59" s="176">
        <v>0</v>
      </c>
      <c r="AV59" s="176">
        <v>0</v>
      </c>
      <c r="AW59" s="176">
        <v>0</v>
      </c>
      <c r="AX59" s="176">
        <v>0</v>
      </c>
      <c r="AY59" s="176">
        <v>0</v>
      </c>
    </row>
    <row r="60" spans="1:51">
      <c r="A60" t="s">
        <v>102</v>
      </c>
      <c r="B60" s="176">
        <v>0</v>
      </c>
      <c r="C60" s="176">
        <v>0</v>
      </c>
      <c r="D60" s="176">
        <v>11.27</v>
      </c>
      <c r="E60" s="176">
        <v>0</v>
      </c>
      <c r="F60" s="176">
        <v>0</v>
      </c>
      <c r="G60" s="176">
        <v>20.329999999999998</v>
      </c>
      <c r="H60" s="176">
        <v>0</v>
      </c>
      <c r="I60" s="176">
        <v>13.45</v>
      </c>
      <c r="J60" s="176">
        <v>12.11</v>
      </c>
      <c r="K60" s="176">
        <v>7.47</v>
      </c>
      <c r="L60" s="176">
        <v>373.28</v>
      </c>
      <c r="M60" s="176">
        <v>0.9</v>
      </c>
      <c r="N60" s="176">
        <v>1.1599999999999999</v>
      </c>
      <c r="O60" s="176">
        <v>0</v>
      </c>
      <c r="P60" s="176">
        <v>1.37</v>
      </c>
      <c r="Q60" s="176">
        <v>4.63</v>
      </c>
      <c r="R60" s="176">
        <v>0.42</v>
      </c>
      <c r="S60" s="176">
        <v>6.16</v>
      </c>
      <c r="T60" s="176">
        <v>0</v>
      </c>
      <c r="U60" s="176">
        <v>2.04</v>
      </c>
      <c r="V60" s="176">
        <v>0.21</v>
      </c>
      <c r="W60" s="176">
        <v>1.49</v>
      </c>
      <c r="X60" s="176">
        <v>1.45</v>
      </c>
      <c r="Y60" s="176">
        <v>0</v>
      </c>
      <c r="Z60" s="176">
        <v>2.4900000000000002</v>
      </c>
      <c r="AA60" s="176">
        <v>0.8</v>
      </c>
      <c r="AB60" s="176">
        <v>0</v>
      </c>
      <c r="AC60" s="176">
        <v>13.92</v>
      </c>
      <c r="AD60" s="176">
        <v>0</v>
      </c>
      <c r="AE60" s="176">
        <v>0</v>
      </c>
      <c r="AF60" s="176">
        <v>0</v>
      </c>
      <c r="AG60" s="176">
        <v>22.09</v>
      </c>
      <c r="AH60" s="176">
        <v>0</v>
      </c>
      <c r="AI60" s="176">
        <v>8.68</v>
      </c>
      <c r="AJ60" s="176">
        <v>0</v>
      </c>
      <c r="AK60" s="176">
        <v>88.64</v>
      </c>
      <c r="AL60" s="176">
        <v>0</v>
      </c>
      <c r="AM60" s="176">
        <v>0</v>
      </c>
      <c r="AN60" s="176">
        <v>0</v>
      </c>
      <c r="AO60" s="176">
        <v>261.02</v>
      </c>
      <c r="AP60" s="176">
        <v>0</v>
      </c>
      <c r="AQ60" s="176">
        <v>0</v>
      </c>
      <c r="AR60" s="176">
        <v>0</v>
      </c>
      <c r="AS60" s="176">
        <v>0</v>
      </c>
      <c r="AT60" s="176">
        <v>0</v>
      </c>
      <c r="AU60" s="176">
        <v>0</v>
      </c>
      <c r="AV60" s="176">
        <v>0</v>
      </c>
      <c r="AW60" s="176">
        <v>0</v>
      </c>
      <c r="AX60" s="176">
        <v>0</v>
      </c>
      <c r="AY60" s="176">
        <v>0</v>
      </c>
    </row>
    <row r="61" spans="1:51">
      <c r="A61" t="s">
        <v>103</v>
      </c>
      <c r="B61" s="176">
        <v>0</v>
      </c>
      <c r="C61" s="176">
        <v>0</v>
      </c>
      <c r="D61" s="176">
        <v>11.27</v>
      </c>
      <c r="E61" s="176">
        <v>0</v>
      </c>
      <c r="F61" s="176">
        <v>0</v>
      </c>
      <c r="G61" s="176">
        <v>20.329999999999998</v>
      </c>
      <c r="H61" s="176">
        <v>0</v>
      </c>
      <c r="I61" s="176">
        <v>13.45</v>
      </c>
      <c r="J61" s="176">
        <v>12.11</v>
      </c>
      <c r="K61" s="176">
        <v>7.47</v>
      </c>
      <c r="L61" s="176">
        <v>373.28</v>
      </c>
      <c r="M61" s="176">
        <v>0.9</v>
      </c>
      <c r="N61" s="176">
        <v>1.1599999999999999</v>
      </c>
      <c r="O61" s="176">
        <v>0</v>
      </c>
      <c r="P61" s="176">
        <v>1.37</v>
      </c>
      <c r="Q61" s="176">
        <v>4.63</v>
      </c>
      <c r="R61" s="176">
        <v>0.42</v>
      </c>
      <c r="S61" s="176">
        <v>6.16</v>
      </c>
      <c r="T61" s="176">
        <v>0</v>
      </c>
      <c r="U61" s="176">
        <v>2.04</v>
      </c>
      <c r="V61" s="176">
        <v>0.21</v>
      </c>
      <c r="W61" s="176">
        <v>1.49</v>
      </c>
      <c r="X61" s="176">
        <v>1.45</v>
      </c>
      <c r="Y61" s="176">
        <v>0</v>
      </c>
      <c r="Z61" s="176">
        <v>2.4900000000000002</v>
      </c>
      <c r="AA61" s="176">
        <v>0.8</v>
      </c>
      <c r="AB61" s="176">
        <v>0</v>
      </c>
      <c r="AC61" s="176">
        <v>13.92</v>
      </c>
      <c r="AD61" s="176">
        <v>0</v>
      </c>
      <c r="AE61" s="176">
        <v>0</v>
      </c>
      <c r="AF61" s="176">
        <v>0</v>
      </c>
      <c r="AG61" s="176">
        <v>22.09</v>
      </c>
      <c r="AH61" s="176">
        <v>0</v>
      </c>
      <c r="AI61" s="176">
        <v>8.68</v>
      </c>
      <c r="AJ61" s="176">
        <v>0</v>
      </c>
      <c r="AK61" s="176">
        <v>88.64</v>
      </c>
      <c r="AL61" s="176">
        <v>0</v>
      </c>
      <c r="AM61" s="176">
        <v>0</v>
      </c>
      <c r="AN61" s="176">
        <v>0</v>
      </c>
      <c r="AO61" s="176">
        <v>261.02</v>
      </c>
      <c r="AP61" s="176">
        <v>0</v>
      </c>
      <c r="AQ61" s="176">
        <v>0</v>
      </c>
      <c r="AR61" s="176">
        <v>0</v>
      </c>
      <c r="AS61" s="176">
        <v>0</v>
      </c>
      <c r="AT61" s="176">
        <v>0</v>
      </c>
      <c r="AU61" s="176">
        <v>0</v>
      </c>
      <c r="AV61" s="176">
        <v>0</v>
      </c>
      <c r="AW61" s="176">
        <v>0</v>
      </c>
      <c r="AX61" s="176">
        <v>0</v>
      </c>
      <c r="AY61" s="176">
        <v>0</v>
      </c>
    </row>
    <row r="62" spans="1:51">
      <c r="A62" t="s">
        <v>104</v>
      </c>
      <c r="B62" s="176">
        <v>0</v>
      </c>
      <c r="C62" s="176">
        <v>0</v>
      </c>
      <c r="D62" s="176">
        <v>11.27</v>
      </c>
      <c r="E62" s="176">
        <v>0</v>
      </c>
      <c r="F62" s="176">
        <v>0</v>
      </c>
      <c r="G62" s="176">
        <v>20.329999999999998</v>
      </c>
      <c r="H62" s="176">
        <v>0</v>
      </c>
      <c r="I62" s="176">
        <v>13.45</v>
      </c>
      <c r="J62" s="176">
        <v>12.11</v>
      </c>
      <c r="K62" s="176">
        <v>7.47</v>
      </c>
      <c r="L62" s="176">
        <v>373.28</v>
      </c>
      <c r="M62" s="176">
        <v>0.9</v>
      </c>
      <c r="N62" s="176">
        <v>1.1599999999999999</v>
      </c>
      <c r="O62" s="176">
        <v>0</v>
      </c>
      <c r="P62" s="176">
        <v>1.37</v>
      </c>
      <c r="Q62" s="176">
        <v>4.63</v>
      </c>
      <c r="R62" s="176">
        <v>0.42</v>
      </c>
      <c r="S62" s="176">
        <v>6.16</v>
      </c>
      <c r="T62" s="176">
        <v>0</v>
      </c>
      <c r="U62" s="176">
        <v>2.04</v>
      </c>
      <c r="V62" s="176">
        <v>0.21</v>
      </c>
      <c r="W62" s="176">
        <v>1.49</v>
      </c>
      <c r="X62" s="176">
        <v>1.45</v>
      </c>
      <c r="Y62" s="176">
        <v>0</v>
      </c>
      <c r="Z62" s="176">
        <v>2.4900000000000002</v>
      </c>
      <c r="AA62" s="176">
        <v>0.8</v>
      </c>
      <c r="AB62" s="176">
        <v>0</v>
      </c>
      <c r="AC62" s="176">
        <v>13.92</v>
      </c>
      <c r="AD62" s="176">
        <v>0</v>
      </c>
      <c r="AE62" s="176">
        <v>0</v>
      </c>
      <c r="AF62" s="176">
        <v>0</v>
      </c>
      <c r="AG62" s="176">
        <v>22.09</v>
      </c>
      <c r="AH62" s="176">
        <v>0</v>
      </c>
      <c r="AI62" s="176">
        <v>8.68</v>
      </c>
      <c r="AJ62" s="176">
        <v>0</v>
      </c>
      <c r="AK62" s="176">
        <v>88.64</v>
      </c>
      <c r="AL62" s="176">
        <v>0</v>
      </c>
      <c r="AM62" s="176">
        <v>0</v>
      </c>
      <c r="AN62" s="176">
        <v>0</v>
      </c>
      <c r="AO62" s="176">
        <v>261.02</v>
      </c>
      <c r="AP62" s="176">
        <v>0</v>
      </c>
      <c r="AQ62" s="176">
        <v>0</v>
      </c>
      <c r="AR62" s="176">
        <v>0</v>
      </c>
      <c r="AS62" s="176">
        <v>0</v>
      </c>
      <c r="AT62" s="176">
        <v>0</v>
      </c>
      <c r="AU62" s="176">
        <v>0</v>
      </c>
      <c r="AV62" s="176">
        <v>0</v>
      </c>
      <c r="AW62" s="176">
        <v>0</v>
      </c>
      <c r="AX62" s="176">
        <v>0</v>
      </c>
      <c r="AY62" s="176">
        <v>0</v>
      </c>
    </row>
    <row r="63" spans="1:51">
      <c r="A63" t="s">
        <v>105</v>
      </c>
      <c r="B63" s="176">
        <v>0</v>
      </c>
      <c r="C63" s="176">
        <v>0</v>
      </c>
      <c r="D63" s="176">
        <v>11.27</v>
      </c>
      <c r="E63" s="176">
        <v>0</v>
      </c>
      <c r="F63" s="176">
        <v>0</v>
      </c>
      <c r="G63" s="176">
        <v>20.329999999999998</v>
      </c>
      <c r="H63" s="176">
        <v>0</v>
      </c>
      <c r="I63" s="176">
        <v>13.45</v>
      </c>
      <c r="J63" s="176">
        <v>12.11</v>
      </c>
      <c r="K63" s="176">
        <v>7.47</v>
      </c>
      <c r="L63" s="176">
        <v>370.69</v>
      </c>
      <c r="M63" s="176">
        <v>0.9</v>
      </c>
      <c r="N63" s="176">
        <v>1.1599999999999999</v>
      </c>
      <c r="O63" s="176">
        <v>0</v>
      </c>
      <c r="P63" s="176">
        <v>1.37</v>
      </c>
      <c r="Q63" s="176">
        <v>3.07</v>
      </c>
      <c r="R63" s="176">
        <v>0.42</v>
      </c>
      <c r="S63" s="176">
        <v>3.92</v>
      </c>
      <c r="T63" s="176">
        <v>0</v>
      </c>
      <c r="U63" s="176">
        <v>2.04</v>
      </c>
      <c r="V63" s="176">
        <v>0.21</v>
      </c>
      <c r="W63" s="176">
        <v>1.49</v>
      </c>
      <c r="X63" s="176">
        <v>1.45</v>
      </c>
      <c r="Y63" s="176">
        <v>0</v>
      </c>
      <c r="Z63" s="176">
        <v>2.4900000000000002</v>
      </c>
      <c r="AA63" s="176">
        <v>0.8</v>
      </c>
      <c r="AB63" s="176">
        <v>0</v>
      </c>
      <c r="AC63" s="176">
        <v>13.92</v>
      </c>
      <c r="AD63" s="176">
        <v>0</v>
      </c>
      <c r="AE63" s="176">
        <v>0</v>
      </c>
      <c r="AF63" s="176">
        <v>0</v>
      </c>
      <c r="AG63" s="176">
        <v>22.09</v>
      </c>
      <c r="AH63" s="176">
        <v>0</v>
      </c>
      <c r="AI63" s="176">
        <v>8.68</v>
      </c>
      <c r="AJ63" s="176">
        <v>0</v>
      </c>
      <c r="AK63" s="176">
        <v>88.64</v>
      </c>
      <c r="AL63" s="176">
        <v>0</v>
      </c>
      <c r="AM63" s="176">
        <v>0</v>
      </c>
      <c r="AN63" s="176">
        <v>0</v>
      </c>
      <c r="AO63" s="176">
        <v>261.02</v>
      </c>
      <c r="AP63" s="176">
        <v>0</v>
      </c>
      <c r="AQ63" s="176">
        <v>0</v>
      </c>
      <c r="AR63" s="176">
        <v>0</v>
      </c>
      <c r="AS63" s="176">
        <v>0</v>
      </c>
      <c r="AT63" s="176">
        <v>0</v>
      </c>
      <c r="AU63" s="176">
        <v>0</v>
      </c>
      <c r="AV63" s="176">
        <v>0</v>
      </c>
      <c r="AW63" s="176">
        <v>0</v>
      </c>
      <c r="AX63" s="176">
        <v>0</v>
      </c>
      <c r="AY63" s="176">
        <v>0</v>
      </c>
    </row>
    <row r="64" spans="1:51">
      <c r="A64" t="s">
        <v>106</v>
      </c>
      <c r="B64" s="176">
        <v>0</v>
      </c>
      <c r="C64" s="176">
        <v>0</v>
      </c>
      <c r="D64" s="176">
        <v>11.27</v>
      </c>
      <c r="E64" s="176">
        <v>0</v>
      </c>
      <c r="F64" s="176">
        <v>0</v>
      </c>
      <c r="G64" s="176">
        <v>20.329999999999998</v>
      </c>
      <c r="H64" s="176">
        <v>0</v>
      </c>
      <c r="I64" s="176">
        <v>13.45</v>
      </c>
      <c r="J64" s="176">
        <v>12.11</v>
      </c>
      <c r="K64" s="176">
        <v>7.47</v>
      </c>
      <c r="L64" s="176">
        <v>370.69</v>
      </c>
      <c r="M64" s="176">
        <v>0.9</v>
      </c>
      <c r="N64" s="176">
        <v>1.1599999999999999</v>
      </c>
      <c r="O64" s="176">
        <v>0</v>
      </c>
      <c r="P64" s="176">
        <v>1.37</v>
      </c>
      <c r="Q64" s="176">
        <v>3.07</v>
      </c>
      <c r="R64" s="176">
        <v>0.42</v>
      </c>
      <c r="S64" s="176">
        <v>3.92</v>
      </c>
      <c r="T64" s="176">
        <v>0</v>
      </c>
      <c r="U64" s="176">
        <v>2.04</v>
      </c>
      <c r="V64" s="176">
        <v>0.21</v>
      </c>
      <c r="W64" s="176">
        <v>1.49</v>
      </c>
      <c r="X64" s="176">
        <v>1.45</v>
      </c>
      <c r="Y64" s="176">
        <v>0</v>
      </c>
      <c r="Z64" s="176">
        <v>2.4900000000000002</v>
      </c>
      <c r="AA64" s="176">
        <v>0.8</v>
      </c>
      <c r="AB64" s="176">
        <v>0</v>
      </c>
      <c r="AC64" s="176">
        <v>13.92</v>
      </c>
      <c r="AD64" s="176">
        <v>0</v>
      </c>
      <c r="AE64" s="176">
        <v>0</v>
      </c>
      <c r="AF64" s="176">
        <v>0</v>
      </c>
      <c r="AG64" s="176">
        <v>22.09</v>
      </c>
      <c r="AH64" s="176">
        <v>0</v>
      </c>
      <c r="AI64" s="176">
        <v>8.68</v>
      </c>
      <c r="AJ64" s="176">
        <v>0</v>
      </c>
      <c r="AK64" s="176">
        <v>88.64</v>
      </c>
      <c r="AL64" s="176">
        <v>0</v>
      </c>
      <c r="AM64" s="176">
        <v>0</v>
      </c>
      <c r="AN64" s="176">
        <v>0</v>
      </c>
      <c r="AO64" s="176">
        <v>261.02</v>
      </c>
      <c r="AP64" s="176">
        <v>0</v>
      </c>
      <c r="AQ64" s="176">
        <v>0</v>
      </c>
      <c r="AR64" s="176">
        <v>0</v>
      </c>
      <c r="AS64" s="176">
        <v>0</v>
      </c>
      <c r="AT64" s="176">
        <v>0</v>
      </c>
      <c r="AU64" s="176">
        <v>0</v>
      </c>
      <c r="AV64" s="176">
        <v>0</v>
      </c>
      <c r="AW64" s="176">
        <v>0</v>
      </c>
      <c r="AX64" s="176">
        <v>0</v>
      </c>
      <c r="AY64" s="176">
        <v>0</v>
      </c>
    </row>
    <row r="65" spans="1:51">
      <c r="A65" t="s">
        <v>107</v>
      </c>
      <c r="B65" s="176">
        <v>0</v>
      </c>
      <c r="C65" s="176">
        <v>0</v>
      </c>
      <c r="D65" s="176">
        <v>11.27</v>
      </c>
      <c r="E65" s="176">
        <v>0</v>
      </c>
      <c r="F65" s="176">
        <v>0</v>
      </c>
      <c r="G65" s="176">
        <v>20.329999999999998</v>
      </c>
      <c r="H65" s="176">
        <v>0</v>
      </c>
      <c r="I65" s="176">
        <v>13.45</v>
      </c>
      <c r="J65" s="176">
        <v>12.11</v>
      </c>
      <c r="K65" s="176">
        <v>7.42</v>
      </c>
      <c r="L65" s="176">
        <v>370.69</v>
      </c>
      <c r="M65" s="176">
        <v>0.9</v>
      </c>
      <c r="N65" s="176">
        <v>1.1599999999999999</v>
      </c>
      <c r="O65" s="176">
        <v>0</v>
      </c>
      <c r="P65" s="176">
        <v>1.37</v>
      </c>
      <c r="Q65" s="176">
        <v>3.07</v>
      </c>
      <c r="R65" s="176">
        <v>0.42</v>
      </c>
      <c r="S65" s="176">
        <v>3.92</v>
      </c>
      <c r="T65" s="176">
        <v>0</v>
      </c>
      <c r="U65" s="176">
        <v>2.04</v>
      </c>
      <c r="V65" s="176">
        <v>0.21</v>
      </c>
      <c r="W65" s="176">
        <v>1.49</v>
      </c>
      <c r="X65" s="176">
        <v>1.45</v>
      </c>
      <c r="Y65" s="176">
        <v>0</v>
      </c>
      <c r="Z65" s="176">
        <v>2.4900000000000002</v>
      </c>
      <c r="AA65" s="176">
        <v>0.8</v>
      </c>
      <c r="AB65" s="176">
        <v>0</v>
      </c>
      <c r="AC65" s="176">
        <v>13.92</v>
      </c>
      <c r="AD65" s="176">
        <v>0</v>
      </c>
      <c r="AE65" s="176">
        <v>0</v>
      </c>
      <c r="AF65" s="176">
        <v>0</v>
      </c>
      <c r="AG65" s="176">
        <v>22.09</v>
      </c>
      <c r="AH65" s="176">
        <v>0</v>
      </c>
      <c r="AI65" s="176">
        <v>8.68</v>
      </c>
      <c r="AJ65" s="176">
        <v>0</v>
      </c>
      <c r="AK65" s="176">
        <v>88.64</v>
      </c>
      <c r="AL65" s="176">
        <v>0</v>
      </c>
      <c r="AM65" s="176">
        <v>0</v>
      </c>
      <c r="AN65" s="176">
        <v>0</v>
      </c>
      <c r="AO65" s="176">
        <v>261.02</v>
      </c>
      <c r="AP65" s="176">
        <v>0</v>
      </c>
      <c r="AQ65" s="176">
        <v>0</v>
      </c>
      <c r="AR65" s="176">
        <v>0</v>
      </c>
      <c r="AS65" s="176">
        <v>0</v>
      </c>
      <c r="AT65" s="176">
        <v>0</v>
      </c>
      <c r="AU65" s="176">
        <v>0</v>
      </c>
      <c r="AV65" s="176">
        <v>0</v>
      </c>
      <c r="AW65" s="176">
        <v>0</v>
      </c>
      <c r="AX65" s="176">
        <v>0</v>
      </c>
      <c r="AY65" s="176">
        <v>0</v>
      </c>
    </row>
    <row r="66" spans="1:51">
      <c r="A66" t="s">
        <v>108</v>
      </c>
      <c r="B66" s="176">
        <v>0</v>
      </c>
      <c r="C66" s="176">
        <v>0</v>
      </c>
      <c r="D66" s="176">
        <v>11.27</v>
      </c>
      <c r="E66" s="176">
        <v>0</v>
      </c>
      <c r="F66" s="176">
        <v>0</v>
      </c>
      <c r="G66" s="176">
        <v>20.329999999999998</v>
      </c>
      <c r="H66" s="176">
        <v>0</v>
      </c>
      <c r="I66" s="176">
        <v>13.45</v>
      </c>
      <c r="J66" s="176">
        <v>12.11</v>
      </c>
      <c r="K66" s="176">
        <v>7.42</v>
      </c>
      <c r="L66" s="176">
        <v>370.69</v>
      </c>
      <c r="M66" s="176">
        <v>0.9</v>
      </c>
      <c r="N66" s="176">
        <v>1.1599999999999999</v>
      </c>
      <c r="O66" s="176">
        <v>0</v>
      </c>
      <c r="P66" s="176">
        <v>1.37</v>
      </c>
      <c r="Q66" s="176">
        <v>3.07</v>
      </c>
      <c r="R66" s="176">
        <v>0.42</v>
      </c>
      <c r="S66" s="176">
        <v>3.92</v>
      </c>
      <c r="T66" s="176">
        <v>0</v>
      </c>
      <c r="U66" s="176">
        <v>2.04</v>
      </c>
      <c r="V66" s="176">
        <v>0.21</v>
      </c>
      <c r="W66" s="176">
        <v>1.49</v>
      </c>
      <c r="X66" s="176">
        <v>1.45</v>
      </c>
      <c r="Y66" s="176">
        <v>0</v>
      </c>
      <c r="Z66" s="176">
        <v>2.4900000000000002</v>
      </c>
      <c r="AA66" s="176">
        <v>0.8</v>
      </c>
      <c r="AB66" s="176">
        <v>0</v>
      </c>
      <c r="AC66" s="176">
        <v>13.92</v>
      </c>
      <c r="AD66" s="176">
        <v>0</v>
      </c>
      <c r="AE66" s="176">
        <v>0</v>
      </c>
      <c r="AF66" s="176">
        <v>0</v>
      </c>
      <c r="AG66" s="176">
        <v>22.09</v>
      </c>
      <c r="AH66" s="176">
        <v>0</v>
      </c>
      <c r="AI66" s="176">
        <v>8.68</v>
      </c>
      <c r="AJ66" s="176">
        <v>0</v>
      </c>
      <c r="AK66" s="176">
        <v>88.64</v>
      </c>
      <c r="AL66" s="176">
        <v>0</v>
      </c>
      <c r="AM66" s="176">
        <v>0</v>
      </c>
      <c r="AN66" s="176">
        <v>0</v>
      </c>
      <c r="AO66" s="176">
        <v>261.02</v>
      </c>
      <c r="AP66" s="176">
        <v>0</v>
      </c>
      <c r="AQ66" s="176">
        <v>0</v>
      </c>
      <c r="AR66" s="176">
        <v>0</v>
      </c>
      <c r="AS66" s="176">
        <v>0</v>
      </c>
      <c r="AT66" s="176">
        <v>0</v>
      </c>
      <c r="AU66" s="176">
        <v>0</v>
      </c>
      <c r="AV66" s="176">
        <v>0</v>
      </c>
      <c r="AW66" s="176">
        <v>0</v>
      </c>
      <c r="AX66" s="176">
        <v>0</v>
      </c>
      <c r="AY66" s="176">
        <v>0</v>
      </c>
    </row>
    <row r="67" spans="1:51">
      <c r="A67" t="s">
        <v>109</v>
      </c>
      <c r="B67" s="176">
        <v>0</v>
      </c>
      <c r="C67" s="176">
        <v>0</v>
      </c>
      <c r="D67" s="176">
        <v>11.27</v>
      </c>
      <c r="E67" s="176">
        <v>0</v>
      </c>
      <c r="F67" s="176">
        <v>0</v>
      </c>
      <c r="G67" s="176">
        <v>20.329999999999998</v>
      </c>
      <c r="H67" s="176">
        <v>0</v>
      </c>
      <c r="I67" s="176">
        <v>13.45</v>
      </c>
      <c r="J67" s="176">
        <v>12.11</v>
      </c>
      <c r="K67" s="176">
        <v>7.42</v>
      </c>
      <c r="L67" s="176">
        <v>370.69</v>
      </c>
      <c r="M67" s="176">
        <v>0.9</v>
      </c>
      <c r="N67" s="176">
        <v>1.1599999999999999</v>
      </c>
      <c r="O67" s="176">
        <v>0</v>
      </c>
      <c r="P67" s="176">
        <v>1.37</v>
      </c>
      <c r="Q67" s="176">
        <v>3.07</v>
      </c>
      <c r="R67" s="176">
        <v>0.42</v>
      </c>
      <c r="S67" s="176">
        <v>3.92</v>
      </c>
      <c r="T67" s="176">
        <v>0</v>
      </c>
      <c r="U67" s="176">
        <v>2.04</v>
      </c>
      <c r="V67" s="176">
        <v>0.21</v>
      </c>
      <c r="W67" s="176">
        <v>1.49</v>
      </c>
      <c r="X67" s="176">
        <v>1.45</v>
      </c>
      <c r="Y67" s="176">
        <v>0</v>
      </c>
      <c r="Z67" s="176">
        <v>2.4900000000000002</v>
      </c>
      <c r="AA67" s="176">
        <v>0.8</v>
      </c>
      <c r="AB67" s="176">
        <v>0</v>
      </c>
      <c r="AC67" s="176">
        <v>13.92</v>
      </c>
      <c r="AD67" s="176">
        <v>0</v>
      </c>
      <c r="AE67" s="176">
        <v>0</v>
      </c>
      <c r="AF67" s="176">
        <v>0</v>
      </c>
      <c r="AG67" s="176">
        <v>22.09</v>
      </c>
      <c r="AH67" s="176">
        <v>0</v>
      </c>
      <c r="AI67" s="176">
        <v>8.68</v>
      </c>
      <c r="AJ67" s="176">
        <v>0</v>
      </c>
      <c r="AK67" s="176">
        <v>88.64</v>
      </c>
      <c r="AL67" s="176">
        <v>0</v>
      </c>
      <c r="AM67" s="176">
        <v>0</v>
      </c>
      <c r="AN67" s="176">
        <v>0</v>
      </c>
      <c r="AO67" s="176">
        <v>261.02</v>
      </c>
      <c r="AP67" s="176">
        <v>0</v>
      </c>
      <c r="AQ67" s="176">
        <v>0</v>
      </c>
      <c r="AR67" s="176">
        <v>0</v>
      </c>
      <c r="AS67" s="176">
        <v>0</v>
      </c>
      <c r="AT67" s="176">
        <v>0</v>
      </c>
      <c r="AU67" s="176">
        <v>0</v>
      </c>
      <c r="AV67" s="176">
        <v>0</v>
      </c>
      <c r="AW67" s="176">
        <v>0</v>
      </c>
      <c r="AX67" s="176">
        <v>0</v>
      </c>
      <c r="AY67" s="176">
        <v>0</v>
      </c>
    </row>
    <row r="68" spans="1:51">
      <c r="A68" t="s">
        <v>110</v>
      </c>
      <c r="B68" s="176">
        <v>0</v>
      </c>
      <c r="C68" s="176">
        <v>0</v>
      </c>
      <c r="D68" s="176">
        <v>11.27</v>
      </c>
      <c r="E68" s="176">
        <v>0</v>
      </c>
      <c r="F68" s="176">
        <v>0</v>
      </c>
      <c r="G68" s="176">
        <v>20.329999999999998</v>
      </c>
      <c r="H68" s="176">
        <v>0</v>
      </c>
      <c r="I68" s="176">
        <v>13.45</v>
      </c>
      <c r="J68" s="176">
        <v>12.11</v>
      </c>
      <c r="K68" s="176">
        <v>7.42</v>
      </c>
      <c r="L68" s="176">
        <v>370.69</v>
      </c>
      <c r="M68" s="176">
        <v>0.9</v>
      </c>
      <c r="N68" s="176">
        <v>1.1599999999999999</v>
      </c>
      <c r="O68" s="176">
        <v>0</v>
      </c>
      <c r="P68" s="176">
        <v>1.37</v>
      </c>
      <c r="Q68" s="176">
        <v>3.07</v>
      </c>
      <c r="R68" s="176">
        <v>0.42</v>
      </c>
      <c r="S68" s="176">
        <v>3.92</v>
      </c>
      <c r="T68" s="176">
        <v>0</v>
      </c>
      <c r="U68" s="176">
        <v>2.04</v>
      </c>
      <c r="V68" s="176">
        <v>0.21</v>
      </c>
      <c r="W68" s="176">
        <v>1.49</v>
      </c>
      <c r="X68" s="176">
        <v>1.45</v>
      </c>
      <c r="Y68" s="176">
        <v>0</v>
      </c>
      <c r="Z68" s="176">
        <v>2.4900000000000002</v>
      </c>
      <c r="AA68" s="176">
        <v>0.8</v>
      </c>
      <c r="AB68" s="176">
        <v>0</v>
      </c>
      <c r="AC68" s="176">
        <v>13.92</v>
      </c>
      <c r="AD68" s="176">
        <v>0</v>
      </c>
      <c r="AE68" s="176">
        <v>0</v>
      </c>
      <c r="AF68" s="176">
        <v>0</v>
      </c>
      <c r="AG68" s="176">
        <v>22.09</v>
      </c>
      <c r="AH68" s="176">
        <v>0</v>
      </c>
      <c r="AI68" s="176">
        <v>8.68</v>
      </c>
      <c r="AJ68" s="176">
        <v>0</v>
      </c>
      <c r="AK68" s="176">
        <v>88.64</v>
      </c>
      <c r="AL68" s="176">
        <v>0</v>
      </c>
      <c r="AM68" s="176">
        <v>0</v>
      </c>
      <c r="AN68" s="176">
        <v>0</v>
      </c>
      <c r="AO68" s="176">
        <v>261.02</v>
      </c>
      <c r="AP68" s="176">
        <v>0</v>
      </c>
      <c r="AQ68" s="176">
        <v>0</v>
      </c>
      <c r="AR68" s="176">
        <v>0</v>
      </c>
      <c r="AS68" s="176">
        <v>0</v>
      </c>
      <c r="AT68" s="176">
        <v>0</v>
      </c>
      <c r="AU68" s="176">
        <v>0</v>
      </c>
      <c r="AV68" s="176">
        <v>0</v>
      </c>
      <c r="AW68" s="176">
        <v>0</v>
      </c>
      <c r="AX68" s="176">
        <v>0</v>
      </c>
      <c r="AY68" s="176">
        <v>0</v>
      </c>
    </row>
    <row r="69" spans="1:51">
      <c r="A69" t="s">
        <v>111</v>
      </c>
      <c r="B69" s="176">
        <v>0</v>
      </c>
      <c r="C69" s="176">
        <v>0</v>
      </c>
      <c r="D69" s="176">
        <v>11.27</v>
      </c>
      <c r="E69" s="176">
        <v>0</v>
      </c>
      <c r="F69" s="176">
        <v>0</v>
      </c>
      <c r="G69" s="176">
        <v>20.329999999999998</v>
      </c>
      <c r="H69" s="176">
        <v>0</v>
      </c>
      <c r="I69" s="176">
        <v>13.45</v>
      </c>
      <c r="J69" s="176">
        <v>12.11</v>
      </c>
      <c r="K69" s="176">
        <v>7.42</v>
      </c>
      <c r="L69" s="176">
        <v>370.69</v>
      </c>
      <c r="M69" s="176">
        <v>0.9</v>
      </c>
      <c r="N69" s="176">
        <v>1.1599999999999999</v>
      </c>
      <c r="O69" s="176">
        <v>0</v>
      </c>
      <c r="P69" s="176">
        <v>1.37</v>
      </c>
      <c r="Q69" s="176">
        <v>3.07</v>
      </c>
      <c r="R69" s="176">
        <v>0.42</v>
      </c>
      <c r="S69" s="176">
        <v>3.92</v>
      </c>
      <c r="T69" s="176">
        <v>0</v>
      </c>
      <c r="U69" s="176">
        <v>2.04</v>
      </c>
      <c r="V69" s="176">
        <v>0.21</v>
      </c>
      <c r="W69" s="176">
        <v>1.87</v>
      </c>
      <c r="X69" s="176">
        <v>1.45</v>
      </c>
      <c r="Y69" s="176">
        <v>0</v>
      </c>
      <c r="Z69" s="176">
        <v>2.4900000000000002</v>
      </c>
      <c r="AA69" s="176">
        <v>0.8</v>
      </c>
      <c r="AB69" s="176">
        <v>0</v>
      </c>
      <c r="AC69" s="176">
        <v>13.92</v>
      </c>
      <c r="AD69" s="176">
        <v>0</v>
      </c>
      <c r="AE69" s="176">
        <v>0</v>
      </c>
      <c r="AF69" s="176">
        <v>0</v>
      </c>
      <c r="AG69" s="176">
        <v>22.09</v>
      </c>
      <c r="AH69" s="176">
        <v>0</v>
      </c>
      <c r="AI69" s="176">
        <v>8.68</v>
      </c>
      <c r="AJ69" s="176">
        <v>0</v>
      </c>
      <c r="AK69" s="176">
        <v>88.64</v>
      </c>
      <c r="AL69" s="176">
        <v>0</v>
      </c>
      <c r="AM69" s="176">
        <v>0</v>
      </c>
      <c r="AN69" s="176">
        <v>0</v>
      </c>
      <c r="AO69" s="176">
        <v>261.02</v>
      </c>
      <c r="AP69" s="176">
        <v>0</v>
      </c>
      <c r="AQ69" s="176">
        <v>0</v>
      </c>
      <c r="AR69" s="176">
        <v>0</v>
      </c>
      <c r="AS69" s="176">
        <v>0</v>
      </c>
      <c r="AT69" s="176">
        <v>0</v>
      </c>
      <c r="AU69" s="176">
        <v>0</v>
      </c>
      <c r="AV69" s="176">
        <v>0</v>
      </c>
      <c r="AW69" s="176">
        <v>0</v>
      </c>
      <c r="AX69" s="176">
        <v>0</v>
      </c>
      <c r="AY69" s="176">
        <v>0</v>
      </c>
    </row>
    <row r="70" spans="1:51">
      <c r="A70" t="s">
        <v>112</v>
      </c>
      <c r="B70" s="176">
        <v>0</v>
      </c>
      <c r="C70" s="176">
        <v>0</v>
      </c>
      <c r="D70" s="176">
        <v>11.27</v>
      </c>
      <c r="E70" s="176">
        <v>0</v>
      </c>
      <c r="F70" s="176">
        <v>0</v>
      </c>
      <c r="G70" s="176">
        <v>20.329999999999998</v>
      </c>
      <c r="H70" s="176">
        <v>0</v>
      </c>
      <c r="I70" s="176">
        <v>13.45</v>
      </c>
      <c r="J70" s="176">
        <v>12.11</v>
      </c>
      <c r="K70" s="176">
        <v>7.42</v>
      </c>
      <c r="L70" s="176">
        <v>370.69</v>
      </c>
      <c r="M70" s="176">
        <v>0.9</v>
      </c>
      <c r="N70" s="176">
        <v>1.1599999999999999</v>
      </c>
      <c r="O70" s="176">
        <v>0</v>
      </c>
      <c r="P70" s="176">
        <v>1.37</v>
      </c>
      <c r="Q70" s="176">
        <v>3.07</v>
      </c>
      <c r="R70" s="176">
        <v>0.42</v>
      </c>
      <c r="S70" s="176">
        <v>3.92</v>
      </c>
      <c r="T70" s="176">
        <v>0</v>
      </c>
      <c r="U70" s="176">
        <v>2.04</v>
      </c>
      <c r="V70" s="176">
        <v>0.21</v>
      </c>
      <c r="W70" s="176">
        <v>1.87</v>
      </c>
      <c r="X70" s="176">
        <v>1.45</v>
      </c>
      <c r="Y70" s="176">
        <v>0</v>
      </c>
      <c r="Z70" s="176">
        <v>2.4900000000000002</v>
      </c>
      <c r="AA70" s="176">
        <v>0.8</v>
      </c>
      <c r="AB70" s="176">
        <v>0</v>
      </c>
      <c r="AC70" s="176">
        <v>13.92</v>
      </c>
      <c r="AD70" s="176">
        <v>0</v>
      </c>
      <c r="AE70" s="176">
        <v>0</v>
      </c>
      <c r="AF70" s="176">
        <v>0</v>
      </c>
      <c r="AG70" s="176">
        <v>22.09</v>
      </c>
      <c r="AH70" s="176">
        <v>0</v>
      </c>
      <c r="AI70" s="176">
        <v>8.68</v>
      </c>
      <c r="AJ70" s="176">
        <v>0</v>
      </c>
      <c r="AK70" s="176">
        <v>88.64</v>
      </c>
      <c r="AL70" s="176">
        <v>0</v>
      </c>
      <c r="AM70" s="176">
        <v>0</v>
      </c>
      <c r="AN70" s="176">
        <v>0</v>
      </c>
      <c r="AO70" s="176">
        <v>261.02</v>
      </c>
      <c r="AP70" s="176">
        <v>0</v>
      </c>
      <c r="AQ70" s="176">
        <v>0</v>
      </c>
      <c r="AR70" s="176">
        <v>0</v>
      </c>
      <c r="AS70" s="176">
        <v>0</v>
      </c>
      <c r="AT70" s="176">
        <v>0</v>
      </c>
      <c r="AU70" s="176">
        <v>0</v>
      </c>
      <c r="AV70" s="176">
        <v>0</v>
      </c>
      <c r="AW70" s="176">
        <v>0</v>
      </c>
      <c r="AX70" s="176">
        <v>0</v>
      </c>
      <c r="AY70" s="176">
        <v>0</v>
      </c>
    </row>
    <row r="71" spans="1:51">
      <c r="A71" t="s">
        <v>113</v>
      </c>
      <c r="B71" s="176">
        <v>0</v>
      </c>
      <c r="C71" s="176">
        <v>0</v>
      </c>
      <c r="D71" s="176">
        <v>11.27</v>
      </c>
      <c r="E71" s="176">
        <v>0</v>
      </c>
      <c r="F71" s="176">
        <v>0</v>
      </c>
      <c r="G71" s="176">
        <v>20.329999999999998</v>
      </c>
      <c r="H71" s="176">
        <v>0</v>
      </c>
      <c r="I71" s="176">
        <v>13.45</v>
      </c>
      <c r="J71" s="176">
        <v>12.11</v>
      </c>
      <c r="K71" s="176">
        <v>7.42</v>
      </c>
      <c r="L71" s="176">
        <v>370.69</v>
      </c>
      <c r="M71" s="176">
        <v>0.9</v>
      </c>
      <c r="N71" s="176">
        <v>1.1599999999999999</v>
      </c>
      <c r="O71" s="176">
        <v>0</v>
      </c>
      <c r="P71" s="176">
        <v>1.37</v>
      </c>
      <c r="Q71" s="176">
        <v>3.07</v>
      </c>
      <c r="R71" s="176">
        <v>0.42</v>
      </c>
      <c r="S71" s="176">
        <v>3.92</v>
      </c>
      <c r="T71" s="176">
        <v>0</v>
      </c>
      <c r="U71" s="176">
        <v>2.04</v>
      </c>
      <c r="V71" s="176">
        <v>0.21</v>
      </c>
      <c r="W71" s="176">
        <v>1.87</v>
      </c>
      <c r="X71" s="176">
        <v>1.45</v>
      </c>
      <c r="Y71" s="176">
        <v>0</v>
      </c>
      <c r="Z71" s="176">
        <v>2.4900000000000002</v>
      </c>
      <c r="AA71" s="176">
        <v>0.8</v>
      </c>
      <c r="AB71" s="176">
        <v>0</v>
      </c>
      <c r="AC71" s="176">
        <v>13.92</v>
      </c>
      <c r="AD71" s="176">
        <v>0</v>
      </c>
      <c r="AE71" s="176">
        <v>0</v>
      </c>
      <c r="AF71" s="176">
        <v>0</v>
      </c>
      <c r="AG71" s="176">
        <v>22.09</v>
      </c>
      <c r="AH71" s="176">
        <v>0</v>
      </c>
      <c r="AI71" s="176">
        <v>8.68</v>
      </c>
      <c r="AJ71" s="176">
        <v>0</v>
      </c>
      <c r="AK71" s="176">
        <v>88.64</v>
      </c>
      <c r="AL71" s="176">
        <v>0</v>
      </c>
      <c r="AM71" s="176">
        <v>0</v>
      </c>
      <c r="AN71" s="176">
        <v>0</v>
      </c>
      <c r="AO71" s="176">
        <v>261.02</v>
      </c>
      <c r="AP71" s="176">
        <v>0</v>
      </c>
      <c r="AQ71" s="176">
        <v>0</v>
      </c>
      <c r="AR71" s="176">
        <v>0</v>
      </c>
      <c r="AS71" s="176">
        <v>0</v>
      </c>
      <c r="AT71" s="176">
        <v>0</v>
      </c>
      <c r="AU71" s="176">
        <v>0</v>
      </c>
      <c r="AV71" s="176">
        <v>0</v>
      </c>
      <c r="AW71" s="176">
        <v>0</v>
      </c>
      <c r="AX71" s="176">
        <v>0</v>
      </c>
      <c r="AY71" s="176">
        <v>0</v>
      </c>
    </row>
    <row r="72" spans="1:51">
      <c r="A72" t="s">
        <v>114</v>
      </c>
      <c r="B72" s="176">
        <v>0</v>
      </c>
      <c r="C72" s="176">
        <v>0</v>
      </c>
      <c r="D72" s="176">
        <v>11.27</v>
      </c>
      <c r="E72" s="176">
        <v>0</v>
      </c>
      <c r="F72" s="176">
        <v>0</v>
      </c>
      <c r="G72" s="176">
        <v>20.329999999999998</v>
      </c>
      <c r="H72" s="176">
        <v>0</v>
      </c>
      <c r="I72" s="176">
        <v>13.45</v>
      </c>
      <c r="J72" s="176">
        <v>12.11</v>
      </c>
      <c r="K72" s="176">
        <v>7.42</v>
      </c>
      <c r="L72" s="176">
        <v>370.69</v>
      </c>
      <c r="M72" s="176">
        <v>0.9</v>
      </c>
      <c r="N72" s="176">
        <v>1.1599999999999999</v>
      </c>
      <c r="O72" s="176">
        <v>0</v>
      </c>
      <c r="P72" s="176">
        <v>1.37</v>
      </c>
      <c r="Q72" s="176">
        <v>3.07</v>
      </c>
      <c r="R72" s="176">
        <v>0.42</v>
      </c>
      <c r="S72" s="176">
        <v>3.92</v>
      </c>
      <c r="T72" s="176">
        <v>0</v>
      </c>
      <c r="U72" s="176">
        <v>2.04</v>
      </c>
      <c r="V72" s="176">
        <v>0.21</v>
      </c>
      <c r="W72" s="176">
        <v>1.87</v>
      </c>
      <c r="X72" s="176">
        <v>1.45</v>
      </c>
      <c r="Y72" s="176">
        <v>0</v>
      </c>
      <c r="Z72" s="176">
        <v>2.4900000000000002</v>
      </c>
      <c r="AA72" s="176">
        <v>0.8</v>
      </c>
      <c r="AB72" s="176">
        <v>0</v>
      </c>
      <c r="AC72" s="176">
        <v>13.92</v>
      </c>
      <c r="AD72" s="176">
        <v>0</v>
      </c>
      <c r="AE72" s="176">
        <v>0</v>
      </c>
      <c r="AF72" s="176">
        <v>0</v>
      </c>
      <c r="AG72" s="176">
        <v>22.09</v>
      </c>
      <c r="AH72" s="176">
        <v>0</v>
      </c>
      <c r="AI72" s="176">
        <v>8.68</v>
      </c>
      <c r="AJ72" s="176">
        <v>0</v>
      </c>
      <c r="AK72" s="176">
        <v>88.64</v>
      </c>
      <c r="AL72" s="176">
        <v>0</v>
      </c>
      <c r="AM72" s="176">
        <v>0</v>
      </c>
      <c r="AN72" s="176">
        <v>0</v>
      </c>
      <c r="AO72" s="176">
        <v>261.02</v>
      </c>
      <c r="AP72" s="176">
        <v>0</v>
      </c>
      <c r="AQ72" s="176">
        <v>0</v>
      </c>
      <c r="AR72" s="176">
        <v>0</v>
      </c>
      <c r="AS72" s="176">
        <v>0</v>
      </c>
      <c r="AT72" s="176">
        <v>0</v>
      </c>
      <c r="AU72" s="176">
        <v>0</v>
      </c>
      <c r="AV72" s="176">
        <v>0</v>
      </c>
      <c r="AW72" s="176">
        <v>0</v>
      </c>
      <c r="AX72" s="176">
        <v>0</v>
      </c>
      <c r="AY72" s="176">
        <v>0</v>
      </c>
    </row>
    <row r="73" spans="1:51">
      <c r="A73" t="s">
        <v>115</v>
      </c>
      <c r="B73" s="176">
        <v>0</v>
      </c>
      <c r="C73" s="176">
        <v>0</v>
      </c>
      <c r="D73" s="176">
        <v>11.27</v>
      </c>
      <c r="E73" s="176">
        <v>0</v>
      </c>
      <c r="F73" s="176">
        <v>0</v>
      </c>
      <c r="G73" s="176">
        <v>20.329999999999998</v>
      </c>
      <c r="H73" s="176">
        <v>0</v>
      </c>
      <c r="I73" s="176">
        <v>13.45</v>
      </c>
      <c r="J73" s="176">
        <v>12.11</v>
      </c>
      <c r="K73" s="176">
        <v>7.42</v>
      </c>
      <c r="L73" s="176">
        <v>373.28</v>
      </c>
      <c r="M73" s="176">
        <v>0.9</v>
      </c>
      <c r="N73" s="176">
        <v>1.1599999999999999</v>
      </c>
      <c r="O73" s="176">
        <v>0</v>
      </c>
      <c r="P73" s="176">
        <v>1.37</v>
      </c>
      <c r="Q73" s="176">
        <v>4.63</v>
      </c>
      <c r="R73" s="176">
        <v>0.42</v>
      </c>
      <c r="S73" s="176">
        <v>6.16</v>
      </c>
      <c r="T73" s="176">
        <v>0</v>
      </c>
      <c r="U73" s="176">
        <v>2.04</v>
      </c>
      <c r="V73" s="176">
        <v>0.21</v>
      </c>
      <c r="W73" s="176">
        <v>1.87</v>
      </c>
      <c r="X73" s="176">
        <v>1.45</v>
      </c>
      <c r="Y73" s="176">
        <v>0</v>
      </c>
      <c r="Z73" s="176">
        <v>2.4900000000000002</v>
      </c>
      <c r="AA73" s="176">
        <v>0.8</v>
      </c>
      <c r="AB73" s="176">
        <v>0</v>
      </c>
      <c r="AC73" s="176">
        <v>13.92</v>
      </c>
      <c r="AD73" s="176">
        <v>0</v>
      </c>
      <c r="AE73" s="176">
        <v>0</v>
      </c>
      <c r="AF73" s="176">
        <v>0</v>
      </c>
      <c r="AG73" s="176">
        <v>22.09</v>
      </c>
      <c r="AH73" s="176">
        <v>0</v>
      </c>
      <c r="AI73" s="176">
        <v>8.68</v>
      </c>
      <c r="AJ73" s="176">
        <v>0</v>
      </c>
      <c r="AK73" s="176">
        <v>88.64</v>
      </c>
      <c r="AL73" s="176">
        <v>0</v>
      </c>
      <c r="AM73" s="176">
        <v>0</v>
      </c>
      <c r="AN73" s="176">
        <v>0</v>
      </c>
      <c r="AO73" s="176">
        <v>261.02</v>
      </c>
      <c r="AP73" s="176">
        <v>0</v>
      </c>
      <c r="AQ73" s="176">
        <v>0</v>
      </c>
      <c r="AR73" s="176">
        <v>0</v>
      </c>
      <c r="AS73" s="176">
        <v>0</v>
      </c>
      <c r="AT73" s="176">
        <v>0</v>
      </c>
      <c r="AU73" s="176">
        <v>0</v>
      </c>
      <c r="AV73" s="176">
        <v>0</v>
      </c>
      <c r="AW73" s="176">
        <v>0</v>
      </c>
      <c r="AX73" s="176">
        <v>0</v>
      </c>
      <c r="AY73" s="176">
        <v>0</v>
      </c>
    </row>
    <row r="74" spans="1:51">
      <c r="A74" t="s">
        <v>116</v>
      </c>
      <c r="B74" s="176">
        <v>0</v>
      </c>
      <c r="C74" s="176">
        <v>0</v>
      </c>
      <c r="D74" s="176">
        <v>11.27</v>
      </c>
      <c r="E74" s="176">
        <v>0</v>
      </c>
      <c r="F74" s="176">
        <v>0</v>
      </c>
      <c r="G74" s="176">
        <v>20.329999999999998</v>
      </c>
      <c r="H74" s="176">
        <v>0</v>
      </c>
      <c r="I74" s="176">
        <v>13.45</v>
      </c>
      <c r="J74" s="176">
        <v>12.11</v>
      </c>
      <c r="K74" s="176">
        <v>7.42</v>
      </c>
      <c r="L74" s="176">
        <v>373.28</v>
      </c>
      <c r="M74" s="176">
        <v>0.9</v>
      </c>
      <c r="N74" s="176">
        <v>1.1599999999999999</v>
      </c>
      <c r="O74" s="176">
        <v>0</v>
      </c>
      <c r="P74" s="176">
        <v>1.37</v>
      </c>
      <c r="Q74" s="176">
        <v>4.63</v>
      </c>
      <c r="R74" s="176">
        <v>0.42</v>
      </c>
      <c r="S74" s="176">
        <v>6.16</v>
      </c>
      <c r="T74" s="176">
        <v>0</v>
      </c>
      <c r="U74" s="176">
        <v>2.04</v>
      </c>
      <c r="V74" s="176">
        <v>0.21</v>
      </c>
      <c r="W74" s="176">
        <v>1.87</v>
      </c>
      <c r="X74" s="176">
        <v>1.45</v>
      </c>
      <c r="Y74" s="176">
        <v>0</v>
      </c>
      <c r="Z74" s="176">
        <v>2.4900000000000002</v>
      </c>
      <c r="AA74" s="176">
        <v>0.8</v>
      </c>
      <c r="AB74" s="176">
        <v>0</v>
      </c>
      <c r="AC74" s="176">
        <v>13.92</v>
      </c>
      <c r="AD74" s="176">
        <v>0</v>
      </c>
      <c r="AE74" s="176">
        <v>0</v>
      </c>
      <c r="AF74" s="176">
        <v>0</v>
      </c>
      <c r="AG74" s="176">
        <v>22.09</v>
      </c>
      <c r="AH74" s="176">
        <v>0</v>
      </c>
      <c r="AI74" s="176">
        <v>8.68</v>
      </c>
      <c r="AJ74" s="176">
        <v>0</v>
      </c>
      <c r="AK74" s="176">
        <v>88.64</v>
      </c>
      <c r="AL74" s="176">
        <v>0</v>
      </c>
      <c r="AM74" s="176">
        <v>0</v>
      </c>
      <c r="AN74" s="176">
        <v>0</v>
      </c>
      <c r="AO74" s="176">
        <v>261.02</v>
      </c>
      <c r="AP74" s="176">
        <v>0</v>
      </c>
      <c r="AQ74" s="176">
        <v>0</v>
      </c>
      <c r="AR74" s="176">
        <v>0</v>
      </c>
      <c r="AS74" s="176">
        <v>0</v>
      </c>
      <c r="AT74" s="176">
        <v>0</v>
      </c>
      <c r="AU74" s="176">
        <v>0</v>
      </c>
      <c r="AV74" s="176">
        <v>0</v>
      </c>
      <c r="AW74" s="176">
        <v>0</v>
      </c>
      <c r="AX74" s="176">
        <v>0</v>
      </c>
      <c r="AY74" s="176">
        <v>0</v>
      </c>
    </row>
    <row r="75" spans="1:51">
      <c r="A75" t="s">
        <v>117</v>
      </c>
      <c r="B75" s="176">
        <v>0</v>
      </c>
      <c r="C75" s="176">
        <v>0</v>
      </c>
      <c r="D75" s="176">
        <v>11.27</v>
      </c>
      <c r="E75" s="176">
        <v>0</v>
      </c>
      <c r="F75" s="176">
        <v>0</v>
      </c>
      <c r="G75" s="176">
        <v>20.329999999999998</v>
      </c>
      <c r="H75" s="176">
        <v>0</v>
      </c>
      <c r="I75" s="176">
        <v>13.45</v>
      </c>
      <c r="J75" s="176">
        <v>12.11</v>
      </c>
      <c r="K75" s="176">
        <v>7.47</v>
      </c>
      <c r="L75" s="176">
        <v>373.28</v>
      </c>
      <c r="M75" s="176">
        <v>0.9</v>
      </c>
      <c r="N75" s="176">
        <v>1.1599999999999999</v>
      </c>
      <c r="O75" s="176">
        <v>0</v>
      </c>
      <c r="P75" s="176">
        <v>1.37</v>
      </c>
      <c r="Q75" s="176">
        <v>4.63</v>
      </c>
      <c r="R75" s="176">
        <v>0.42</v>
      </c>
      <c r="S75" s="176">
        <v>6.16</v>
      </c>
      <c r="T75" s="176">
        <v>0</v>
      </c>
      <c r="U75" s="176">
        <v>2.04</v>
      </c>
      <c r="V75" s="176">
        <v>0.21</v>
      </c>
      <c r="W75" s="176">
        <v>1.87</v>
      </c>
      <c r="X75" s="176">
        <v>1.45</v>
      </c>
      <c r="Y75" s="176">
        <v>0</v>
      </c>
      <c r="Z75" s="176">
        <v>2.4900000000000002</v>
      </c>
      <c r="AA75" s="176">
        <v>0.8</v>
      </c>
      <c r="AB75" s="176">
        <v>0</v>
      </c>
      <c r="AC75" s="176">
        <v>13.92</v>
      </c>
      <c r="AD75" s="176">
        <v>0</v>
      </c>
      <c r="AE75" s="176">
        <v>0</v>
      </c>
      <c r="AF75" s="176">
        <v>0</v>
      </c>
      <c r="AG75" s="176">
        <v>22.09</v>
      </c>
      <c r="AH75" s="176">
        <v>0</v>
      </c>
      <c r="AI75" s="176">
        <v>8.68</v>
      </c>
      <c r="AJ75" s="176">
        <v>0</v>
      </c>
      <c r="AK75" s="176">
        <v>88.64</v>
      </c>
      <c r="AL75" s="176">
        <v>0</v>
      </c>
      <c r="AM75" s="176">
        <v>0</v>
      </c>
      <c r="AN75" s="176">
        <v>0</v>
      </c>
      <c r="AO75" s="176">
        <v>266.45999999999998</v>
      </c>
      <c r="AP75" s="176">
        <v>0</v>
      </c>
      <c r="AQ75" s="176">
        <v>0</v>
      </c>
      <c r="AR75" s="176">
        <v>0</v>
      </c>
      <c r="AS75" s="176">
        <v>0</v>
      </c>
      <c r="AT75" s="176">
        <v>0</v>
      </c>
      <c r="AU75" s="176">
        <v>0</v>
      </c>
      <c r="AV75" s="176">
        <v>0</v>
      </c>
      <c r="AW75" s="176">
        <v>0</v>
      </c>
      <c r="AX75" s="176">
        <v>0</v>
      </c>
      <c r="AY75" s="176">
        <v>0</v>
      </c>
    </row>
    <row r="76" spans="1:51">
      <c r="A76" t="s">
        <v>118</v>
      </c>
      <c r="B76" s="176">
        <v>0</v>
      </c>
      <c r="C76" s="176">
        <v>0</v>
      </c>
      <c r="D76" s="176">
        <v>11.27</v>
      </c>
      <c r="E76" s="176">
        <v>0</v>
      </c>
      <c r="F76" s="176">
        <v>0</v>
      </c>
      <c r="G76" s="176">
        <v>20.329999999999998</v>
      </c>
      <c r="H76" s="176">
        <v>0</v>
      </c>
      <c r="I76" s="176">
        <v>13.45</v>
      </c>
      <c r="J76" s="176">
        <v>12.11</v>
      </c>
      <c r="K76" s="176">
        <v>7.47</v>
      </c>
      <c r="L76" s="176">
        <v>373.28</v>
      </c>
      <c r="M76" s="176">
        <v>0.9</v>
      </c>
      <c r="N76" s="176">
        <v>1.1599999999999999</v>
      </c>
      <c r="O76" s="176">
        <v>0</v>
      </c>
      <c r="P76" s="176">
        <v>1.37</v>
      </c>
      <c r="Q76" s="176">
        <v>4.63</v>
      </c>
      <c r="R76" s="176">
        <v>0.42</v>
      </c>
      <c r="S76" s="176">
        <v>6.16</v>
      </c>
      <c r="T76" s="176">
        <v>0</v>
      </c>
      <c r="U76" s="176">
        <v>2.04</v>
      </c>
      <c r="V76" s="176">
        <v>0.21</v>
      </c>
      <c r="W76" s="176">
        <v>1.87</v>
      </c>
      <c r="X76" s="176">
        <v>1.45</v>
      </c>
      <c r="Y76" s="176">
        <v>0</v>
      </c>
      <c r="Z76" s="176">
        <v>2.4900000000000002</v>
      </c>
      <c r="AA76" s="176">
        <v>0.8</v>
      </c>
      <c r="AB76" s="176">
        <v>0</v>
      </c>
      <c r="AC76" s="176">
        <v>13.92</v>
      </c>
      <c r="AD76" s="176">
        <v>0</v>
      </c>
      <c r="AE76" s="176">
        <v>0</v>
      </c>
      <c r="AF76" s="176">
        <v>0</v>
      </c>
      <c r="AG76" s="176">
        <v>22.09</v>
      </c>
      <c r="AH76" s="176">
        <v>0</v>
      </c>
      <c r="AI76" s="176">
        <v>8.68</v>
      </c>
      <c r="AJ76" s="176">
        <v>0</v>
      </c>
      <c r="AK76" s="176">
        <v>88.64</v>
      </c>
      <c r="AL76" s="176">
        <v>0</v>
      </c>
      <c r="AM76" s="176">
        <v>0</v>
      </c>
      <c r="AN76" s="176">
        <v>0</v>
      </c>
      <c r="AO76" s="176">
        <v>266.45999999999998</v>
      </c>
      <c r="AP76" s="176">
        <v>0</v>
      </c>
      <c r="AQ76" s="176">
        <v>0</v>
      </c>
      <c r="AR76" s="176">
        <v>0</v>
      </c>
      <c r="AS76" s="176">
        <v>0</v>
      </c>
      <c r="AT76" s="176">
        <v>0</v>
      </c>
      <c r="AU76" s="176">
        <v>0</v>
      </c>
      <c r="AV76" s="176">
        <v>0</v>
      </c>
      <c r="AW76" s="176">
        <v>0</v>
      </c>
      <c r="AX76" s="176">
        <v>0</v>
      </c>
      <c r="AY76" s="176">
        <v>0</v>
      </c>
    </row>
    <row r="77" spans="1:51">
      <c r="A77" t="s">
        <v>119</v>
      </c>
      <c r="B77" s="176">
        <v>0</v>
      </c>
      <c r="C77" s="176">
        <v>0</v>
      </c>
      <c r="D77" s="176">
        <v>11.92</v>
      </c>
      <c r="E77" s="176">
        <v>0</v>
      </c>
      <c r="F77" s="176">
        <v>0</v>
      </c>
      <c r="G77" s="176">
        <v>20.329999999999998</v>
      </c>
      <c r="H77" s="176">
        <v>0</v>
      </c>
      <c r="I77" s="176">
        <v>13.45</v>
      </c>
      <c r="J77" s="176">
        <v>12.11</v>
      </c>
      <c r="K77" s="176">
        <v>7.47</v>
      </c>
      <c r="L77" s="176">
        <v>373.28</v>
      </c>
      <c r="M77" s="176">
        <v>0.9</v>
      </c>
      <c r="N77" s="176">
        <v>1.1599999999999999</v>
      </c>
      <c r="O77" s="176">
        <v>0</v>
      </c>
      <c r="P77" s="176">
        <v>1.37</v>
      </c>
      <c r="Q77" s="176">
        <v>4.63</v>
      </c>
      <c r="R77" s="176">
        <v>0.42</v>
      </c>
      <c r="S77" s="176">
        <v>6.16</v>
      </c>
      <c r="T77" s="176">
        <v>0</v>
      </c>
      <c r="U77" s="176">
        <v>2.04</v>
      </c>
      <c r="V77" s="176">
        <v>1.42</v>
      </c>
      <c r="W77" s="176">
        <v>0.96</v>
      </c>
      <c r="X77" s="176">
        <v>1.78</v>
      </c>
      <c r="Y77" s="176">
        <v>0</v>
      </c>
      <c r="Z77" s="176">
        <v>2.4900000000000002</v>
      </c>
      <c r="AA77" s="176">
        <v>0.8</v>
      </c>
      <c r="AB77" s="176">
        <v>0</v>
      </c>
      <c r="AC77" s="176">
        <v>13.92</v>
      </c>
      <c r="AD77" s="176">
        <v>0</v>
      </c>
      <c r="AE77" s="176">
        <v>0</v>
      </c>
      <c r="AF77" s="176">
        <v>0</v>
      </c>
      <c r="AG77" s="176">
        <v>22.09</v>
      </c>
      <c r="AH77" s="176">
        <v>0</v>
      </c>
      <c r="AI77" s="176">
        <v>8.68</v>
      </c>
      <c r="AJ77" s="176">
        <v>0</v>
      </c>
      <c r="AK77" s="176">
        <v>88.64</v>
      </c>
      <c r="AL77" s="176">
        <v>0</v>
      </c>
      <c r="AM77" s="176">
        <v>0</v>
      </c>
      <c r="AN77" s="176">
        <v>0</v>
      </c>
      <c r="AO77" s="176">
        <v>266.45999999999998</v>
      </c>
      <c r="AP77" s="176">
        <v>0</v>
      </c>
      <c r="AQ77" s="176">
        <v>0</v>
      </c>
      <c r="AR77" s="176">
        <v>0</v>
      </c>
      <c r="AS77" s="176">
        <v>0</v>
      </c>
      <c r="AT77" s="176">
        <v>0</v>
      </c>
      <c r="AU77" s="176">
        <v>0</v>
      </c>
      <c r="AV77" s="176">
        <v>0</v>
      </c>
      <c r="AW77" s="176">
        <v>0</v>
      </c>
      <c r="AX77" s="176">
        <v>0</v>
      </c>
      <c r="AY77" s="176">
        <v>0</v>
      </c>
    </row>
    <row r="78" spans="1:51">
      <c r="A78" t="s">
        <v>120</v>
      </c>
      <c r="B78" s="176">
        <v>0</v>
      </c>
      <c r="C78" s="176">
        <v>0</v>
      </c>
      <c r="D78" s="176">
        <v>11.92</v>
      </c>
      <c r="E78" s="176">
        <v>0</v>
      </c>
      <c r="F78" s="176">
        <v>0</v>
      </c>
      <c r="G78" s="176">
        <v>20.329999999999998</v>
      </c>
      <c r="H78" s="176">
        <v>0</v>
      </c>
      <c r="I78" s="176">
        <v>13.45</v>
      </c>
      <c r="J78" s="176">
        <v>12.11</v>
      </c>
      <c r="K78" s="176">
        <v>7.47</v>
      </c>
      <c r="L78" s="176">
        <v>373.28</v>
      </c>
      <c r="M78" s="176">
        <v>0.9</v>
      </c>
      <c r="N78" s="176">
        <v>1.1599999999999999</v>
      </c>
      <c r="O78" s="176">
        <v>0</v>
      </c>
      <c r="P78" s="176">
        <v>1.37</v>
      </c>
      <c r="Q78" s="176">
        <v>4.63</v>
      </c>
      <c r="R78" s="176">
        <v>0.42</v>
      </c>
      <c r="S78" s="176">
        <v>6.16</v>
      </c>
      <c r="T78" s="176">
        <v>0</v>
      </c>
      <c r="U78" s="176">
        <v>2.04</v>
      </c>
      <c r="V78" s="176">
        <v>0.56999999999999995</v>
      </c>
      <c r="W78" s="176">
        <v>0.62</v>
      </c>
      <c r="X78" s="176">
        <v>1.45</v>
      </c>
      <c r="Y78" s="176">
        <v>0</v>
      </c>
      <c r="Z78" s="176">
        <v>2.4900000000000002</v>
      </c>
      <c r="AA78" s="176">
        <v>0.8</v>
      </c>
      <c r="AB78" s="176">
        <v>0</v>
      </c>
      <c r="AC78" s="176">
        <v>13.92</v>
      </c>
      <c r="AD78" s="176">
        <v>0</v>
      </c>
      <c r="AE78" s="176">
        <v>0</v>
      </c>
      <c r="AF78" s="176">
        <v>0</v>
      </c>
      <c r="AG78" s="176">
        <v>22.09</v>
      </c>
      <c r="AH78" s="176">
        <v>0</v>
      </c>
      <c r="AI78" s="176">
        <v>8.68</v>
      </c>
      <c r="AJ78" s="176">
        <v>0</v>
      </c>
      <c r="AK78" s="176">
        <v>88.64</v>
      </c>
      <c r="AL78" s="176">
        <v>0</v>
      </c>
      <c r="AM78" s="176">
        <v>0</v>
      </c>
      <c r="AN78" s="176">
        <v>0</v>
      </c>
      <c r="AO78" s="176">
        <v>266.45999999999998</v>
      </c>
      <c r="AP78" s="176">
        <v>0</v>
      </c>
      <c r="AQ78" s="176">
        <v>0</v>
      </c>
      <c r="AR78" s="176">
        <v>0</v>
      </c>
      <c r="AS78" s="176">
        <v>0</v>
      </c>
      <c r="AT78" s="176">
        <v>0</v>
      </c>
      <c r="AU78" s="176">
        <v>0</v>
      </c>
      <c r="AV78" s="176">
        <v>0</v>
      </c>
      <c r="AW78" s="176">
        <v>0</v>
      </c>
      <c r="AX78" s="176">
        <v>0</v>
      </c>
      <c r="AY78" s="176">
        <v>0</v>
      </c>
    </row>
    <row r="79" spans="1:51">
      <c r="A79" t="s">
        <v>121</v>
      </c>
      <c r="B79" s="176">
        <v>0</v>
      </c>
      <c r="C79" s="176">
        <v>0</v>
      </c>
      <c r="D79" s="176">
        <v>11.92</v>
      </c>
      <c r="E79" s="176">
        <v>0</v>
      </c>
      <c r="F79" s="176">
        <v>0</v>
      </c>
      <c r="G79" s="176">
        <v>20.329999999999998</v>
      </c>
      <c r="H79" s="176">
        <v>0</v>
      </c>
      <c r="I79" s="176">
        <v>13.45</v>
      </c>
      <c r="J79" s="176">
        <v>12.11</v>
      </c>
      <c r="K79" s="176">
        <v>7.47</v>
      </c>
      <c r="L79" s="176">
        <v>373.28</v>
      </c>
      <c r="M79" s="176">
        <v>0.9</v>
      </c>
      <c r="N79" s="176">
        <v>1.1599999999999999</v>
      </c>
      <c r="O79" s="176">
        <v>0</v>
      </c>
      <c r="P79" s="176">
        <v>1.37</v>
      </c>
      <c r="Q79" s="176">
        <v>4.63</v>
      </c>
      <c r="R79" s="176">
        <v>0.42</v>
      </c>
      <c r="S79" s="176">
        <v>6.16</v>
      </c>
      <c r="T79" s="176">
        <v>0</v>
      </c>
      <c r="U79" s="176">
        <v>2.04</v>
      </c>
      <c r="V79" s="176">
        <v>0.2</v>
      </c>
      <c r="W79" s="176">
        <v>0.56000000000000005</v>
      </c>
      <c r="X79" s="176">
        <v>1.45</v>
      </c>
      <c r="Y79" s="176">
        <v>0</v>
      </c>
      <c r="Z79" s="176">
        <v>2.4900000000000002</v>
      </c>
      <c r="AA79" s="176">
        <v>0.8</v>
      </c>
      <c r="AB79" s="176">
        <v>0</v>
      </c>
      <c r="AC79" s="176">
        <v>13.92</v>
      </c>
      <c r="AD79" s="176">
        <v>0</v>
      </c>
      <c r="AE79" s="176">
        <v>0</v>
      </c>
      <c r="AF79" s="176">
        <v>0</v>
      </c>
      <c r="AG79" s="176">
        <v>22.09</v>
      </c>
      <c r="AH79" s="176">
        <v>0</v>
      </c>
      <c r="AI79" s="176">
        <v>8.68</v>
      </c>
      <c r="AJ79" s="176">
        <v>0</v>
      </c>
      <c r="AK79" s="176">
        <v>88.64</v>
      </c>
      <c r="AL79" s="176">
        <v>0</v>
      </c>
      <c r="AM79" s="176">
        <v>0</v>
      </c>
      <c r="AN79" s="176">
        <v>0</v>
      </c>
      <c r="AO79" s="176">
        <v>266.45999999999998</v>
      </c>
      <c r="AP79" s="176">
        <v>0</v>
      </c>
      <c r="AQ79" s="176">
        <v>0</v>
      </c>
      <c r="AR79" s="176">
        <v>0</v>
      </c>
      <c r="AS79" s="176">
        <v>0</v>
      </c>
      <c r="AT79" s="176">
        <v>0</v>
      </c>
      <c r="AU79" s="176">
        <v>0</v>
      </c>
      <c r="AV79" s="176">
        <v>0</v>
      </c>
      <c r="AW79" s="176">
        <v>0</v>
      </c>
      <c r="AX79" s="176">
        <v>0</v>
      </c>
      <c r="AY79" s="176">
        <v>0</v>
      </c>
    </row>
    <row r="80" spans="1:51">
      <c r="A80" t="s">
        <v>122</v>
      </c>
      <c r="B80" s="176">
        <v>0</v>
      </c>
      <c r="C80" s="176">
        <v>0</v>
      </c>
      <c r="D80" s="176">
        <v>11.92</v>
      </c>
      <c r="E80" s="176">
        <v>0</v>
      </c>
      <c r="F80" s="176">
        <v>0</v>
      </c>
      <c r="G80" s="176">
        <v>20.329999999999998</v>
      </c>
      <c r="H80" s="176">
        <v>0</v>
      </c>
      <c r="I80" s="176">
        <v>13.45</v>
      </c>
      <c r="J80" s="176">
        <v>12.11</v>
      </c>
      <c r="K80" s="176">
        <v>7.47</v>
      </c>
      <c r="L80" s="176">
        <v>373.28</v>
      </c>
      <c r="M80" s="176">
        <v>0.9</v>
      </c>
      <c r="N80" s="176">
        <v>1.1599999999999999</v>
      </c>
      <c r="O80" s="176">
        <v>0</v>
      </c>
      <c r="P80" s="176">
        <v>1.37</v>
      </c>
      <c r="Q80" s="176">
        <v>4.63</v>
      </c>
      <c r="R80" s="176">
        <v>0.42</v>
      </c>
      <c r="S80" s="176">
        <v>6.16</v>
      </c>
      <c r="T80" s="176">
        <v>0</v>
      </c>
      <c r="U80" s="176">
        <v>2.04</v>
      </c>
      <c r="V80" s="176">
        <v>0.2</v>
      </c>
      <c r="W80" s="176">
        <v>0.56000000000000005</v>
      </c>
      <c r="X80" s="176">
        <v>1.45</v>
      </c>
      <c r="Y80" s="176">
        <v>0</v>
      </c>
      <c r="Z80" s="176">
        <v>2.4900000000000002</v>
      </c>
      <c r="AA80" s="176">
        <v>0.8</v>
      </c>
      <c r="AB80" s="176">
        <v>0</v>
      </c>
      <c r="AC80" s="176">
        <v>13.92</v>
      </c>
      <c r="AD80" s="176">
        <v>0</v>
      </c>
      <c r="AE80" s="176">
        <v>0</v>
      </c>
      <c r="AF80" s="176">
        <v>0</v>
      </c>
      <c r="AG80" s="176">
        <v>22.09</v>
      </c>
      <c r="AH80" s="176">
        <v>0</v>
      </c>
      <c r="AI80" s="176">
        <v>8.68</v>
      </c>
      <c r="AJ80" s="176">
        <v>0</v>
      </c>
      <c r="AK80" s="176">
        <v>88.64</v>
      </c>
      <c r="AL80" s="176">
        <v>0</v>
      </c>
      <c r="AM80" s="176">
        <v>0</v>
      </c>
      <c r="AN80" s="176">
        <v>0</v>
      </c>
      <c r="AO80" s="176">
        <v>266.45999999999998</v>
      </c>
      <c r="AP80" s="176">
        <v>0</v>
      </c>
      <c r="AQ80" s="176">
        <v>0</v>
      </c>
      <c r="AR80" s="176">
        <v>0</v>
      </c>
      <c r="AS80" s="176">
        <v>0</v>
      </c>
      <c r="AT80" s="176">
        <v>0</v>
      </c>
      <c r="AU80" s="176">
        <v>0</v>
      </c>
      <c r="AV80" s="176">
        <v>0</v>
      </c>
      <c r="AW80" s="176">
        <v>0</v>
      </c>
      <c r="AX80" s="176">
        <v>0</v>
      </c>
      <c r="AY80" s="176">
        <v>0</v>
      </c>
    </row>
    <row r="81" spans="1:51">
      <c r="A81" t="s">
        <v>123</v>
      </c>
      <c r="B81" s="176">
        <v>0</v>
      </c>
      <c r="C81" s="176">
        <v>0</v>
      </c>
      <c r="D81" s="176">
        <v>11.92</v>
      </c>
      <c r="E81" s="176">
        <v>0</v>
      </c>
      <c r="F81" s="176">
        <v>0</v>
      </c>
      <c r="G81" s="176">
        <v>20.329999999999998</v>
      </c>
      <c r="H81" s="176">
        <v>0</v>
      </c>
      <c r="I81" s="176">
        <v>13.45</v>
      </c>
      <c r="J81" s="176">
        <v>12.11</v>
      </c>
      <c r="K81" s="176">
        <v>7.47</v>
      </c>
      <c r="L81" s="176">
        <v>297.77999999999997</v>
      </c>
      <c r="M81" s="176">
        <v>0.9</v>
      </c>
      <c r="N81" s="176">
        <v>1.1599999999999999</v>
      </c>
      <c r="O81" s="176">
        <v>0</v>
      </c>
      <c r="P81" s="176">
        <v>1.37</v>
      </c>
      <c r="Q81" s="176">
        <v>4.63</v>
      </c>
      <c r="R81" s="176">
        <v>0.42</v>
      </c>
      <c r="S81" s="176">
        <v>6.16</v>
      </c>
      <c r="T81" s="176">
        <v>0</v>
      </c>
      <c r="U81" s="176">
        <v>2.04</v>
      </c>
      <c r="V81" s="176">
        <v>0.2</v>
      </c>
      <c r="W81" s="176">
        <v>0.56000000000000005</v>
      </c>
      <c r="X81" s="176">
        <v>1.45</v>
      </c>
      <c r="Y81" s="176">
        <v>0</v>
      </c>
      <c r="Z81" s="176">
        <v>2.4900000000000002</v>
      </c>
      <c r="AA81" s="176">
        <v>0.8</v>
      </c>
      <c r="AB81" s="176">
        <v>0</v>
      </c>
      <c r="AC81" s="176">
        <v>13.92</v>
      </c>
      <c r="AD81" s="176">
        <v>0</v>
      </c>
      <c r="AE81" s="176">
        <v>0</v>
      </c>
      <c r="AF81" s="176">
        <v>0</v>
      </c>
      <c r="AG81" s="176">
        <v>22.09</v>
      </c>
      <c r="AH81" s="176">
        <v>0</v>
      </c>
      <c r="AI81" s="176">
        <v>8.68</v>
      </c>
      <c r="AJ81" s="176">
        <v>0</v>
      </c>
      <c r="AK81" s="176">
        <v>88.64</v>
      </c>
      <c r="AL81" s="176">
        <v>0</v>
      </c>
      <c r="AM81" s="176">
        <v>0</v>
      </c>
      <c r="AN81" s="176">
        <v>0</v>
      </c>
      <c r="AO81" s="176">
        <v>266.45999999999998</v>
      </c>
      <c r="AP81" s="176">
        <v>0</v>
      </c>
      <c r="AQ81" s="176">
        <v>0</v>
      </c>
      <c r="AR81" s="176">
        <v>0</v>
      </c>
      <c r="AS81" s="176">
        <v>0</v>
      </c>
      <c r="AT81" s="176">
        <v>0</v>
      </c>
      <c r="AU81" s="176">
        <v>0</v>
      </c>
      <c r="AV81" s="176">
        <v>0</v>
      </c>
      <c r="AW81" s="176">
        <v>0</v>
      </c>
      <c r="AX81" s="176">
        <v>0</v>
      </c>
      <c r="AY81" s="176">
        <v>0</v>
      </c>
    </row>
    <row r="82" spans="1:51">
      <c r="A82" t="s">
        <v>124</v>
      </c>
      <c r="B82" s="176">
        <v>0</v>
      </c>
      <c r="C82" s="176">
        <v>0</v>
      </c>
      <c r="D82" s="176">
        <v>12.24</v>
      </c>
      <c r="E82" s="176">
        <v>0</v>
      </c>
      <c r="F82" s="176">
        <v>0</v>
      </c>
      <c r="G82" s="176">
        <v>20.329999999999998</v>
      </c>
      <c r="H82" s="176">
        <v>0</v>
      </c>
      <c r="I82" s="176">
        <v>13.45</v>
      </c>
      <c r="J82" s="176">
        <v>12.11</v>
      </c>
      <c r="K82" s="176">
        <v>7.47</v>
      </c>
      <c r="L82" s="176">
        <v>297.77999999999997</v>
      </c>
      <c r="M82" s="176">
        <v>0.9</v>
      </c>
      <c r="N82" s="176">
        <v>1.1599999999999999</v>
      </c>
      <c r="O82" s="176">
        <v>0</v>
      </c>
      <c r="P82" s="176">
        <v>1.37</v>
      </c>
      <c r="Q82" s="176">
        <v>4.63</v>
      </c>
      <c r="R82" s="176">
        <v>0.42</v>
      </c>
      <c r="S82" s="176">
        <v>6.16</v>
      </c>
      <c r="T82" s="176">
        <v>0</v>
      </c>
      <c r="U82" s="176">
        <v>2.04</v>
      </c>
      <c r="V82" s="176">
        <v>0.2</v>
      </c>
      <c r="W82" s="176">
        <v>0.56000000000000005</v>
      </c>
      <c r="X82" s="176">
        <v>1.45</v>
      </c>
      <c r="Y82" s="176">
        <v>0</v>
      </c>
      <c r="Z82" s="176">
        <v>2.4900000000000002</v>
      </c>
      <c r="AA82" s="176">
        <v>0.8</v>
      </c>
      <c r="AB82" s="176">
        <v>0</v>
      </c>
      <c r="AC82" s="176">
        <v>13.92</v>
      </c>
      <c r="AD82" s="176">
        <v>0</v>
      </c>
      <c r="AE82" s="176">
        <v>0</v>
      </c>
      <c r="AF82" s="176">
        <v>0</v>
      </c>
      <c r="AG82" s="176">
        <v>22.09</v>
      </c>
      <c r="AH82" s="176">
        <v>0</v>
      </c>
      <c r="AI82" s="176">
        <v>8.68</v>
      </c>
      <c r="AJ82" s="176">
        <v>0</v>
      </c>
      <c r="AK82" s="176">
        <v>88.64</v>
      </c>
      <c r="AL82" s="176">
        <v>0</v>
      </c>
      <c r="AM82" s="176">
        <v>0</v>
      </c>
      <c r="AN82" s="176">
        <v>0</v>
      </c>
      <c r="AO82" s="176">
        <v>266.45999999999998</v>
      </c>
      <c r="AP82" s="176">
        <v>0</v>
      </c>
      <c r="AQ82" s="176">
        <v>0</v>
      </c>
      <c r="AR82" s="176">
        <v>0</v>
      </c>
      <c r="AS82" s="176">
        <v>0</v>
      </c>
      <c r="AT82" s="176">
        <v>0</v>
      </c>
      <c r="AU82" s="176">
        <v>0</v>
      </c>
      <c r="AV82" s="176">
        <v>0</v>
      </c>
      <c r="AW82" s="176">
        <v>0</v>
      </c>
      <c r="AX82" s="176">
        <v>0</v>
      </c>
      <c r="AY82" s="176">
        <v>0</v>
      </c>
    </row>
    <row r="83" spans="1:51">
      <c r="A83" t="s">
        <v>125</v>
      </c>
      <c r="B83" s="176">
        <v>0</v>
      </c>
      <c r="C83" s="176">
        <v>0</v>
      </c>
      <c r="D83" s="176">
        <v>12.24</v>
      </c>
      <c r="E83" s="176">
        <v>0</v>
      </c>
      <c r="F83" s="176">
        <v>0</v>
      </c>
      <c r="G83" s="176">
        <v>20.49</v>
      </c>
      <c r="H83" s="176">
        <v>0</v>
      </c>
      <c r="I83" s="176">
        <v>13.45</v>
      </c>
      <c r="J83" s="176">
        <v>12.11</v>
      </c>
      <c r="K83" s="176">
        <v>7.47</v>
      </c>
      <c r="L83" s="176">
        <v>297.77999999999997</v>
      </c>
      <c r="M83" s="176">
        <v>0.9</v>
      </c>
      <c r="N83" s="176">
        <v>1.1599999999999999</v>
      </c>
      <c r="O83" s="176">
        <v>0</v>
      </c>
      <c r="P83" s="176">
        <v>1.37</v>
      </c>
      <c r="Q83" s="176">
        <v>4.63</v>
      </c>
      <c r="R83" s="176">
        <v>0.42</v>
      </c>
      <c r="S83" s="176">
        <v>6.16</v>
      </c>
      <c r="T83" s="176">
        <v>0</v>
      </c>
      <c r="U83" s="176">
        <v>2.04</v>
      </c>
      <c r="V83" s="176">
        <v>0.2</v>
      </c>
      <c r="W83" s="176">
        <v>0.56000000000000005</v>
      </c>
      <c r="X83" s="176">
        <v>1.45</v>
      </c>
      <c r="Y83" s="176">
        <v>0</v>
      </c>
      <c r="Z83" s="176">
        <v>2.4900000000000002</v>
      </c>
      <c r="AA83" s="176">
        <v>0.8</v>
      </c>
      <c r="AB83" s="176">
        <v>0</v>
      </c>
      <c r="AC83" s="176">
        <v>13.92</v>
      </c>
      <c r="AD83" s="176">
        <v>0</v>
      </c>
      <c r="AE83" s="176">
        <v>0</v>
      </c>
      <c r="AF83" s="176">
        <v>0</v>
      </c>
      <c r="AG83" s="176">
        <v>22.09</v>
      </c>
      <c r="AH83" s="176">
        <v>0</v>
      </c>
      <c r="AI83" s="176">
        <v>8.68</v>
      </c>
      <c r="AJ83" s="176">
        <v>0</v>
      </c>
      <c r="AK83" s="176">
        <v>88.64</v>
      </c>
      <c r="AL83" s="176">
        <v>0</v>
      </c>
      <c r="AM83" s="176">
        <v>0</v>
      </c>
      <c r="AN83" s="176">
        <v>0</v>
      </c>
      <c r="AO83" s="176">
        <v>266.45999999999998</v>
      </c>
      <c r="AP83" s="176">
        <v>0</v>
      </c>
      <c r="AQ83" s="176">
        <v>0</v>
      </c>
      <c r="AR83" s="176">
        <v>0</v>
      </c>
      <c r="AS83" s="176">
        <v>0</v>
      </c>
      <c r="AT83" s="176">
        <v>0</v>
      </c>
      <c r="AU83" s="176">
        <v>0</v>
      </c>
      <c r="AV83" s="176">
        <v>0</v>
      </c>
      <c r="AW83" s="176">
        <v>0</v>
      </c>
      <c r="AX83" s="176">
        <v>0</v>
      </c>
      <c r="AY83" s="176">
        <v>0</v>
      </c>
    </row>
    <row r="84" spans="1:51">
      <c r="A84" t="s">
        <v>126</v>
      </c>
      <c r="B84" s="176">
        <v>0</v>
      </c>
      <c r="C84" s="176">
        <v>0</v>
      </c>
      <c r="D84" s="176">
        <v>12.24</v>
      </c>
      <c r="E84" s="176">
        <v>0</v>
      </c>
      <c r="F84" s="176">
        <v>0</v>
      </c>
      <c r="G84" s="176">
        <v>20.49</v>
      </c>
      <c r="H84" s="176">
        <v>0</v>
      </c>
      <c r="I84" s="176">
        <v>13.45</v>
      </c>
      <c r="J84" s="176">
        <v>12.11</v>
      </c>
      <c r="K84" s="176">
        <v>7.47</v>
      </c>
      <c r="L84" s="176">
        <v>297.77999999999997</v>
      </c>
      <c r="M84" s="176">
        <v>0.9</v>
      </c>
      <c r="N84" s="176">
        <v>1.1599999999999999</v>
      </c>
      <c r="O84" s="176">
        <v>0</v>
      </c>
      <c r="P84" s="176">
        <v>1.37</v>
      </c>
      <c r="Q84" s="176">
        <v>4.63</v>
      </c>
      <c r="R84" s="176">
        <v>0.42</v>
      </c>
      <c r="S84" s="176">
        <v>6.16</v>
      </c>
      <c r="T84" s="176">
        <v>0</v>
      </c>
      <c r="U84" s="176">
        <v>2.04</v>
      </c>
      <c r="V84" s="176">
        <v>0.2</v>
      </c>
      <c r="W84" s="176">
        <v>0.56000000000000005</v>
      </c>
      <c r="X84" s="176">
        <v>1.45</v>
      </c>
      <c r="Y84" s="176">
        <v>0</v>
      </c>
      <c r="Z84" s="176">
        <v>2.4900000000000002</v>
      </c>
      <c r="AA84" s="176">
        <v>0.8</v>
      </c>
      <c r="AB84" s="176">
        <v>0</v>
      </c>
      <c r="AC84" s="176">
        <v>13.92</v>
      </c>
      <c r="AD84" s="176">
        <v>0</v>
      </c>
      <c r="AE84" s="176">
        <v>0</v>
      </c>
      <c r="AF84" s="176">
        <v>0</v>
      </c>
      <c r="AG84" s="176">
        <v>22.09</v>
      </c>
      <c r="AH84" s="176">
        <v>0</v>
      </c>
      <c r="AI84" s="176">
        <v>8.68</v>
      </c>
      <c r="AJ84" s="176">
        <v>0</v>
      </c>
      <c r="AK84" s="176">
        <v>88.64</v>
      </c>
      <c r="AL84" s="176">
        <v>0</v>
      </c>
      <c r="AM84" s="176">
        <v>0</v>
      </c>
      <c r="AN84" s="176">
        <v>0</v>
      </c>
      <c r="AO84" s="176">
        <v>266.45999999999998</v>
      </c>
      <c r="AP84" s="176">
        <v>0</v>
      </c>
      <c r="AQ84" s="176">
        <v>0</v>
      </c>
      <c r="AR84" s="176">
        <v>0</v>
      </c>
      <c r="AS84" s="176">
        <v>0</v>
      </c>
      <c r="AT84" s="176">
        <v>0</v>
      </c>
      <c r="AU84" s="176">
        <v>0</v>
      </c>
      <c r="AV84" s="176">
        <v>0</v>
      </c>
      <c r="AW84" s="176">
        <v>0</v>
      </c>
      <c r="AX84" s="176">
        <v>0</v>
      </c>
      <c r="AY84" s="176">
        <v>0</v>
      </c>
    </row>
    <row r="85" spans="1:51">
      <c r="A85" t="s">
        <v>127</v>
      </c>
      <c r="B85" s="176">
        <v>0</v>
      </c>
      <c r="C85" s="176">
        <v>0</v>
      </c>
      <c r="D85" s="176">
        <v>12.24</v>
      </c>
      <c r="E85" s="176">
        <v>0</v>
      </c>
      <c r="F85" s="176">
        <v>0</v>
      </c>
      <c r="G85" s="176">
        <v>20.49</v>
      </c>
      <c r="H85" s="176">
        <v>0</v>
      </c>
      <c r="I85" s="176">
        <v>13.45</v>
      </c>
      <c r="J85" s="176">
        <v>12.11</v>
      </c>
      <c r="K85" s="176">
        <v>7.47</v>
      </c>
      <c r="L85" s="176">
        <v>288.49</v>
      </c>
      <c r="M85" s="176">
        <v>0.9</v>
      </c>
      <c r="N85" s="176">
        <v>1.1599999999999999</v>
      </c>
      <c r="O85" s="176">
        <v>0</v>
      </c>
      <c r="P85" s="176">
        <v>1.37</v>
      </c>
      <c r="Q85" s="176">
        <v>4.6900000000000004</v>
      </c>
      <c r="R85" s="176">
        <v>0.42</v>
      </c>
      <c r="S85" s="176">
        <v>6.22</v>
      </c>
      <c r="T85" s="176">
        <v>0</v>
      </c>
      <c r="U85" s="176">
        <v>2.04</v>
      </c>
      <c r="V85" s="176">
        <v>0.2</v>
      </c>
      <c r="W85" s="176">
        <v>0.56000000000000005</v>
      </c>
      <c r="X85" s="176">
        <v>1.45</v>
      </c>
      <c r="Y85" s="176">
        <v>0</v>
      </c>
      <c r="Z85" s="176">
        <v>2.4900000000000002</v>
      </c>
      <c r="AA85" s="176">
        <v>0.8</v>
      </c>
      <c r="AB85" s="176">
        <v>0</v>
      </c>
      <c r="AC85" s="176">
        <v>13.92</v>
      </c>
      <c r="AD85" s="176">
        <v>0</v>
      </c>
      <c r="AE85" s="176">
        <v>0</v>
      </c>
      <c r="AF85" s="176">
        <v>0</v>
      </c>
      <c r="AG85" s="176">
        <v>22.09</v>
      </c>
      <c r="AH85" s="176">
        <v>0</v>
      </c>
      <c r="AI85" s="176">
        <v>8.68</v>
      </c>
      <c r="AJ85" s="176">
        <v>0</v>
      </c>
      <c r="AK85" s="176">
        <v>88.64</v>
      </c>
      <c r="AL85" s="176">
        <v>0</v>
      </c>
      <c r="AM85" s="176">
        <v>0</v>
      </c>
      <c r="AN85" s="176">
        <v>0</v>
      </c>
      <c r="AO85" s="176">
        <v>266.45999999999998</v>
      </c>
      <c r="AP85" s="176">
        <v>0</v>
      </c>
      <c r="AQ85" s="176">
        <v>0</v>
      </c>
      <c r="AR85" s="176">
        <v>0</v>
      </c>
      <c r="AS85" s="176">
        <v>0</v>
      </c>
      <c r="AT85" s="176">
        <v>0</v>
      </c>
      <c r="AU85" s="176">
        <v>0</v>
      </c>
      <c r="AV85" s="176">
        <v>0</v>
      </c>
      <c r="AW85" s="176">
        <v>0</v>
      </c>
      <c r="AX85" s="176">
        <v>0</v>
      </c>
      <c r="AY85" s="176">
        <v>0</v>
      </c>
    </row>
    <row r="86" spans="1:51">
      <c r="A86" t="s">
        <v>128</v>
      </c>
      <c r="B86" s="176">
        <v>0</v>
      </c>
      <c r="C86" s="176">
        <v>0</v>
      </c>
      <c r="D86" s="176">
        <v>12.24</v>
      </c>
      <c r="E86" s="176">
        <v>0</v>
      </c>
      <c r="F86" s="176">
        <v>0</v>
      </c>
      <c r="G86" s="176">
        <v>20.49</v>
      </c>
      <c r="H86" s="176">
        <v>0</v>
      </c>
      <c r="I86" s="176">
        <v>13.45</v>
      </c>
      <c r="J86" s="176">
        <v>12.11</v>
      </c>
      <c r="K86" s="176">
        <v>7.47</v>
      </c>
      <c r="L86" s="176">
        <v>218.49</v>
      </c>
      <c r="M86" s="176">
        <v>0.9</v>
      </c>
      <c r="N86" s="176">
        <v>1.1599999999999999</v>
      </c>
      <c r="O86" s="176">
        <v>0</v>
      </c>
      <c r="P86" s="176">
        <v>1.37</v>
      </c>
      <c r="Q86" s="176">
        <v>4.6900000000000004</v>
      </c>
      <c r="R86" s="176">
        <v>0.42</v>
      </c>
      <c r="S86" s="176">
        <v>6.22</v>
      </c>
      <c r="T86" s="176">
        <v>0</v>
      </c>
      <c r="U86" s="176">
        <v>2.04</v>
      </c>
      <c r="V86" s="176">
        <v>0.2</v>
      </c>
      <c r="W86" s="176">
        <v>0.56000000000000005</v>
      </c>
      <c r="X86" s="176">
        <v>1.45</v>
      </c>
      <c r="Y86" s="176">
        <v>0</v>
      </c>
      <c r="Z86" s="176">
        <v>2.4900000000000002</v>
      </c>
      <c r="AA86" s="176">
        <v>0.8</v>
      </c>
      <c r="AB86" s="176">
        <v>0</v>
      </c>
      <c r="AC86" s="176">
        <v>13.92</v>
      </c>
      <c r="AD86" s="176">
        <v>0</v>
      </c>
      <c r="AE86" s="176">
        <v>0</v>
      </c>
      <c r="AF86" s="176">
        <v>0</v>
      </c>
      <c r="AG86" s="176">
        <v>21.59</v>
      </c>
      <c r="AH86" s="176">
        <v>0</v>
      </c>
      <c r="AI86" s="176">
        <v>8.68</v>
      </c>
      <c r="AJ86" s="176">
        <v>0</v>
      </c>
      <c r="AK86" s="176">
        <v>88.64</v>
      </c>
      <c r="AL86" s="176">
        <v>0</v>
      </c>
      <c r="AM86" s="176">
        <v>0</v>
      </c>
      <c r="AN86" s="176">
        <v>0</v>
      </c>
      <c r="AO86" s="176">
        <v>266.45999999999998</v>
      </c>
      <c r="AP86" s="176">
        <v>0</v>
      </c>
      <c r="AQ86" s="176">
        <v>0</v>
      </c>
      <c r="AR86" s="176">
        <v>0</v>
      </c>
      <c r="AS86" s="176">
        <v>0</v>
      </c>
      <c r="AT86" s="176">
        <v>0</v>
      </c>
      <c r="AU86" s="176">
        <v>0</v>
      </c>
      <c r="AV86" s="176">
        <v>0</v>
      </c>
      <c r="AW86" s="176">
        <v>0</v>
      </c>
      <c r="AX86" s="176">
        <v>0</v>
      </c>
      <c r="AY86" s="176">
        <v>0</v>
      </c>
    </row>
    <row r="87" spans="1:51">
      <c r="A87" t="s">
        <v>129</v>
      </c>
      <c r="B87" s="176">
        <v>0</v>
      </c>
      <c r="C87" s="176">
        <v>0</v>
      </c>
      <c r="D87" s="176">
        <v>12.24</v>
      </c>
      <c r="E87" s="176">
        <v>0</v>
      </c>
      <c r="F87" s="176">
        <v>0</v>
      </c>
      <c r="G87" s="176">
        <v>20.49</v>
      </c>
      <c r="H87" s="176">
        <v>0</v>
      </c>
      <c r="I87" s="176">
        <v>13.45</v>
      </c>
      <c r="J87" s="176">
        <v>12.11</v>
      </c>
      <c r="K87" s="176">
        <v>7.47</v>
      </c>
      <c r="L87" s="176">
        <v>188.49</v>
      </c>
      <c r="M87" s="176">
        <v>0.9</v>
      </c>
      <c r="N87" s="176">
        <v>1.1599999999999999</v>
      </c>
      <c r="O87" s="176">
        <v>0</v>
      </c>
      <c r="P87" s="176">
        <v>1.37</v>
      </c>
      <c r="Q87" s="176">
        <v>4.6900000000000004</v>
      </c>
      <c r="R87" s="176">
        <v>0.42</v>
      </c>
      <c r="S87" s="176">
        <v>6.22</v>
      </c>
      <c r="T87" s="176">
        <v>0</v>
      </c>
      <c r="U87" s="176">
        <v>2.04</v>
      </c>
      <c r="V87" s="176">
        <v>0.2</v>
      </c>
      <c r="W87" s="176">
        <v>0.56000000000000005</v>
      </c>
      <c r="X87" s="176">
        <v>1.45</v>
      </c>
      <c r="Y87" s="176">
        <v>0</v>
      </c>
      <c r="Z87" s="176">
        <v>2.4900000000000002</v>
      </c>
      <c r="AA87" s="176">
        <v>0.8</v>
      </c>
      <c r="AB87" s="176">
        <v>0</v>
      </c>
      <c r="AC87" s="176">
        <v>13.92</v>
      </c>
      <c r="AD87" s="176">
        <v>0</v>
      </c>
      <c r="AE87" s="176">
        <v>0</v>
      </c>
      <c r="AF87" s="176">
        <v>0</v>
      </c>
      <c r="AG87" s="176">
        <v>21.59</v>
      </c>
      <c r="AH87" s="176">
        <v>0</v>
      </c>
      <c r="AI87" s="176">
        <v>8.68</v>
      </c>
      <c r="AJ87" s="176">
        <v>0</v>
      </c>
      <c r="AK87" s="176">
        <v>88.64</v>
      </c>
      <c r="AL87" s="176">
        <v>0</v>
      </c>
      <c r="AM87" s="176">
        <v>0</v>
      </c>
      <c r="AN87" s="176">
        <v>0</v>
      </c>
      <c r="AO87" s="176">
        <v>266.45999999999998</v>
      </c>
      <c r="AP87" s="176">
        <v>0</v>
      </c>
      <c r="AQ87" s="176">
        <v>0</v>
      </c>
      <c r="AR87" s="176">
        <v>0</v>
      </c>
      <c r="AS87" s="176">
        <v>0</v>
      </c>
      <c r="AT87" s="176">
        <v>0</v>
      </c>
      <c r="AU87" s="176">
        <v>0</v>
      </c>
      <c r="AV87" s="176">
        <v>0</v>
      </c>
      <c r="AW87" s="176">
        <v>0</v>
      </c>
      <c r="AX87" s="176">
        <v>0</v>
      </c>
      <c r="AY87" s="176">
        <v>0</v>
      </c>
    </row>
    <row r="88" spans="1:51">
      <c r="A88" t="s">
        <v>130</v>
      </c>
      <c r="B88" s="176">
        <v>0</v>
      </c>
      <c r="C88" s="176">
        <v>0</v>
      </c>
      <c r="D88" s="176">
        <v>12.56</v>
      </c>
      <c r="E88" s="176">
        <v>0</v>
      </c>
      <c r="F88" s="176">
        <v>0</v>
      </c>
      <c r="G88" s="176">
        <v>20.49</v>
      </c>
      <c r="H88" s="176">
        <v>0</v>
      </c>
      <c r="I88" s="176">
        <v>13.45</v>
      </c>
      <c r="J88" s="176">
        <v>12.11</v>
      </c>
      <c r="K88" s="176">
        <v>7.47</v>
      </c>
      <c r="L88" s="176">
        <v>98.49</v>
      </c>
      <c r="M88" s="176">
        <v>0.9</v>
      </c>
      <c r="N88" s="176">
        <v>1.1599999999999999</v>
      </c>
      <c r="O88" s="176">
        <v>0</v>
      </c>
      <c r="P88" s="176">
        <v>1.37</v>
      </c>
      <c r="Q88" s="176">
        <v>4.6900000000000004</v>
      </c>
      <c r="R88" s="176">
        <v>0.42</v>
      </c>
      <c r="S88" s="176">
        <v>6.22</v>
      </c>
      <c r="T88" s="176">
        <v>0</v>
      </c>
      <c r="U88" s="176">
        <v>2.04</v>
      </c>
      <c r="V88" s="176">
        <v>0.2</v>
      </c>
      <c r="W88" s="176">
        <v>0.56000000000000005</v>
      </c>
      <c r="X88" s="176">
        <v>1.45</v>
      </c>
      <c r="Y88" s="176">
        <v>0</v>
      </c>
      <c r="Z88" s="176">
        <v>2.4900000000000002</v>
      </c>
      <c r="AA88" s="176">
        <v>0.8</v>
      </c>
      <c r="AB88" s="176">
        <v>0</v>
      </c>
      <c r="AC88" s="176">
        <v>13.92</v>
      </c>
      <c r="AD88" s="176">
        <v>0</v>
      </c>
      <c r="AE88" s="176">
        <v>0</v>
      </c>
      <c r="AF88" s="176">
        <v>0</v>
      </c>
      <c r="AG88" s="176">
        <v>21.59</v>
      </c>
      <c r="AH88" s="176">
        <v>0</v>
      </c>
      <c r="AI88" s="176">
        <v>8.68</v>
      </c>
      <c r="AJ88" s="176">
        <v>0</v>
      </c>
      <c r="AK88" s="176">
        <v>88.64</v>
      </c>
      <c r="AL88" s="176">
        <v>0</v>
      </c>
      <c r="AM88" s="176">
        <v>0</v>
      </c>
      <c r="AN88" s="176">
        <v>0</v>
      </c>
      <c r="AO88" s="176">
        <v>266.45999999999998</v>
      </c>
      <c r="AP88" s="176">
        <v>0</v>
      </c>
      <c r="AQ88" s="176">
        <v>0</v>
      </c>
      <c r="AR88" s="176">
        <v>0</v>
      </c>
      <c r="AS88" s="176">
        <v>0</v>
      </c>
      <c r="AT88" s="176">
        <v>0</v>
      </c>
      <c r="AU88" s="176">
        <v>0</v>
      </c>
      <c r="AV88" s="176">
        <v>0</v>
      </c>
      <c r="AW88" s="176">
        <v>0</v>
      </c>
      <c r="AX88" s="176">
        <v>0</v>
      </c>
      <c r="AY88" s="176">
        <v>0</v>
      </c>
    </row>
    <row r="89" spans="1:51">
      <c r="A89" t="s">
        <v>131</v>
      </c>
      <c r="B89" s="176">
        <v>0</v>
      </c>
      <c r="C89" s="176">
        <v>0</v>
      </c>
      <c r="D89" s="176">
        <v>12.56</v>
      </c>
      <c r="E89" s="176">
        <v>0</v>
      </c>
      <c r="F89" s="176">
        <v>0</v>
      </c>
      <c r="G89" s="176">
        <v>20.49</v>
      </c>
      <c r="H89" s="176">
        <v>0</v>
      </c>
      <c r="I89" s="176">
        <v>13.45</v>
      </c>
      <c r="J89" s="176">
        <v>12.11</v>
      </c>
      <c r="K89" s="176">
        <v>0</v>
      </c>
      <c r="L89" s="176">
        <v>98.49</v>
      </c>
      <c r="M89" s="176">
        <v>0.9</v>
      </c>
      <c r="N89" s="176">
        <v>1.1599999999999999</v>
      </c>
      <c r="O89" s="176">
        <v>0</v>
      </c>
      <c r="P89" s="176">
        <v>1.37</v>
      </c>
      <c r="Q89" s="176">
        <v>0.21</v>
      </c>
      <c r="R89" s="176">
        <v>0.42</v>
      </c>
      <c r="S89" s="176">
        <v>0.26</v>
      </c>
      <c r="T89" s="176">
        <v>0</v>
      </c>
      <c r="U89" s="176">
        <v>2.04</v>
      </c>
      <c r="V89" s="176">
        <v>0.2</v>
      </c>
      <c r="W89" s="176">
        <v>0.56000000000000005</v>
      </c>
      <c r="X89" s="176">
        <v>1.45</v>
      </c>
      <c r="Y89" s="176">
        <v>0</v>
      </c>
      <c r="Z89" s="176">
        <v>2.4900000000000002</v>
      </c>
      <c r="AA89" s="176">
        <v>0.8</v>
      </c>
      <c r="AB89" s="176">
        <v>0</v>
      </c>
      <c r="AC89" s="176">
        <v>13.92</v>
      </c>
      <c r="AD89" s="176">
        <v>0</v>
      </c>
      <c r="AE89" s="176">
        <v>0</v>
      </c>
      <c r="AF89" s="176">
        <v>0</v>
      </c>
      <c r="AG89" s="176">
        <v>21.59</v>
      </c>
      <c r="AH89" s="176">
        <v>0</v>
      </c>
      <c r="AI89" s="176">
        <v>8.68</v>
      </c>
      <c r="AJ89" s="176">
        <v>0</v>
      </c>
      <c r="AK89" s="176">
        <v>88.64</v>
      </c>
      <c r="AL89" s="176">
        <v>0</v>
      </c>
      <c r="AM89" s="176">
        <v>0</v>
      </c>
      <c r="AN89" s="176">
        <v>0</v>
      </c>
      <c r="AO89" s="176">
        <v>266.45999999999998</v>
      </c>
      <c r="AP89" s="176">
        <v>0</v>
      </c>
      <c r="AQ89" s="176">
        <v>0</v>
      </c>
      <c r="AR89" s="176">
        <v>0</v>
      </c>
      <c r="AS89" s="176">
        <v>0</v>
      </c>
      <c r="AT89" s="176">
        <v>0</v>
      </c>
      <c r="AU89" s="176">
        <v>0</v>
      </c>
      <c r="AV89" s="176">
        <v>0</v>
      </c>
      <c r="AW89" s="176">
        <v>0</v>
      </c>
      <c r="AX89" s="176">
        <v>0</v>
      </c>
      <c r="AY89" s="176">
        <v>0</v>
      </c>
    </row>
    <row r="90" spans="1:51">
      <c r="A90" t="s">
        <v>132</v>
      </c>
      <c r="B90" s="176">
        <v>0</v>
      </c>
      <c r="C90" s="176">
        <v>0</v>
      </c>
      <c r="D90" s="176">
        <v>12.56</v>
      </c>
      <c r="E90" s="176">
        <v>0</v>
      </c>
      <c r="F90" s="176">
        <v>0</v>
      </c>
      <c r="G90" s="176">
        <v>20.49</v>
      </c>
      <c r="H90" s="176">
        <v>0</v>
      </c>
      <c r="I90" s="176">
        <v>13.45</v>
      </c>
      <c r="J90" s="176">
        <v>12.11</v>
      </c>
      <c r="K90" s="176">
        <v>0</v>
      </c>
      <c r="L90" s="176">
        <v>98.49</v>
      </c>
      <c r="M90" s="176">
        <v>0.9</v>
      </c>
      <c r="N90" s="176">
        <v>1.1599999999999999</v>
      </c>
      <c r="O90" s="176">
        <v>0</v>
      </c>
      <c r="P90" s="176">
        <v>1.37</v>
      </c>
      <c r="Q90" s="176">
        <v>0.21</v>
      </c>
      <c r="R90" s="176">
        <v>0.42</v>
      </c>
      <c r="S90" s="176">
        <v>0.26</v>
      </c>
      <c r="T90" s="176">
        <v>0</v>
      </c>
      <c r="U90" s="176">
        <v>2.04</v>
      </c>
      <c r="V90" s="176">
        <v>0.2</v>
      </c>
      <c r="W90" s="176">
        <v>0.56000000000000005</v>
      </c>
      <c r="X90" s="176">
        <v>1.45</v>
      </c>
      <c r="Y90" s="176">
        <v>0</v>
      </c>
      <c r="Z90" s="176">
        <v>2.4900000000000002</v>
      </c>
      <c r="AA90" s="176">
        <v>0.8</v>
      </c>
      <c r="AB90" s="176">
        <v>0</v>
      </c>
      <c r="AC90" s="176">
        <v>13.92</v>
      </c>
      <c r="AD90" s="176">
        <v>0</v>
      </c>
      <c r="AE90" s="176">
        <v>0</v>
      </c>
      <c r="AF90" s="176">
        <v>0</v>
      </c>
      <c r="AG90" s="176">
        <v>21.59</v>
      </c>
      <c r="AH90" s="176">
        <v>0</v>
      </c>
      <c r="AI90" s="176">
        <v>8.68</v>
      </c>
      <c r="AJ90" s="176">
        <v>0</v>
      </c>
      <c r="AK90" s="176">
        <v>88.64</v>
      </c>
      <c r="AL90" s="176">
        <v>0</v>
      </c>
      <c r="AM90" s="176">
        <v>0</v>
      </c>
      <c r="AN90" s="176">
        <v>0</v>
      </c>
      <c r="AO90" s="176">
        <v>266.45999999999998</v>
      </c>
      <c r="AP90" s="176">
        <v>0</v>
      </c>
      <c r="AQ90" s="176">
        <v>0</v>
      </c>
      <c r="AR90" s="176">
        <v>0</v>
      </c>
      <c r="AS90" s="176">
        <v>0</v>
      </c>
      <c r="AT90" s="176">
        <v>0</v>
      </c>
      <c r="AU90" s="176">
        <v>0</v>
      </c>
      <c r="AV90" s="176">
        <v>0</v>
      </c>
      <c r="AW90" s="176">
        <v>0</v>
      </c>
      <c r="AX90" s="176">
        <v>0</v>
      </c>
      <c r="AY90" s="176">
        <v>0</v>
      </c>
    </row>
    <row r="91" spans="1:51">
      <c r="A91" t="s">
        <v>133</v>
      </c>
      <c r="B91" s="176">
        <v>0</v>
      </c>
      <c r="C91" s="176">
        <v>0</v>
      </c>
      <c r="D91" s="176">
        <v>12.56</v>
      </c>
      <c r="E91" s="176">
        <v>0</v>
      </c>
      <c r="F91" s="176">
        <v>0</v>
      </c>
      <c r="G91" s="176">
        <v>20.49</v>
      </c>
      <c r="H91" s="176">
        <v>0</v>
      </c>
      <c r="I91" s="176">
        <v>13.45</v>
      </c>
      <c r="J91" s="176">
        <v>12.11</v>
      </c>
      <c r="K91" s="176">
        <v>0</v>
      </c>
      <c r="L91" s="176">
        <v>98.49</v>
      </c>
      <c r="M91" s="176">
        <v>0.9</v>
      </c>
      <c r="N91" s="176">
        <v>1.1599999999999999</v>
      </c>
      <c r="O91" s="176">
        <v>0</v>
      </c>
      <c r="P91" s="176">
        <v>1.37</v>
      </c>
      <c r="Q91" s="176">
        <v>0.21</v>
      </c>
      <c r="R91" s="176">
        <v>0.42</v>
      </c>
      <c r="S91" s="176">
        <v>0.26</v>
      </c>
      <c r="T91" s="176">
        <v>0</v>
      </c>
      <c r="U91" s="176">
        <v>2.04</v>
      </c>
      <c r="V91" s="176">
        <v>0.2</v>
      </c>
      <c r="W91" s="176">
        <v>0.51</v>
      </c>
      <c r="X91" s="176">
        <v>1.45</v>
      </c>
      <c r="Y91" s="176">
        <v>0</v>
      </c>
      <c r="Z91" s="176">
        <v>2.4900000000000002</v>
      </c>
      <c r="AA91" s="176">
        <v>0.8</v>
      </c>
      <c r="AB91" s="176">
        <v>0</v>
      </c>
      <c r="AC91" s="176">
        <v>13.92</v>
      </c>
      <c r="AD91" s="176">
        <v>0</v>
      </c>
      <c r="AE91" s="176">
        <v>0</v>
      </c>
      <c r="AF91" s="176">
        <v>0</v>
      </c>
      <c r="AG91" s="176">
        <v>21.21</v>
      </c>
      <c r="AH91" s="176">
        <v>0</v>
      </c>
      <c r="AI91" s="176">
        <v>8.68</v>
      </c>
      <c r="AJ91" s="176">
        <v>0</v>
      </c>
      <c r="AK91" s="176">
        <v>88.64</v>
      </c>
      <c r="AL91" s="176">
        <v>0</v>
      </c>
      <c r="AM91" s="176">
        <v>0</v>
      </c>
      <c r="AN91" s="176">
        <v>0</v>
      </c>
      <c r="AO91" s="176">
        <v>266.45999999999998</v>
      </c>
      <c r="AP91" s="176">
        <v>0</v>
      </c>
      <c r="AQ91" s="176">
        <v>0</v>
      </c>
      <c r="AR91" s="176">
        <v>0</v>
      </c>
      <c r="AS91" s="176">
        <v>0</v>
      </c>
      <c r="AT91" s="176">
        <v>0</v>
      </c>
      <c r="AU91" s="176">
        <v>0</v>
      </c>
      <c r="AV91" s="176">
        <v>0</v>
      </c>
      <c r="AW91" s="176">
        <v>0</v>
      </c>
      <c r="AX91" s="176">
        <v>0</v>
      </c>
      <c r="AY91" s="176">
        <v>0</v>
      </c>
    </row>
    <row r="92" spans="1:51">
      <c r="A92" t="s">
        <v>134</v>
      </c>
      <c r="B92" s="176">
        <v>0</v>
      </c>
      <c r="C92" s="176">
        <v>0</v>
      </c>
      <c r="D92" s="176">
        <v>12.56</v>
      </c>
      <c r="E92" s="176">
        <v>0</v>
      </c>
      <c r="F92" s="176">
        <v>0</v>
      </c>
      <c r="G92" s="176">
        <v>20.49</v>
      </c>
      <c r="H92" s="176">
        <v>0</v>
      </c>
      <c r="I92" s="176">
        <v>13.45</v>
      </c>
      <c r="J92" s="176">
        <v>12.11</v>
      </c>
      <c r="K92" s="176">
        <v>0</v>
      </c>
      <c r="L92" s="176">
        <v>98.49</v>
      </c>
      <c r="M92" s="176">
        <v>0.9</v>
      </c>
      <c r="N92" s="176">
        <v>1.1599999999999999</v>
      </c>
      <c r="O92" s="176">
        <v>0</v>
      </c>
      <c r="P92" s="176">
        <v>1.37</v>
      </c>
      <c r="Q92" s="176">
        <v>0.21</v>
      </c>
      <c r="R92" s="176">
        <v>0.42</v>
      </c>
      <c r="S92" s="176">
        <v>0.26</v>
      </c>
      <c r="T92" s="176">
        <v>0</v>
      </c>
      <c r="U92" s="176">
        <v>2.04</v>
      </c>
      <c r="V92" s="176">
        <v>0.2</v>
      </c>
      <c r="W92" s="176">
        <v>0.51</v>
      </c>
      <c r="X92" s="176">
        <v>1.45</v>
      </c>
      <c r="Y92" s="176">
        <v>0</v>
      </c>
      <c r="Z92" s="176">
        <v>2.4900000000000002</v>
      </c>
      <c r="AA92" s="176">
        <v>0.8</v>
      </c>
      <c r="AB92" s="176">
        <v>0</v>
      </c>
      <c r="AC92" s="176">
        <v>13.92</v>
      </c>
      <c r="AD92" s="176">
        <v>0</v>
      </c>
      <c r="AE92" s="176">
        <v>0</v>
      </c>
      <c r="AF92" s="176">
        <v>0</v>
      </c>
      <c r="AG92" s="176">
        <v>21.21</v>
      </c>
      <c r="AH92" s="176">
        <v>0</v>
      </c>
      <c r="AI92" s="176">
        <v>8.68</v>
      </c>
      <c r="AJ92" s="176">
        <v>0</v>
      </c>
      <c r="AK92" s="176">
        <v>88.64</v>
      </c>
      <c r="AL92" s="176">
        <v>0</v>
      </c>
      <c r="AM92" s="176">
        <v>0</v>
      </c>
      <c r="AN92" s="176">
        <v>0</v>
      </c>
      <c r="AO92" s="176">
        <v>266.45999999999998</v>
      </c>
      <c r="AP92" s="176">
        <v>0</v>
      </c>
      <c r="AQ92" s="176">
        <v>0</v>
      </c>
      <c r="AR92" s="176">
        <v>0</v>
      </c>
      <c r="AS92" s="176">
        <v>0</v>
      </c>
      <c r="AT92" s="176">
        <v>0</v>
      </c>
      <c r="AU92" s="176">
        <v>0</v>
      </c>
      <c r="AV92" s="176">
        <v>0</v>
      </c>
      <c r="AW92" s="176">
        <v>0</v>
      </c>
      <c r="AX92" s="176">
        <v>0</v>
      </c>
      <c r="AY92" s="176">
        <v>0</v>
      </c>
    </row>
    <row r="93" spans="1:51">
      <c r="A93" t="s">
        <v>135</v>
      </c>
      <c r="B93" s="176">
        <v>0</v>
      </c>
      <c r="C93" s="176">
        <v>0</v>
      </c>
      <c r="D93" s="176">
        <v>12.56</v>
      </c>
      <c r="E93" s="176">
        <v>0</v>
      </c>
      <c r="F93" s="176">
        <v>0</v>
      </c>
      <c r="G93" s="176">
        <v>20.49</v>
      </c>
      <c r="H93" s="176">
        <v>0</v>
      </c>
      <c r="I93" s="176">
        <v>13.45</v>
      </c>
      <c r="J93" s="176">
        <v>12.11</v>
      </c>
      <c r="K93" s="176">
        <v>0</v>
      </c>
      <c r="L93" s="176">
        <v>98.49</v>
      </c>
      <c r="M93" s="176">
        <v>0.9</v>
      </c>
      <c r="N93" s="176">
        <v>1.1599999999999999</v>
      </c>
      <c r="O93" s="176">
        <v>0</v>
      </c>
      <c r="P93" s="176">
        <v>1.37</v>
      </c>
      <c r="Q93" s="176">
        <v>0.21</v>
      </c>
      <c r="R93" s="176">
        <v>0.42</v>
      </c>
      <c r="S93" s="176">
        <v>0.26</v>
      </c>
      <c r="T93" s="176">
        <v>0</v>
      </c>
      <c r="U93" s="176">
        <v>2.04</v>
      </c>
      <c r="V93" s="176">
        <v>0.2</v>
      </c>
      <c r="W93" s="176">
        <v>0.51</v>
      </c>
      <c r="X93" s="176">
        <v>1.45</v>
      </c>
      <c r="Y93" s="176">
        <v>0</v>
      </c>
      <c r="Z93" s="176">
        <v>2.4900000000000002</v>
      </c>
      <c r="AA93" s="176">
        <v>0.8</v>
      </c>
      <c r="AB93" s="176">
        <v>0</v>
      </c>
      <c r="AC93" s="176">
        <v>13.92</v>
      </c>
      <c r="AD93" s="176">
        <v>0</v>
      </c>
      <c r="AE93" s="176">
        <v>0</v>
      </c>
      <c r="AF93" s="176">
        <v>0</v>
      </c>
      <c r="AG93" s="176">
        <v>21.21</v>
      </c>
      <c r="AH93" s="176">
        <v>0</v>
      </c>
      <c r="AI93" s="176">
        <v>8.68</v>
      </c>
      <c r="AJ93" s="176">
        <v>0</v>
      </c>
      <c r="AK93" s="176">
        <v>88.64</v>
      </c>
      <c r="AL93" s="176">
        <v>0</v>
      </c>
      <c r="AM93" s="176">
        <v>0</v>
      </c>
      <c r="AN93" s="176">
        <v>0</v>
      </c>
      <c r="AO93" s="176">
        <v>266.45999999999998</v>
      </c>
      <c r="AP93" s="176">
        <v>0</v>
      </c>
      <c r="AQ93" s="176">
        <v>0</v>
      </c>
      <c r="AR93" s="176">
        <v>0</v>
      </c>
      <c r="AS93" s="176">
        <v>0</v>
      </c>
      <c r="AT93" s="176">
        <v>0</v>
      </c>
      <c r="AU93" s="176">
        <v>0</v>
      </c>
      <c r="AV93" s="176">
        <v>0</v>
      </c>
      <c r="AW93" s="176">
        <v>0</v>
      </c>
      <c r="AX93" s="176">
        <v>0</v>
      </c>
      <c r="AY93" s="176">
        <v>0</v>
      </c>
    </row>
    <row r="94" spans="1:51">
      <c r="A94" t="s">
        <v>136</v>
      </c>
      <c r="B94" s="176">
        <v>0</v>
      </c>
      <c r="C94" s="176">
        <v>0</v>
      </c>
      <c r="D94" s="176">
        <v>12.88</v>
      </c>
      <c r="E94" s="176">
        <v>0</v>
      </c>
      <c r="F94" s="176">
        <v>0</v>
      </c>
      <c r="G94" s="176">
        <v>20.49</v>
      </c>
      <c r="H94" s="176">
        <v>0</v>
      </c>
      <c r="I94" s="176">
        <v>13.45</v>
      </c>
      <c r="J94" s="176">
        <v>12.11</v>
      </c>
      <c r="K94" s="176">
        <v>0</v>
      </c>
      <c r="L94" s="176">
        <v>98.49</v>
      </c>
      <c r="M94" s="176">
        <v>0.9</v>
      </c>
      <c r="N94" s="176">
        <v>1.1599999999999999</v>
      </c>
      <c r="O94" s="176">
        <v>0</v>
      </c>
      <c r="P94" s="176">
        <v>1.37</v>
      </c>
      <c r="Q94" s="176">
        <v>0.21</v>
      </c>
      <c r="R94" s="176">
        <v>0.42</v>
      </c>
      <c r="S94" s="176">
        <v>0.26</v>
      </c>
      <c r="T94" s="176">
        <v>0</v>
      </c>
      <c r="U94" s="176">
        <v>2.04</v>
      </c>
      <c r="V94" s="176">
        <v>0.2</v>
      </c>
      <c r="W94" s="176">
        <v>0.51</v>
      </c>
      <c r="X94" s="176">
        <v>1.45</v>
      </c>
      <c r="Y94" s="176">
        <v>0</v>
      </c>
      <c r="Z94" s="176">
        <v>2.4900000000000002</v>
      </c>
      <c r="AA94" s="176">
        <v>0.8</v>
      </c>
      <c r="AB94" s="176">
        <v>0</v>
      </c>
      <c r="AC94" s="176">
        <v>13.92</v>
      </c>
      <c r="AD94" s="176">
        <v>0</v>
      </c>
      <c r="AE94" s="176">
        <v>0</v>
      </c>
      <c r="AF94" s="176">
        <v>0</v>
      </c>
      <c r="AG94" s="176">
        <v>21.21</v>
      </c>
      <c r="AH94" s="176">
        <v>0</v>
      </c>
      <c r="AI94" s="176">
        <v>8.68</v>
      </c>
      <c r="AJ94" s="176">
        <v>0</v>
      </c>
      <c r="AK94" s="176">
        <v>88.64</v>
      </c>
      <c r="AL94" s="176">
        <v>0</v>
      </c>
      <c r="AM94" s="176">
        <v>0</v>
      </c>
      <c r="AN94" s="176">
        <v>0</v>
      </c>
      <c r="AO94" s="176">
        <v>266.45999999999998</v>
      </c>
      <c r="AP94" s="176">
        <v>0</v>
      </c>
      <c r="AQ94" s="176">
        <v>0</v>
      </c>
      <c r="AR94" s="176">
        <v>0</v>
      </c>
      <c r="AS94" s="176">
        <v>0</v>
      </c>
      <c r="AT94" s="176">
        <v>0</v>
      </c>
      <c r="AU94" s="176">
        <v>0</v>
      </c>
      <c r="AV94" s="176">
        <v>0</v>
      </c>
      <c r="AW94" s="176">
        <v>0</v>
      </c>
      <c r="AX94" s="176">
        <v>0</v>
      </c>
      <c r="AY94" s="176">
        <v>0</v>
      </c>
    </row>
    <row r="95" spans="1:51">
      <c r="A95" t="s">
        <v>137</v>
      </c>
      <c r="B95" s="176">
        <v>0</v>
      </c>
      <c r="C95" s="176">
        <v>0</v>
      </c>
      <c r="D95" s="176">
        <v>12.88</v>
      </c>
      <c r="E95" s="176">
        <v>0</v>
      </c>
      <c r="F95" s="176">
        <v>0</v>
      </c>
      <c r="G95" s="176">
        <v>20.49</v>
      </c>
      <c r="H95" s="176">
        <v>0</v>
      </c>
      <c r="I95" s="176">
        <v>13.45</v>
      </c>
      <c r="J95" s="176">
        <v>12.11</v>
      </c>
      <c r="K95" s="176">
        <v>0</v>
      </c>
      <c r="L95" s="176">
        <v>98.49</v>
      </c>
      <c r="M95" s="176">
        <v>0.9</v>
      </c>
      <c r="N95" s="176">
        <v>1.1599999999999999</v>
      </c>
      <c r="O95" s="176">
        <v>0</v>
      </c>
      <c r="P95" s="176">
        <v>1.37</v>
      </c>
      <c r="Q95" s="176">
        <v>0.21</v>
      </c>
      <c r="R95" s="176">
        <v>0.42</v>
      </c>
      <c r="S95" s="176">
        <v>0.26</v>
      </c>
      <c r="T95" s="176">
        <v>0</v>
      </c>
      <c r="U95" s="176">
        <v>2.04</v>
      </c>
      <c r="V95" s="176">
        <v>0.2</v>
      </c>
      <c r="W95" s="176">
        <v>0.54</v>
      </c>
      <c r="X95" s="176">
        <v>1.45</v>
      </c>
      <c r="Y95" s="176">
        <v>0</v>
      </c>
      <c r="Z95" s="176">
        <v>2.4900000000000002</v>
      </c>
      <c r="AA95" s="176">
        <v>0.8</v>
      </c>
      <c r="AB95" s="176">
        <v>0</v>
      </c>
      <c r="AC95" s="176">
        <v>13.92</v>
      </c>
      <c r="AD95" s="176">
        <v>0</v>
      </c>
      <c r="AE95" s="176">
        <v>0</v>
      </c>
      <c r="AF95" s="176">
        <v>0</v>
      </c>
      <c r="AG95" s="176">
        <v>21.21</v>
      </c>
      <c r="AH95" s="176">
        <v>0</v>
      </c>
      <c r="AI95" s="176">
        <v>8.68</v>
      </c>
      <c r="AJ95" s="176">
        <v>0</v>
      </c>
      <c r="AK95" s="176">
        <v>88.64</v>
      </c>
      <c r="AL95" s="176">
        <v>0</v>
      </c>
      <c r="AM95" s="176">
        <v>0</v>
      </c>
      <c r="AN95" s="176">
        <v>0</v>
      </c>
      <c r="AO95" s="176">
        <v>266.45999999999998</v>
      </c>
      <c r="AP95" s="176">
        <v>0</v>
      </c>
      <c r="AQ95" s="176">
        <v>0</v>
      </c>
      <c r="AR95" s="176">
        <v>0</v>
      </c>
      <c r="AS95" s="176">
        <v>0</v>
      </c>
      <c r="AT95" s="176">
        <v>0</v>
      </c>
      <c r="AU95" s="176">
        <v>0</v>
      </c>
      <c r="AV95" s="176">
        <v>0</v>
      </c>
      <c r="AW95" s="176">
        <v>0</v>
      </c>
      <c r="AX95" s="176">
        <v>0</v>
      </c>
      <c r="AY95" s="176">
        <v>0</v>
      </c>
    </row>
    <row r="96" spans="1:51">
      <c r="A96" t="s">
        <v>138</v>
      </c>
      <c r="B96" s="176">
        <v>0</v>
      </c>
      <c r="C96" s="176">
        <v>0</v>
      </c>
      <c r="D96" s="176">
        <v>12.88</v>
      </c>
      <c r="E96" s="176">
        <v>0</v>
      </c>
      <c r="F96" s="176">
        <v>0</v>
      </c>
      <c r="G96" s="176">
        <v>20.49</v>
      </c>
      <c r="H96" s="176">
        <v>0</v>
      </c>
      <c r="I96" s="176">
        <v>13.45</v>
      </c>
      <c r="J96" s="176">
        <v>12.11</v>
      </c>
      <c r="K96" s="176">
        <v>0</v>
      </c>
      <c r="L96" s="176">
        <v>98.49</v>
      </c>
      <c r="M96" s="176">
        <v>0.9</v>
      </c>
      <c r="N96" s="176">
        <v>1.1599999999999999</v>
      </c>
      <c r="O96" s="176">
        <v>0</v>
      </c>
      <c r="P96" s="176">
        <v>1.37</v>
      </c>
      <c r="Q96" s="176">
        <v>0.21</v>
      </c>
      <c r="R96" s="176">
        <v>0.42</v>
      </c>
      <c r="S96" s="176">
        <v>0.26</v>
      </c>
      <c r="T96" s="176">
        <v>0</v>
      </c>
      <c r="U96" s="176">
        <v>2.04</v>
      </c>
      <c r="V96" s="176">
        <v>0.2</v>
      </c>
      <c r="W96" s="176">
        <v>0.53</v>
      </c>
      <c r="X96" s="176">
        <v>1.45</v>
      </c>
      <c r="Y96" s="176">
        <v>0</v>
      </c>
      <c r="Z96" s="176">
        <v>2.4900000000000002</v>
      </c>
      <c r="AA96" s="176">
        <v>0.8</v>
      </c>
      <c r="AB96" s="176">
        <v>0</v>
      </c>
      <c r="AC96" s="176">
        <v>13.92</v>
      </c>
      <c r="AD96" s="176">
        <v>0</v>
      </c>
      <c r="AE96" s="176">
        <v>0</v>
      </c>
      <c r="AF96" s="176">
        <v>0</v>
      </c>
      <c r="AG96" s="176">
        <v>21.21</v>
      </c>
      <c r="AH96" s="176">
        <v>0</v>
      </c>
      <c r="AI96" s="176">
        <v>8.68</v>
      </c>
      <c r="AJ96" s="176">
        <v>0</v>
      </c>
      <c r="AK96" s="176">
        <v>88.64</v>
      </c>
      <c r="AL96" s="176">
        <v>0</v>
      </c>
      <c r="AM96" s="176">
        <v>0</v>
      </c>
      <c r="AN96" s="176">
        <v>0</v>
      </c>
      <c r="AO96" s="176">
        <v>266.45999999999998</v>
      </c>
      <c r="AP96" s="176">
        <v>0</v>
      </c>
      <c r="AQ96" s="176">
        <v>0</v>
      </c>
      <c r="AR96" s="176">
        <v>0</v>
      </c>
      <c r="AS96" s="176">
        <v>0</v>
      </c>
      <c r="AT96" s="176">
        <v>0</v>
      </c>
      <c r="AU96" s="176">
        <v>0</v>
      </c>
      <c r="AV96" s="176">
        <v>0</v>
      </c>
      <c r="AW96" s="176">
        <v>0</v>
      </c>
      <c r="AX96" s="176">
        <v>0</v>
      </c>
      <c r="AY96" s="176">
        <v>0</v>
      </c>
    </row>
    <row r="97" spans="1:51">
      <c r="A97" t="s">
        <v>139</v>
      </c>
      <c r="B97" s="176">
        <v>0</v>
      </c>
      <c r="C97" s="176">
        <v>0</v>
      </c>
      <c r="D97" s="176">
        <v>12.88</v>
      </c>
      <c r="E97" s="176">
        <v>0</v>
      </c>
      <c r="F97" s="176">
        <v>0</v>
      </c>
      <c r="G97" s="176">
        <v>20.49</v>
      </c>
      <c r="H97" s="176">
        <v>0</v>
      </c>
      <c r="I97" s="176">
        <v>13.45</v>
      </c>
      <c r="J97" s="176">
        <v>12.11</v>
      </c>
      <c r="K97" s="176">
        <v>0</v>
      </c>
      <c r="L97" s="176">
        <v>98.49</v>
      </c>
      <c r="M97" s="176">
        <v>0.9</v>
      </c>
      <c r="N97" s="176">
        <v>1.1599999999999999</v>
      </c>
      <c r="O97" s="176">
        <v>0</v>
      </c>
      <c r="P97" s="176">
        <v>1.37</v>
      </c>
      <c r="Q97" s="176">
        <v>0.21</v>
      </c>
      <c r="R97" s="176">
        <v>0.42</v>
      </c>
      <c r="S97" s="176">
        <v>0.26</v>
      </c>
      <c r="T97" s="176">
        <v>0</v>
      </c>
      <c r="U97" s="176">
        <v>2.04</v>
      </c>
      <c r="V97" s="176">
        <v>0.2</v>
      </c>
      <c r="W97" s="176">
        <v>0.56000000000000005</v>
      </c>
      <c r="X97" s="176">
        <v>1.45</v>
      </c>
      <c r="Y97" s="176">
        <v>0</v>
      </c>
      <c r="Z97" s="176">
        <v>2.4900000000000002</v>
      </c>
      <c r="AA97" s="176">
        <v>0.8</v>
      </c>
      <c r="AB97" s="176">
        <v>0</v>
      </c>
      <c r="AC97" s="176">
        <v>13.92</v>
      </c>
      <c r="AD97" s="176">
        <v>0</v>
      </c>
      <c r="AE97" s="176">
        <v>0</v>
      </c>
      <c r="AF97" s="176">
        <v>0</v>
      </c>
      <c r="AG97" s="176">
        <v>21.21</v>
      </c>
      <c r="AH97" s="176">
        <v>0</v>
      </c>
      <c r="AI97" s="176">
        <v>8.68</v>
      </c>
      <c r="AJ97" s="176">
        <v>0</v>
      </c>
      <c r="AK97" s="176">
        <v>88.64</v>
      </c>
      <c r="AL97" s="176">
        <v>0</v>
      </c>
      <c r="AM97" s="176">
        <v>0</v>
      </c>
      <c r="AN97" s="176">
        <v>0</v>
      </c>
      <c r="AO97" s="176">
        <v>266.45999999999998</v>
      </c>
      <c r="AP97" s="176">
        <v>0</v>
      </c>
      <c r="AQ97" s="176">
        <v>0</v>
      </c>
      <c r="AR97" s="176">
        <v>0</v>
      </c>
      <c r="AS97" s="176">
        <v>0</v>
      </c>
      <c r="AT97" s="176">
        <v>0</v>
      </c>
      <c r="AU97" s="176">
        <v>0</v>
      </c>
      <c r="AV97" s="176">
        <v>0</v>
      </c>
      <c r="AW97" s="176">
        <v>0</v>
      </c>
      <c r="AX97" s="176">
        <v>0</v>
      </c>
      <c r="AY97" s="176">
        <v>0</v>
      </c>
    </row>
    <row r="98" spans="1:51">
      <c r="A98" t="s">
        <v>140</v>
      </c>
      <c r="B98" s="176">
        <v>0</v>
      </c>
      <c r="C98" s="176">
        <v>0</v>
      </c>
      <c r="D98" s="176">
        <v>12.88</v>
      </c>
      <c r="E98" s="176">
        <v>0</v>
      </c>
      <c r="F98" s="176">
        <v>0</v>
      </c>
      <c r="G98" s="176">
        <v>20.49</v>
      </c>
      <c r="H98" s="176">
        <v>0</v>
      </c>
      <c r="I98" s="176">
        <v>13.45</v>
      </c>
      <c r="J98" s="176">
        <v>12.11</v>
      </c>
      <c r="K98" s="176">
        <v>0</v>
      </c>
      <c r="L98" s="176">
        <v>98.49</v>
      </c>
      <c r="M98" s="176">
        <v>0.9</v>
      </c>
      <c r="N98" s="176">
        <v>1.1599999999999999</v>
      </c>
      <c r="O98" s="176">
        <v>0</v>
      </c>
      <c r="P98" s="176">
        <v>1.37</v>
      </c>
      <c r="Q98" s="176">
        <v>0.21</v>
      </c>
      <c r="R98" s="176">
        <v>0.42</v>
      </c>
      <c r="S98" s="176">
        <v>0.26</v>
      </c>
      <c r="T98" s="176">
        <v>0</v>
      </c>
      <c r="U98" s="176">
        <v>2.04</v>
      </c>
      <c r="V98" s="176">
        <v>0.2</v>
      </c>
      <c r="W98" s="176">
        <v>0.56000000000000005</v>
      </c>
      <c r="X98" s="176">
        <v>1.45</v>
      </c>
      <c r="Y98" s="176">
        <v>0</v>
      </c>
      <c r="Z98" s="176">
        <v>2.4900000000000002</v>
      </c>
      <c r="AA98" s="176">
        <v>0.8</v>
      </c>
      <c r="AB98" s="176">
        <v>0</v>
      </c>
      <c r="AC98" s="176">
        <v>13.92</v>
      </c>
      <c r="AD98" s="176">
        <v>0</v>
      </c>
      <c r="AE98" s="176">
        <v>0</v>
      </c>
      <c r="AF98" s="176">
        <v>0</v>
      </c>
      <c r="AG98" s="176">
        <v>21.21</v>
      </c>
      <c r="AH98" s="176">
        <v>0</v>
      </c>
      <c r="AI98" s="176">
        <v>8.68</v>
      </c>
      <c r="AJ98" s="176">
        <v>0</v>
      </c>
      <c r="AK98" s="176">
        <v>88.64</v>
      </c>
      <c r="AL98" s="176">
        <v>0</v>
      </c>
      <c r="AM98" s="176">
        <v>0</v>
      </c>
      <c r="AN98" s="176">
        <v>0</v>
      </c>
      <c r="AO98" s="176">
        <v>266.45999999999998</v>
      </c>
      <c r="AP98" s="176">
        <v>0</v>
      </c>
      <c r="AQ98" s="176">
        <v>0</v>
      </c>
      <c r="AR98" s="176">
        <v>0</v>
      </c>
      <c r="AS98" s="176">
        <v>0</v>
      </c>
      <c r="AT98" s="176">
        <v>0</v>
      </c>
      <c r="AU98" s="176">
        <v>0</v>
      </c>
      <c r="AV98" s="176">
        <v>0</v>
      </c>
      <c r="AW98" s="176">
        <v>0</v>
      </c>
      <c r="AX98" s="176">
        <v>0</v>
      </c>
      <c r="AY98" s="17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0.29024499999999998</v>
      </c>
      <c r="E99">
        <f t="shared" si="0"/>
        <v>0</v>
      </c>
      <c r="F99">
        <f t="shared" si="0"/>
        <v>0</v>
      </c>
      <c r="G99">
        <f t="shared" si="0"/>
        <v>0.48967999999999978</v>
      </c>
      <c r="H99">
        <f t="shared" si="0"/>
        <v>0</v>
      </c>
      <c r="I99">
        <f t="shared" si="0"/>
        <v>0.30806000000000067</v>
      </c>
      <c r="J99">
        <f t="shared" si="0"/>
        <v>0.29063999999999995</v>
      </c>
      <c r="K99">
        <f t="shared" si="0"/>
        <v>0.1599150000000002</v>
      </c>
      <c r="L99">
        <f t="shared" si="0"/>
        <v>7.9005849999999915</v>
      </c>
      <c r="M99">
        <f t="shared" si="0"/>
        <v>2.1600000000000015E-2</v>
      </c>
      <c r="N99">
        <f t="shared" si="0"/>
        <v>2.7839999999999945E-2</v>
      </c>
      <c r="O99">
        <f t="shared" si="0"/>
        <v>0</v>
      </c>
      <c r="P99">
        <f t="shared" si="0"/>
        <v>3.2880000000000048E-2</v>
      </c>
      <c r="Q99">
        <f t="shared" si="0"/>
        <v>7.9754999999999923E-2</v>
      </c>
      <c r="R99">
        <f t="shared" si="0"/>
        <v>0.12138000000000011</v>
      </c>
      <c r="S99">
        <f t="shared" si="0"/>
        <v>0.10386250000000011</v>
      </c>
      <c r="T99">
        <f t="shared" si="0"/>
        <v>0</v>
      </c>
      <c r="U99">
        <f t="shared" si="0"/>
        <v>4.9239999999999964E-2</v>
      </c>
      <c r="V99">
        <f t="shared" si="0"/>
        <v>5.7657500000000042E-2</v>
      </c>
      <c r="W99">
        <f t="shared" si="0"/>
        <v>0.1415174999999998</v>
      </c>
      <c r="X99">
        <f t="shared" si="0"/>
        <v>0.2764425000000007</v>
      </c>
      <c r="Y99">
        <f t="shared" si="0"/>
        <v>0</v>
      </c>
      <c r="Z99">
        <f t="shared" si="0"/>
        <v>0.56646499999999789</v>
      </c>
      <c r="AA99">
        <f t="shared" si="0"/>
        <v>0.21973249999999941</v>
      </c>
      <c r="AB99">
        <f t="shared" si="0"/>
        <v>0</v>
      </c>
      <c r="AC99">
        <f t="shared" si="0"/>
        <v>0.3340800000000001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0.52509999999999935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2.127360000000003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3.6999999999999998E-2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45104</v>
      </c>
      <c r="B1" s="63" t="s">
        <v>200</v>
      </c>
      <c r="C1" s="181" t="s">
        <v>293</v>
      </c>
      <c r="D1" s="182"/>
      <c r="E1" s="182"/>
      <c r="F1" s="182"/>
      <c r="G1" s="182"/>
      <c r="H1" s="182"/>
      <c r="I1" s="182"/>
      <c r="J1" s="182"/>
      <c r="K1" s="183"/>
      <c r="L1" s="181" t="s">
        <v>292</v>
      </c>
      <c r="M1" s="184" t="s">
        <v>142</v>
      </c>
      <c r="O1" s="185" t="s">
        <v>294</v>
      </c>
      <c r="P1" s="185"/>
      <c r="Q1" s="185"/>
      <c r="R1" s="185"/>
      <c r="S1" s="185"/>
      <c r="U1" t="s">
        <v>298</v>
      </c>
      <c r="V1" s="18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181"/>
      <c r="M2" s="18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18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45104</v>
      </c>
      <c r="B1" s="187" t="s">
        <v>219</v>
      </c>
      <c r="C1" s="187"/>
      <c r="D1" s="19"/>
      <c r="E1" s="19"/>
      <c r="F1" s="19"/>
      <c r="G1" s="19"/>
      <c r="H1" s="19"/>
      <c r="I1" s="19"/>
      <c r="J1" s="181" t="s">
        <v>293</v>
      </c>
      <c r="K1" s="182"/>
      <c r="L1" s="182"/>
      <c r="M1" s="182"/>
      <c r="N1" s="182"/>
      <c r="O1" s="183"/>
      <c r="P1" s="181" t="s">
        <v>292</v>
      </c>
      <c r="Q1" s="184" t="s">
        <v>142</v>
      </c>
      <c r="S1" s="185" t="s">
        <v>294</v>
      </c>
      <c r="T1" s="185"/>
      <c r="U1" s="185"/>
      <c r="V1" s="185"/>
      <c r="W1" s="185"/>
      <c r="Y1" s="188" t="s">
        <v>379</v>
      </c>
      <c r="Z1" s="188"/>
      <c r="AA1" s="18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18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45104</v>
      </c>
      <c r="B1" s="187" t="s">
        <v>202</v>
      </c>
      <c r="C1" s="187"/>
      <c r="D1" s="189" t="s">
        <v>299</v>
      </c>
      <c r="E1" s="189"/>
      <c r="F1" s="189"/>
      <c r="G1" s="189"/>
      <c r="H1" s="189"/>
      <c r="I1" s="190"/>
      <c r="J1" s="181" t="s">
        <v>293</v>
      </c>
      <c r="K1" s="182"/>
      <c r="L1" s="182"/>
      <c r="M1" s="182"/>
      <c r="N1" s="182"/>
      <c r="O1" s="183"/>
      <c r="P1" s="181"/>
      <c r="Q1" s="184" t="s">
        <v>142</v>
      </c>
      <c r="S1" s="185" t="s">
        <v>294</v>
      </c>
      <c r="T1" s="185"/>
      <c r="U1" s="185"/>
      <c r="V1" s="185"/>
      <c r="W1" s="18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181"/>
      <c r="Q2" s="18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2023-06-30T14:25:15Z</dcterms:modified>
</cp:coreProperties>
</file>